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adrianna.campos\Desktop\"/>
    </mc:Choice>
  </mc:AlternateContent>
  <xr:revisionPtr revIDLastSave="0" documentId="13_ncr:1_{E330F9B6-33CB-40A4-B71E-996FC3CDBB28}" xr6:coauthVersionLast="47" xr6:coauthVersionMax="47" xr10:uidLastSave="{00000000-0000-0000-0000-000000000000}"/>
  <bookViews>
    <workbookView xWindow="-120" yWindow="-120" windowWidth="29040" windowHeight="15840" tabRatio="799" firstSheet="1" activeTab="1" xr2:uid="{00000000-000D-0000-FFFF-FFFF00000000}"/>
  </bookViews>
  <sheets>
    <sheet name="Hoja1" sheetId="9" state="hidden" r:id="rId1"/>
    <sheet name="Siniestralidad vinculada NM" sheetId="14" r:id="rId2"/>
    <sheet name="Vida (Nómina de Mando)" sheetId="10" r:id="rId3"/>
    <sheet name="RC y Asistencia Legal"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COB11">#N/A</definedName>
    <definedName name="_1Excel_BuiltIn__FilterDatabase_2_1_1_1_1_1">"$#REF!.$A$2:$AMJ$2"</definedName>
    <definedName name="_2Excel_BuiltIn__FilterDatabase_2_1_1_1_1_1_1">"$#REF!.$A$2:$AMJ$2"</definedName>
    <definedName name="_3Excel_BuiltIn__FilterDatabase_2_1_1_1_1_1_1_1_1_1_1">"$#REF!.$A$2:$IJ$2"</definedName>
    <definedName name="_4Excel_BuiltIn__FilterDatabase_2_1_1_1_1_1_1_1_1_1_1_1">"$#REF!.$A$3:$AH$500"</definedName>
    <definedName name="_5Excel_BuiltIn__FilterDatabase_2_1_1_1_1_1_1_1_1_1_1_1_1_1">"$#REF!.$A$3:$AB$496"</definedName>
    <definedName name="_6Excel_BuiltIn__FilterDatabase_2_1_1_1_1_1_1_1_1_1_1_1_1_1_1">"$#REF!.$A$3:$AB$496"</definedName>
    <definedName name="_7Excel_BuiltIn__FilterDatabase_2_1_1_1_1_1_1_1_1_1_1_1_1_1_1_1_1_1_1_1_1_1">"$#REF!.$A$2:$AX$208"</definedName>
    <definedName name="_COB11">#REF!</definedName>
    <definedName name="_xlnm._FilterDatabase" localSheetId="3" hidden="1">'RC y Asistencia Legal'!$A$4:$F$8</definedName>
    <definedName name="_xlnm._FilterDatabase" localSheetId="2" hidden="1">'Vida (Nómina de Mando)'!$A$4:$J$33</definedName>
    <definedName name="_oi2766">#REF!</definedName>
    <definedName name="albaj">'[1]DELEG 1-10'!#REF!</definedName>
    <definedName name="ANUAL">#REF!</definedName>
    <definedName name="_xlnm.Print_Area" localSheetId="3">'RC y Asistencia Legal'!$A$1:$F$12</definedName>
    <definedName name="_xlnm.Print_Area" localSheetId="1">'Siniestralidad vinculada NM'!$B$1:$H$15</definedName>
    <definedName name="_xlnm.Print_Area" localSheetId="2">'Vida (Nómina de Mando)'!$A$1:$I$42</definedName>
    <definedName name="BASE">#REF!</definedName>
    <definedName name="_xlnm.Database">#REF!</definedName>
    <definedName name="COBERTURA">'[2]Empresarial (2015-2018)'!$J$8:$J$4976</definedName>
    <definedName name="CONSTANTES">#REF!</definedName>
    <definedName name="CORRIENTES">#REF!</definedName>
    <definedName name="CTRL">#N/A</definedName>
    <definedName name="D_I" localSheetId="1">'[3]DÍAS INHÁBILES'!$A$2:$A$59</definedName>
    <definedName name="D_I">'[4]Base 2014 - cierre Junio 2016'!$CY$3:$CY$43</definedName>
    <definedName name="Daños_CH_2011">'[5]Ptto Pòlizas CH y Mandos'!$O$45</definedName>
    <definedName name="dic">#REF!</definedName>
    <definedName name="EJERCICIO">'[2]Empresarial (2015-2018)'!$B$8:$B$4976</definedName>
    <definedName name="Excel_BuiltIn__FilterDatabase_1_1">#REF!</definedName>
    <definedName name="Excel_BuiltIn__FilterDatabase_2_1_1_1">"$#REF!.$A$3:$AH$181"</definedName>
    <definedName name="Excel_BuiltIn__FilterDatabase_2_1_1_1_1">"$#REF!.$A$2:$AMJ$2"</definedName>
    <definedName name="Excel_BuiltIn__FilterDatabase_2_1_1_1_1_1">"$#REF!.$A$2:$AMJ$2"</definedName>
    <definedName name="Excel_BuiltIn__FilterDatabase_2_1_1_1_1_1_1">"$#REF!.$A$2:$IJ$2"</definedName>
    <definedName name="Excel_BuiltIn__FilterDatabase_2_1_1_1_1_1_1_1">"$#REF!.$A$2:$IJ$2"</definedName>
    <definedName name="Excel_BuiltIn__FilterDatabase_2_1_1_1_1_1_1_1_1">"$#REF!.$A$3:$AH$500"</definedName>
    <definedName name="Excel_BuiltIn__FilterDatabase_2_1_1_1_1_1_1_1_1_1">"$#REF!.$A$2:$IN$2"</definedName>
    <definedName name="Excel_BuiltIn__FilterDatabase_2_1_1_1_1_1_1_1_1_1_1">"$#REF!.$A$3:$AB$500"</definedName>
    <definedName name="Excel_BuiltIn__FilterDatabase_2_1_1_1_1_1_1_1_1_1_1_1">"$#REF!.$A$3:$AB$499"</definedName>
    <definedName name="Excel_BuiltIn__FilterDatabase_2_1_1_1_1_1_1_1_1_1_1_1_1">"$#REF!.$A$3:$AB$498"</definedName>
    <definedName name="Excel_BuiltIn__FilterDatabase_2_1_1_1_1_1_1_1_1_1_1_1_1_1">"$#REF!.$A$3:$AB$495"</definedName>
    <definedName name="Excel_BuiltIn__FilterDatabase_2_1_1_1_1_1_1_1_1_1_1_1_1_1_1">"$#REF!.$A$3:$AB$491"</definedName>
    <definedName name="Excel_BuiltIn__FilterDatabase_2_1_1_1_1_1_1_1_1_1_1_1_1_1_1_1">"$#REF!.$A$3:$AV$629"</definedName>
    <definedName name="Excel_BuiltIn__FilterDatabase_2_1_1_1_1_1_1_1_1_1_1_1_1_1_1_1_1">"$#REF!.$A$3:$AV$628"</definedName>
    <definedName name="Excel_BuiltIn__FilterDatabase_2_1_1_1_1_1_1_1_1_1_1_1_1_1_1_1_1_1">"$#REF!.$A$3:$AV$627"</definedName>
    <definedName name="Excel_BuiltIn__FilterDatabase_2_1_1_1_1_1_1_1_1_1_1_1_1_1_1_1_1_1_1">"$#REF!.$A$3:$AV$622"</definedName>
    <definedName name="Excel_BuiltIn__FilterDatabase_2_1_1_1_1_1_1_1_1_1_1_1_1_1_1_1_1_1_1_1">"$#REF!.$A$2:$AMJ$2"</definedName>
    <definedName name="Excel_BuiltIn__FilterDatabase_2_1_1_1_1_1_1_1_1_1_1_1_1_1_1_1_1_1_1_1_1">"$#REF!.$A$2:$AX$208"</definedName>
    <definedName name="Excel_BuiltIn__FilterDatabase_2_1_1_1_1_1_1_1_1_1_1_1_1_1_1_1_1_1_1_1_1_1">"$#REF!.$A$3:$AV$208"</definedName>
    <definedName name="Excel_BuiltIn__FilterDatabase_2_1_1_1_1_1_1_1_1_1_1_1_1_1_1_1_1_1_1_1_1_1_1">"$#REF!.$A$2:$AX$197"</definedName>
    <definedName name="Excel_BuiltIn__FilterDatabase_2_2">"$#REF!.$A$3:$AV$629"</definedName>
    <definedName name="Excel_BuiltIn__FilterDatabase_2_3">"$#REF!.$A$2:$IN$2"</definedName>
    <definedName name="Excel_BuiltIn__FilterDatabase_2_4">"$#REF!.$A$2:$IJ$2"</definedName>
    <definedName name="Excel_BuiltIn__FilterDatabase_2_5">"$#REF!.$A$2:$IJ$2"</definedName>
    <definedName name="Excel_BuiltIn__FilterDatabase_2_6">"$#REF!.$A$2:$AMJ$2"</definedName>
    <definedName name="Excel_BuiltIn__FilterDatabase_2_7">"$#REF!.$A$2:$AMJ$2"</definedName>
    <definedName name="Excel_BuiltIn__FilterDatabase_2_8">"$#REF!.$A$2:$AMJ$2"</definedName>
    <definedName name="Excel_BuiltIn__FilterDatabase_2_9_1">#REF!</definedName>
    <definedName name="Excel_BuiltIn__FilterDatabase_3">"$#REF!.$A$3:$AH$180"</definedName>
    <definedName name="Excel_BuiltIn__FilterDatabase_3_1_1">#REF!</definedName>
    <definedName name="Excel_BuiltIn__FilterDatabase_3_1_1_1">#REF!</definedName>
    <definedName name="Excel_BuiltIn__FilterDatabase_3_1_1_1_1">#REF!</definedName>
    <definedName name="Excel_BuiltIn__FilterDatabase_4_1_1">#REF!</definedName>
    <definedName name="Excel_BuiltIn__FilterDatabase_4_1_1_1">"$#REF!.$A$1:$BJ$171"</definedName>
    <definedName name="Excel_BuiltIn__FilterDatabase_4_2">#REF!</definedName>
    <definedName name="Excel_BuiltIn_Print_Area_2">"$#REF!.$A$1:$AE$185"</definedName>
    <definedName name="Excel_BuiltIn_Print_Area_4_1">"$'ENTREGA DE CONVENIOS'.$#REF!$#REF!:$#REF!$#REF!"</definedName>
    <definedName name="FEB">#REF!</definedName>
    <definedName name="febrero">#REF!</definedName>
    <definedName name="g">#REF!</definedName>
    <definedName name="genero">#REF!</definedName>
    <definedName name="GRAF">#REF!</definedName>
    <definedName name="HHHH">#REF!</definedName>
    <definedName name="HUN">#REF!</definedName>
    <definedName name="IMPORTE__PAGADO">'[2]Empresarial (2015-2018)'!$M$8:$M$4976</definedName>
    <definedName name="IMPORTE_ESTIMADO">'[2]Empresarial (2015-2018)'!$L$8:$L$4976</definedName>
    <definedName name="Imprimir_área_IM">'[6]DELEG 1-10'!#REF!</definedName>
    <definedName name="Inflaciòn_2011">'[5]Estimación Ptto 2011'!$C$83</definedName>
    <definedName name="inicial">#REF!</definedName>
    <definedName name="JUN">#REF!</definedName>
    <definedName name="JURIDICO">#REF!</definedName>
    <definedName name="MAT">#REF!</definedName>
    <definedName name="Monto_Severidad_EE">'[5]Severidad EE'!$I$8</definedName>
    <definedName name="Monto_Severidad_II">'[5]Severidad II'!$I$11</definedName>
    <definedName name="Monto_Severidad_RC">'[5]Severidad RC'!$I$8</definedName>
    <definedName name="MORASINIVA">#REF!</definedName>
    <definedName name="moratotal">#REF!</definedName>
    <definedName name="NOV">#REF!</definedName>
    <definedName name="OCT">#REF!</definedName>
    <definedName name="ORDEN">#REF!</definedName>
    <definedName name="ORDENAMIENTO">#REF!</definedName>
    <definedName name="ORDENARCE">#REF!</definedName>
    <definedName name="ORDENLUIS">#REF!</definedName>
    <definedName name="ordenn">#REF!</definedName>
    <definedName name="PARAORDENAR">#REF!</definedName>
    <definedName name="PEDRO">#REF!</definedName>
    <definedName name="PIOJA">#REF!</definedName>
    <definedName name="Póliza" localSheetId="1">#REF!</definedName>
    <definedName name="Póliza">#REF!</definedName>
    <definedName name="POLIZAS">#REF!</definedName>
    <definedName name="pólizas">#REF!</definedName>
    <definedName name="recuoct97">#REF!</definedName>
    <definedName name="RESPONSABLES">[7]Vigencias!$E$2:$E$8</definedName>
    <definedName name="RESUMEN">#REF!</definedName>
    <definedName name="RIESGO">'[2]Empresarial (2015-2018)'!$I$8:$I$4976</definedName>
    <definedName name="SECCIÓN">'[2]Empresarial (2015-2018)'!$D$8:$D$4976</definedName>
    <definedName name="Tasa_IVA_2010">[5]Patrimonial!$B$114</definedName>
    <definedName name="TC_2009">'[5]Estimación Ptto 2011'!$C$85</definedName>
    <definedName name="TC_2011">'[5]Estimación Ptto 2011'!$C$84</definedName>
    <definedName name="_xlnm.Print_Titles" localSheetId="3">'RC y Asistencia Legal'!$1:$4</definedName>
    <definedName name="TODO">#REF!</definedName>
    <definedName name="TODOS">#REF!</definedName>
    <definedName name="Vida_CH_2011">'[5]Ptto Pòlizas CH y Mandos'!$E$45</definedName>
    <definedName name="Vida_Funcionarios_2011">'[5]Ptto Pòlizas CH y Mandos'!$AG$47</definedName>
  </definedNames>
  <calcPr calcId="191029"/>
  <pivotCaches>
    <pivotCache cacheId="0"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4" l="1"/>
  <c r="G12" i="14"/>
  <c r="F11" i="14"/>
  <c r="A1" i="8" l="1"/>
  <c r="A1" i="10"/>
  <c r="B1" i="14"/>
  <c r="A2" i="10"/>
  <c r="J29" i="10"/>
  <c r="A38" i="10"/>
  <c r="A36" i="10"/>
  <c r="A35" i="10"/>
  <c r="A34" i="10"/>
  <c r="J33" i="10"/>
  <c r="I33" i="10"/>
  <c r="G33" i="10"/>
  <c r="F33" i="10"/>
  <c r="E33" i="10"/>
  <c r="D33" i="10"/>
  <c r="C33" i="10"/>
  <c r="B33" i="10"/>
  <c r="A33" i="10"/>
  <c r="J32" i="10"/>
  <c r="I32" i="10"/>
  <c r="G32" i="10"/>
  <c r="F32" i="10"/>
  <c r="E32" i="10"/>
  <c r="D32" i="10"/>
  <c r="C32" i="10"/>
  <c r="B32" i="10"/>
  <c r="A32" i="10"/>
  <c r="J31" i="10"/>
  <c r="I31" i="10"/>
  <c r="G31" i="10"/>
  <c r="F31" i="10"/>
  <c r="E31" i="10"/>
  <c r="D31" i="10"/>
  <c r="C31" i="10"/>
  <c r="B31" i="10"/>
  <c r="A31" i="10"/>
  <c r="J30" i="10"/>
  <c r="I30" i="10"/>
  <c r="H30" i="10"/>
  <c r="G30" i="10"/>
  <c r="F30" i="10"/>
  <c r="E30" i="10"/>
  <c r="D30" i="10"/>
  <c r="C30" i="10"/>
  <c r="B30" i="10"/>
  <c r="A30" i="10"/>
  <c r="I29" i="10"/>
  <c r="G29" i="10"/>
  <c r="F29" i="10"/>
  <c r="E29" i="10"/>
  <c r="D29" i="10"/>
  <c r="C29" i="10"/>
  <c r="B29" i="10"/>
  <c r="A29" i="10"/>
  <c r="J28" i="10"/>
  <c r="I28" i="10"/>
  <c r="G28" i="10"/>
  <c r="F28" i="10"/>
  <c r="E28" i="10"/>
  <c r="D28" i="10"/>
  <c r="C28" i="10"/>
  <c r="B28" i="10"/>
  <c r="A28" i="10"/>
  <c r="J27" i="10"/>
  <c r="I27" i="10"/>
  <c r="G27" i="10"/>
  <c r="F27" i="10"/>
  <c r="E27" i="10"/>
  <c r="D27" i="10"/>
  <c r="C27" i="10"/>
  <c r="B27" i="10"/>
  <c r="A27" i="10"/>
  <c r="J26" i="10"/>
  <c r="I26" i="10"/>
  <c r="G26" i="10"/>
  <c r="F26" i="10"/>
  <c r="E26" i="10"/>
  <c r="D26" i="10"/>
  <c r="C26" i="10"/>
  <c r="B26" i="10"/>
  <c r="A26" i="10"/>
  <c r="J25" i="10"/>
  <c r="I25" i="10"/>
  <c r="G25" i="10"/>
  <c r="F25" i="10"/>
  <c r="E25" i="10"/>
  <c r="D25" i="10"/>
  <c r="C25" i="10"/>
  <c r="B25" i="10"/>
  <c r="A25" i="10"/>
  <c r="J24" i="10"/>
  <c r="I24" i="10"/>
  <c r="G24" i="10"/>
  <c r="F24" i="10"/>
  <c r="E24" i="10"/>
  <c r="D24" i="10"/>
  <c r="C24" i="10"/>
  <c r="B24" i="10"/>
  <c r="A24" i="10"/>
  <c r="J23" i="10"/>
  <c r="I23" i="10"/>
  <c r="G23" i="10"/>
  <c r="F23" i="10"/>
  <c r="E23" i="10"/>
  <c r="D23" i="10"/>
  <c r="C23" i="10"/>
  <c r="B23" i="10"/>
  <c r="A23" i="10"/>
  <c r="J22" i="10"/>
  <c r="I22" i="10"/>
  <c r="G22" i="10"/>
  <c r="F22" i="10"/>
  <c r="E22" i="10"/>
  <c r="D22" i="10"/>
  <c r="C22" i="10"/>
  <c r="B22" i="10"/>
  <c r="A22" i="10"/>
  <c r="J21" i="10"/>
  <c r="I21" i="10"/>
  <c r="G21" i="10"/>
  <c r="F21" i="10"/>
  <c r="E21" i="10"/>
  <c r="D21" i="10"/>
  <c r="C21" i="10"/>
  <c r="B21" i="10"/>
  <c r="A21" i="10"/>
  <c r="J20" i="10"/>
  <c r="I20" i="10"/>
  <c r="G20" i="10"/>
  <c r="F20" i="10"/>
  <c r="E20" i="10"/>
  <c r="D20" i="10"/>
  <c r="C20" i="10"/>
  <c r="B20" i="10"/>
  <c r="A20" i="10"/>
  <c r="J19" i="10"/>
  <c r="I19" i="10"/>
  <c r="G19" i="10"/>
  <c r="F19" i="10"/>
  <c r="E19" i="10"/>
  <c r="D19" i="10"/>
  <c r="C19" i="10"/>
  <c r="B19" i="10"/>
  <c r="A19" i="10"/>
  <c r="J18" i="10"/>
  <c r="I18" i="10"/>
  <c r="G18" i="10"/>
  <c r="F18" i="10"/>
  <c r="E18" i="10"/>
  <c r="D18" i="10"/>
  <c r="C18" i="10"/>
  <c r="B18" i="10"/>
  <c r="A18" i="10"/>
  <c r="J17" i="10"/>
  <c r="I17" i="10"/>
  <c r="G17" i="10"/>
  <c r="F17" i="10"/>
  <c r="E17" i="10"/>
  <c r="D17" i="10"/>
  <c r="C17" i="10"/>
  <c r="B17" i="10"/>
  <c r="A17" i="10"/>
  <c r="J16" i="10"/>
  <c r="I16" i="10"/>
  <c r="G16" i="10"/>
  <c r="F16" i="10"/>
  <c r="E16" i="10"/>
  <c r="D16" i="10"/>
  <c r="C16" i="10"/>
  <c r="B16" i="10"/>
  <c r="A16" i="10"/>
  <c r="J15" i="10"/>
  <c r="I15" i="10"/>
  <c r="H15" i="10"/>
  <c r="G15" i="10"/>
  <c r="F15" i="10"/>
  <c r="E15" i="10"/>
  <c r="D15" i="10"/>
  <c r="C15" i="10"/>
  <c r="B15" i="10"/>
  <c r="A15" i="10"/>
  <c r="J14" i="10"/>
  <c r="I14" i="10"/>
  <c r="G14" i="10"/>
  <c r="F14" i="10"/>
  <c r="E14" i="10"/>
  <c r="D14" i="10"/>
  <c r="C14" i="10"/>
  <c r="B14" i="10"/>
  <c r="A14" i="10"/>
  <c r="J13" i="10"/>
  <c r="I13" i="10"/>
  <c r="G13" i="10"/>
  <c r="F13" i="10"/>
  <c r="E13" i="10"/>
  <c r="D13" i="10"/>
  <c r="C13" i="10"/>
  <c r="B13" i="10"/>
  <c r="A13" i="10"/>
  <c r="J12" i="10"/>
  <c r="I12" i="10"/>
  <c r="G12" i="10"/>
  <c r="F12" i="10"/>
  <c r="E12" i="10"/>
  <c r="D12" i="10"/>
  <c r="C12" i="10"/>
  <c r="B12" i="10"/>
  <c r="A12" i="10"/>
  <c r="J11" i="10"/>
  <c r="I11" i="10"/>
  <c r="G11" i="10"/>
  <c r="F11" i="10"/>
  <c r="E11" i="10"/>
  <c r="D11" i="10"/>
  <c r="C11" i="10"/>
  <c r="B11" i="10"/>
  <c r="A11" i="10"/>
  <c r="J10" i="10"/>
  <c r="I10" i="10"/>
  <c r="G10" i="10"/>
  <c r="F10" i="10"/>
  <c r="E10" i="10"/>
  <c r="D10" i="10"/>
  <c r="C10" i="10"/>
  <c r="B10" i="10"/>
  <c r="A10" i="10"/>
  <c r="J9" i="10"/>
  <c r="I9" i="10"/>
  <c r="G9" i="10"/>
  <c r="F9" i="10"/>
  <c r="E9" i="10"/>
  <c r="D9" i="10"/>
  <c r="C9" i="10"/>
  <c r="B9" i="10"/>
  <c r="A9" i="10"/>
  <c r="J8" i="10"/>
  <c r="I8" i="10"/>
  <c r="G8" i="10"/>
  <c r="F8" i="10"/>
  <c r="E8" i="10"/>
  <c r="D8" i="10"/>
  <c r="C8" i="10"/>
  <c r="B8" i="10"/>
  <c r="A8" i="10"/>
  <c r="J7" i="10"/>
  <c r="I7" i="10"/>
  <c r="G7" i="10"/>
  <c r="F7" i="10"/>
  <c r="E7" i="10"/>
  <c r="D7" i="10"/>
  <c r="C7" i="10"/>
  <c r="B7" i="10"/>
  <c r="A7" i="10"/>
  <c r="J6" i="10"/>
  <c r="I6" i="10"/>
  <c r="G6" i="10"/>
  <c r="F6" i="10"/>
  <c r="E6" i="10"/>
  <c r="D6" i="10"/>
  <c r="C6" i="10"/>
  <c r="B6" i="10"/>
  <c r="A6" i="10"/>
  <c r="J5" i="10"/>
  <c r="I5" i="10"/>
  <c r="G5" i="10"/>
  <c r="F5" i="10"/>
  <c r="E5" i="10"/>
  <c r="D5" i="10"/>
  <c r="C5" i="10"/>
  <c r="B5" i="10"/>
  <c r="A5" i="10"/>
  <c r="F6" i="14" s="1"/>
  <c r="B2" i="14" l="1"/>
  <c r="H10" i="14" l="1"/>
  <c r="H12" i="14" s="1"/>
  <c r="H11" i="14"/>
  <c r="E12" i="14"/>
  <c r="D12" i="14"/>
  <c r="C12" i="14"/>
  <c r="G6" i="14" l="1"/>
  <c r="H7" i="14"/>
  <c r="F9" i="14"/>
  <c r="G10" i="14"/>
  <c r="H6" i="14"/>
  <c r="F8" i="14"/>
  <c r="G9" i="14"/>
  <c r="F7" i="14"/>
  <c r="G8" i="14"/>
  <c r="H9" i="14"/>
  <c r="G7" i="14"/>
  <c r="H8" i="14"/>
  <c r="F10" i="14"/>
  <c r="G11" i="14"/>
  <c r="A2" i="8"/>
</calcChain>
</file>

<file path=xl/sharedStrings.xml><?xml version="1.0" encoding="utf-8"?>
<sst xmlns="http://schemas.openxmlformats.org/spreadsheetml/2006/main" count="66" uniqueCount="48">
  <si>
    <t>Ejercicio</t>
  </si>
  <si>
    <t>Estatus</t>
  </si>
  <si>
    <t>Sección</t>
  </si>
  <si>
    <t>Etiquetas de fila</t>
  </si>
  <si>
    <t>Total general</t>
  </si>
  <si>
    <t>Cuenta de Consecutivo</t>
  </si>
  <si>
    <t>(Varios elementos)</t>
  </si>
  <si>
    <t>Fecha del siniestro</t>
  </si>
  <si>
    <t>Casos</t>
  </si>
  <si>
    <t>Importe estimado (Reserva) en pesos</t>
  </si>
  <si>
    <t>Año</t>
  </si>
  <si>
    <t>Contrato</t>
  </si>
  <si>
    <t>Cobertura</t>
  </si>
  <si>
    <t>Importe estimado (Pesos)</t>
  </si>
  <si>
    <t>Importe pagado (pesos)</t>
  </si>
  <si>
    <t>Fecha de pago</t>
  </si>
  <si>
    <t>Total</t>
  </si>
  <si>
    <t>Importes en pesos corrientes</t>
  </si>
  <si>
    <t>Importe pagado</t>
  </si>
  <si>
    <t>Responsabilidad civil y asistencia legal</t>
  </si>
  <si>
    <t>Fallecimiento, invalidez o incapacidad permanente total (Nómina de Mando)</t>
  </si>
  <si>
    <r>
      <t>Importe estimado de la pérdida</t>
    </r>
    <r>
      <rPr>
        <b/>
        <vertAlign val="superscript"/>
        <sz val="11"/>
        <color theme="0"/>
        <rFont val="Montserrat"/>
      </rPr>
      <t>1/</t>
    </r>
  </si>
  <si>
    <r>
      <t xml:space="preserve">1/ </t>
    </r>
    <r>
      <rPr>
        <sz val="9"/>
        <color theme="1"/>
        <rFont val="Montserrat"/>
      </rPr>
      <t>Incluye siniestros improcedentes. Importe que puede variar de acuerdo al ajuste de daños que realice la compañía aseguradora en siniestros en proceso de documentación (abiertos).</t>
    </r>
  </si>
  <si>
    <r>
      <t>Importe estimado de la pérdida</t>
    </r>
    <r>
      <rPr>
        <b/>
        <vertAlign val="superscript"/>
        <sz val="11"/>
        <rFont val="Montserrat"/>
      </rPr>
      <t>1/</t>
    </r>
  </si>
  <si>
    <r>
      <t>Importe pagado</t>
    </r>
    <r>
      <rPr>
        <b/>
        <vertAlign val="superscript"/>
        <sz val="11"/>
        <rFont val="Montserrat"/>
      </rPr>
      <t>2/</t>
    </r>
  </si>
  <si>
    <t>Sin registro de incidencias</t>
  </si>
  <si>
    <r>
      <rPr>
        <vertAlign val="superscript"/>
        <sz val="9"/>
        <color theme="1"/>
        <rFont val="Montserrat"/>
      </rPr>
      <t xml:space="preserve">2/ </t>
    </r>
    <r>
      <rPr>
        <sz val="9"/>
        <color theme="1"/>
        <rFont val="Montserrat"/>
      </rPr>
      <t>Cifras reportadas por la aseguradora sujetas a envío de comprobante de pago (Responsabilidad civil y asistencia legal).</t>
    </r>
  </si>
  <si>
    <t>Causa</t>
  </si>
  <si>
    <t>II</t>
  </si>
  <si>
    <t>Nota</t>
  </si>
  <si>
    <t xml:space="preserve"> 1/</t>
  </si>
  <si>
    <t>Improcedente</t>
  </si>
  <si>
    <t>Fecha de reporte al Área de Suscripción</t>
  </si>
  <si>
    <t xml:space="preserve"> 2/</t>
  </si>
  <si>
    <r>
      <rPr>
        <b/>
        <vertAlign val="superscript"/>
        <sz val="10"/>
        <color rgb="FF000000"/>
        <rFont val="Noto Sans"/>
        <family val="2"/>
      </rPr>
      <t>1/</t>
    </r>
    <r>
      <rPr>
        <sz val="10"/>
        <color indexed="8"/>
        <rFont val="Noto Sans"/>
        <family val="2"/>
      </rPr>
      <t xml:space="preserve"> La compañía aseguradora informa que hubo una retención del 20% debido a que las personas beneficiarias no son Ascendientes o Descendientes en línea recta del asegurado, de acuerdo con lo establecido en el artículo 93, fracción XXI de la Ley del Impuesto Sobre la Renta.</t>
    </r>
  </si>
  <si>
    <r>
      <rPr>
        <b/>
        <vertAlign val="superscript"/>
        <sz val="10"/>
        <color rgb="FF000000"/>
        <rFont val="Noto Sans"/>
        <family val="2"/>
      </rPr>
      <t>2/</t>
    </r>
    <r>
      <rPr>
        <sz val="10"/>
        <color indexed="8"/>
        <rFont val="Noto Sans"/>
        <family val="2"/>
      </rPr>
      <t xml:space="preserve"> De acuerdo con la conciliación de siniestralidad con MetLife, el siniestro se cataloga dentro de los siniestros ocurridos en la vigencia 2022, dado que para la cobertura de invalidez, MetLife considera como “fecha del siniestro”, aquella en la que se aprobó el dictamen, conforme en los términos de la Ley y Reglamento para el otorgamiento de pensiones aplicables.</t>
    </r>
  </si>
  <si>
    <r>
      <t>Pagos realizados (Pesos)</t>
    </r>
    <r>
      <rPr>
        <b/>
        <vertAlign val="superscript"/>
        <sz val="10"/>
        <color theme="0"/>
        <rFont val="Noto Sans"/>
        <family val="2"/>
      </rPr>
      <t>1/</t>
    </r>
  </si>
  <si>
    <r>
      <rPr>
        <vertAlign val="superscript"/>
        <sz val="8"/>
        <color indexed="8"/>
        <rFont val="Noto Sans"/>
        <family val="2"/>
      </rPr>
      <t xml:space="preserve"> 1</t>
    </r>
    <r>
      <rPr>
        <sz val="8"/>
        <color indexed="8"/>
        <rFont val="Noto Sans"/>
        <family val="2"/>
      </rPr>
      <t>/ Cifras reportadas por la aseguradora sujetas a envío de comprobante de pago.</t>
    </r>
  </si>
  <si>
    <t>FALLECIMIENTO</t>
  </si>
  <si>
    <t xml:space="preserve">ENFERMEDADES O AFECTACIONES CARDIACAS </t>
  </si>
  <si>
    <t>Pagado</t>
  </si>
  <si>
    <t>INVALIDEZ</t>
  </si>
  <si>
    <t>CANCER</t>
  </si>
  <si>
    <t>DEMENCIA MIXTA</t>
  </si>
  <si>
    <t/>
  </si>
  <si>
    <t>Documentándose</t>
  </si>
  <si>
    <t>INCAPACIDAD</t>
  </si>
  <si>
    <t>TRANSTORNO 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</si>
</sst>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1" formatCode="_-* #,##0_-;\-* #,##0_-;_-* &quot;-&quot;_-;_-@_-"/>
    <numFmt numFmtId="44" formatCode="_-&quot;$&quot;* #,##0.00_-;\-&quot;$&quot;* #,##0.00_-;_-&quot;$&quot;* &quot;-&quot;??_-;_-@_-"/>
    <numFmt numFmtId="43" formatCode="_-* #,##0.00_-;\-* #,##0.00_-;_-* &quot;-&quot;??_-;_-@_-"/>
    <numFmt numFmtId="164" formatCode="_-\$* #,##0.00_-;&quot;-$&quot;* #,##0.00_-;_-\$* \-??_-;_-@_-"/>
    <numFmt numFmtId="165" formatCode="_-[$€]* #,##0.00_-;\-[$€]* #,##0.00_-;_-[$€]* \-??_-;_-@_-"/>
    <numFmt numFmtId="166" formatCode="_-* #,##0.00_-;\-* #,##0.00_-;_-* \-??_-;_-@_-"/>
    <numFmt numFmtId="167" formatCode="dd/mm/yy;@"/>
    <numFmt numFmtId="168" formatCode="_-* #,##0_-;\-* #,##0_-;_-* &quot;-&quot;??_-;_-@_-"/>
    <numFmt numFmtId="169" formatCode="_([$€-2]* #,##0.00_);_([$€-2]* \(#,##0.00\);_([$€-2]* &quot;-&quot;??_)"/>
    <numFmt numFmtId="170" formatCode="_(* #,##0.00_);_(* \(#,##0.00\);_(* &quot;-&quot;??_);_(@_)"/>
    <numFmt numFmtId="171" formatCode="_-* #,##0.00\ _€_-;\-* #,##0.00\ _€_-;_-* &quot;-&quot;??\ _€_-;_-@_-"/>
    <numFmt numFmtId="172" formatCode="_(&quot;$&quot;* #,##0.00_);_(&quot;$&quot;* \(#,##0.00\);_(&quot;$&quot;* &quot;-&quot;??_);_(@_)"/>
    <numFmt numFmtId="173" formatCode="_-* #,##0.0_-;\-* #,##0.0_-;_-* &quot;-&quot;??_-;_-@_-"/>
    <numFmt numFmtId="174" formatCode="#,##0.000"/>
    <numFmt numFmtId="175" formatCode="_-* #,##0.00_-;\-* #,##0.00_-;_-* &quot;-&quot;_-;_-@_-"/>
  </numFmts>
  <fonts count="59">
    <font>
      <sz val="11"/>
      <color theme="1"/>
      <name val="Calibri"/>
      <family val="2"/>
      <scheme val="minor"/>
    </font>
    <font>
      <sz val="11"/>
      <color indexed="8"/>
      <name val="Calibri"/>
      <family val="2"/>
    </font>
    <font>
      <sz val="10"/>
      <name val="Arial"/>
      <family val="2"/>
    </font>
    <font>
      <sz val="10"/>
      <name val="Arial"/>
      <family val="2"/>
    </font>
    <font>
      <sz val="11"/>
      <color theme="1"/>
      <name val="Calibri"/>
      <family val="2"/>
      <scheme val="minor"/>
    </font>
    <font>
      <sz val="10"/>
      <name val="Helv"/>
    </font>
    <font>
      <sz val="10"/>
      <color theme="1"/>
      <name val="Calibri"/>
      <family val="2"/>
      <scheme val="minor"/>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indexed="8"/>
      <name val="Arial"/>
      <family val="2"/>
    </font>
    <font>
      <sz val="11"/>
      <color indexed="20"/>
      <name val="Calibri"/>
      <family val="2"/>
    </font>
    <font>
      <sz val="10"/>
      <name val="Times New Roman"/>
      <family val="1"/>
    </font>
    <font>
      <sz val="10"/>
      <color theme="1"/>
      <name val="Calibri"/>
      <family val="2"/>
    </font>
    <font>
      <sz val="11"/>
      <color indexed="60"/>
      <name val="Calibri"/>
      <family val="2"/>
    </font>
    <font>
      <sz val="10"/>
      <name val="Arial Unicode MS"/>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9"/>
      <color theme="1"/>
      <name val="Calibri"/>
      <family val="2"/>
      <scheme val="minor"/>
    </font>
    <font>
      <sz val="8"/>
      <color theme="1"/>
      <name val="Montserrat Medium"/>
    </font>
    <font>
      <sz val="10"/>
      <color indexed="8"/>
      <name val="Montserrat"/>
    </font>
    <font>
      <b/>
      <sz val="11"/>
      <color theme="1"/>
      <name val="Montserrat Medium"/>
    </font>
    <font>
      <sz val="11"/>
      <color theme="1"/>
      <name val="Montserrat Medium"/>
    </font>
    <font>
      <u/>
      <sz val="10"/>
      <color indexed="12"/>
      <name val="Arial"/>
      <family val="2"/>
    </font>
    <font>
      <b/>
      <sz val="10"/>
      <color theme="0"/>
      <name val="Montserrat"/>
    </font>
    <font>
      <sz val="10"/>
      <color theme="1"/>
      <name val="Montserrat"/>
    </font>
    <font>
      <sz val="9"/>
      <color theme="1"/>
      <name val="Montserrat"/>
    </font>
    <font>
      <vertAlign val="superscript"/>
      <sz val="9"/>
      <color theme="1"/>
      <name val="Montserrat"/>
    </font>
    <font>
      <sz val="11"/>
      <color theme="1"/>
      <name val="Montserrat"/>
    </font>
    <font>
      <b/>
      <vertAlign val="superscript"/>
      <sz val="11"/>
      <color theme="0"/>
      <name val="Montserrat"/>
    </font>
    <font>
      <sz val="8"/>
      <color theme="1"/>
      <name val="Montserrat"/>
    </font>
    <font>
      <b/>
      <sz val="10"/>
      <name val="Montserrat"/>
    </font>
    <font>
      <b/>
      <vertAlign val="superscript"/>
      <sz val="11"/>
      <name val="Montserrat"/>
    </font>
    <font>
      <i/>
      <sz val="9"/>
      <color indexed="8"/>
      <name val="Montserrat"/>
    </font>
    <font>
      <b/>
      <sz val="11"/>
      <color theme="1"/>
      <name val="Montserrat"/>
    </font>
    <font>
      <b/>
      <sz val="11"/>
      <name val="Montserrat"/>
    </font>
    <font>
      <sz val="11"/>
      <name val="Montserrat"/>
    </font>
    <font>
      <b/>
      <sz val="11"/>
      <color theme="0"/>
      <name val="Montserrat"/>
    </font>
    <font>
      <sz val="11"/>
      <color theme="0"/>
      <name val="Montserrat Medium"/>
    </font>
    <font>
      <sz val="10"/>
      <color indexed="8"/>
      <name val="Noto Sans"/>
      <family val="2"/>
    </font>
    <font>
      <b/>
      <sz val="10"/>
      <color indexed="8"/>
      <name val="Noto Sans"/>
      <family val="2"/>
    </font>
    <font>
      <sz val="10"/>
      <color theme="1"/>
      <name val="Noto Sans"/>
      <family val="2"/>
    </font>
    <font>
      <sz val="8"/>
      <color indexed="8"/>
      <name val="Noto Sans"/>
      <family val="2"/>
    </font>
    <font>
      <b/>
      <sz val="10"/>
      <color theme="0"/>
      <name val="Noto Sans"/>
      <family val="2"/>
    </font>
    <font>
      <b/>
      <vertAlign val="superscript"/>
      <sz val="10"/>
      <color rgb="FF000000"/>
      <name val="Noto Sans"/>
      <family val="2"/>
    </font>
    <font>
      <b/>
      <sz val="10"/>
      <color theme="1"/>
      <name val="Noto Sans"/>
      <family val="2"/>
    </font>
    <font>
      <sz val="9"/>
      <color indexed="8"/>
      <name val="Noto Sans"/>
      <family val="2"/>
    </font>
    <font>
      <b/>
      <vertAlign val="superscript"/>
      <sz val="10"/>
      <color theme="0"/>
      <name val="Noto Sans"/>
      <family val="2"/>
    </font>
    <font>
      <sz val="11"/>
      <color theme="1"/>
      <name val="Noto Sans"/>
      <family val="2"/>
    </font>
    <font>
      <vertAlign val="superscript"/>
      <sz val="8"/>
      <color indexed="8"/>
      <name val="Noto Sans"/>
      <family val="2"/>
    </font>
  </fonts>
  <fills count="50">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2A5C4B"/>
        <bgColor indexed="64"/>
      </patternFill>
    </fill>
    <fill>
      <patternFill patternType="solid">
        <fgColor rgb="FFDEC9A2"/>
        <bgColor indexed="64"/>
      </patternFill>
    </fill>
    <fill>
      <patternFill patternType="solid">
        <fgColor rgb="FFEADCC4"/>
        <bgColor indexed="64"/>
      </patternFill>
    </fill>
  </fills>
  <borders count="18">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theme="6" tint="-0.499984740745262"/>
      </left>
      <right/>
      <top style="thin">
        <color theme="6" tint="-0.499984740745262"/>
      </top>
      <bottom style="thin">
        <color theme="6" tint="0.39997558519241921"/>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s>
  <cellStyleXfs count="313">
    <xf numFmtId="0" fontId="0" fillId="0" borderId="0"/>
    <xf numFmtId="165" fontId="2" fillId="0" borderId="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6" fontId="2" fillId="0" borderId="0" applyFill="0" applyBorder="0" applyAlignment="0" applyProtection="0"/>
    <xf numFmtId="44" fontId="1" fillId="0" borderId="0" applyFont="0" applyFill="0" applyBorder="0" applyAlignment="0" applyProtection="0"/>
    <xf numFmtId="164" fontId="2" fillId="0" borderId="0" applyFill="0" applyBorder="0" applyAlignment="0" applyProtection="0"/>
    <xf numFmtId="0" fontId="2" fillId="0" borderId="0"/>
    <xf numFmtId="0" fontId="2" fillId="0" borderId="0"/>
    <xf numFmtId="0" fontId="3" fillId="0" borderId="0"/>
    <xf numFmtId="0" fontId="2" fillId="0" borderId="0"/>
    <xf numFmtId="9" fontId="1" fillId="0" borderId="0" applyFont="0" applyFill="0" applyBorder="0" applyAlignment="0" applyProtection="0"/>
    <xf numFmtId="0" fontId="4" fillId="0" borderId="0"/>
    <xf numFmtId="37" fontId="5" fillId="0" borderId="0"/>
    <xf numFmtId="0" fontId="2" fillId="0" borderId="0"/>
    <xf numFmtId="43" fontId="4" fillId="0" borderId="0" applyFont="0" applyFill="0" applyBorder="0" applyAlignment="0" applyProtection="0"/>
    <xf numFmtId="0" fontId="2" fillId="0" borderId="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5" borderId="0" applyNumberFormat="0" applyBorder="0" applyAlignment="0" applyProtection="0"/>
    <xf numFmtId="0" fontId="9" fillId="17" borderId="2" applyNumberFormat="0" applyAlignment="0" applyProtection="0"/>
    <xf numFmtId="0" fontId="10" fillId="18" borderId="3" applyNumberFormat="0" applyAlignment="0" applyProtection="0"/>
    <xf numFmtId="0" fontId="11" fillId="0" borderId="4" applyNumberFormat="0" applyFill="0" applyAlignment="0" applyProtection="0"/>
    <xf numFmtId="0" fontId="12" fillId="0" borderId="0" applyNumberFormat="0" applyFill="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2" borderId="0" applyNumberFormat="0" applyBorder="0" applyAlignment="0" applyProtection="0"/>
    <xf numFmtId="0" fontId="13" fillId="8" borderId="2" applyNumberFormat="0" applyAlignment="0" applyProtection="0"/>
    <xf numFmtId="0" fontId="14" fillId="0" borderId="0">
      <alignment vertical="top"/>
    </xf>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4" fontId="1" fillId="0" borderId="0"/>
    <xf numFmtId="0" fontId="1" fillId="0" borderId="0"/>
    <xf numFmtId="0" fontId="15" fillId="4" borderId="0" applyNumberFormat="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171"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4"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4" fontId="2" fillId="0" borderId="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18" fillId="23" borderId="0" applyNumberFormat="0" applyBorder="0" applyAlignment="0" applyProtection="0"/>
    <xf numFmtId="0" fontId="2" fillId="0" borderId="0"/>
    <xf numFmtId="0" fontId="2" fillId="0" borderId="0"/>
    <xf numFmtId="0" fontId="2" fillId="0" borderId="0"/>
    <xf numFmtId="0" fontId="17" fillId="0" borderId="0"/>
    <xf numFmtId="0" fontId="17" fillId="0" borderId="0"/>
    <xf numFmtId="0" fontId="2" fillId="0" borderId="0"/>
    <xf numFmtId="0" fontId="2" fillId="0" borderId="0"/>
    <xf numFmtId="0" fontId="17" fillId="0" borderId="0"/>
    <xf numFmtId="0" fontId="2" fillId="0" borderId="0"/>
    <xf numFmtId="0" fontId="2"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24" borderId="5" applyNumberFormat="0" applyFont="0" applyAlignment="0" applyProtection="0"/>
    <xf numFmtId="0" fontId="1"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0" fontId="20" fillId="17" borderId="6"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12" fillId="0" borderId="9" applyNumberFormat="0" applyFill="0" applyAlignment="0" applyProtection="0"/>
    <xf numFmtId="0" fontId="25" fillId="0" borderId="0" applyNumberFormat="0" applyFill="0" applyBorder="0" applyAlignment="0" applyProtection="0"/>
    <xf numFmtId="0" fontId="26" fillId="0" borderId="10" applyNumberFormat="0" applyFill="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1" fillId="0" borderId="0" applyNumberFormat="0" applyFont="0" applyFill="0" applyBorder="0" applyAlignment="0" applyProtection="0"/>
    <xf numFmtId="0" fontId="2" fillId="0" borderId="0"/>
    <xf numFmtId="0" fontId="1" fillId="25" borderId="0"/>
    <xf numFmtId="0" fontId="1" fillId="25" borderId="0"/>
    <xf numFmtId="0" fontId="1" fillId="26" borderId="0"/>
    <xf numFmtId="0" fontId="1" fillId="26" borderId="0"/>
    <xf numFmtId="0" fontId="1" fillId="27" borderId="0"/>
    <xf numFmtId="0" fontId="1" fillId="27" borderId="0"/>
    <xf numFmtId="0" fontId="1" fillId="28" borderId="0"/>
    <xf numFmtId="0" fontId="1" fillId="28" borderId="0"/>
    <xf numFmtId="0" fontId="1" fillId="29" borderId="0"/>
    <xf numFmtId="0" fontId="1" fillId="29" borderId="0"/>
    <xf numFmtId="0" fontId="1" fillId="30" borderId="0"/>
    <xf numFmtId="0" fontId="1" fillId="30" borderId="0"/>
    <xf numFmtId="0" fontId="1" fillId="31" borderId="0"/>
    <xf numFmtId="0" fontId="1" fillId="31" borderId="0"/>
    <xf numFmtId="0" fontId="1" fillId="32" borderId="0"/>
    <xf numFmtId="0" fontId="1" fillId="32" borderId="0"/>
    <xf numFmtId="0" fontId="1" fillId="33" borderId="0"/>
    <xf numFmtId="0" fontId="1" fillId="33" borderId="0"/>
    <xf numFmtId="0" fontId="1" fillId="28" borderId="0"/>
    <xf numFmtId="0" fontId="1" fillId="28" borderId="0"/>
    <xf numFmtId="0" fontId="1" fillId="31" borderId="0"/>
    <xf numFmtId="0" fontId="1" fillId="31" borderId="0"/>
    <xf numFmtId="0" fontId="1" fillId="34" borderId="0"/>
    <xf numFmtId="0" fontId="1" fillId="34" borderId="0"/>
    <xf numFmtId="0" fontId="7" fillId="35" borderId="0"/>
    <xf numFmtId="0" fontId="7" fillId="35" borderId="0"/>
    <xf numFmtId="0" fontId="7" fillId="32" borderId="0"/>
    <xf numFmtId="0" fontId="7" fillId="32" borderId="0"/>
    <xf numFmtId="0" fontId="7" fillId="33" borderId="0"/>
    <xf numFmtId="0" fontId="7" fillId="33" borderId="0"/>
    <xf numFmtId="0" fontId="7" fillId="36" borderId="0"/>
    <xf numFmtId="0" fontId="7" fillId="36" borderId="0"/>
    <xf numFmtId="0" fontId="7" fillId="37" borderId="0"/>
    <xf numFmtId="0" fontId="7" fillId="37" borderId="0"/>
    <xf numFmtId="0" fontId="7" fillId="38" borderId="0"/>
    <xf numFmtId="0" fontId="7" fillId="38" borderId="0"/>
    <xf numFmtId="0" fontId="7" fillId="39" borderId="0"/>
    <xf numFmtId="0" fontId="7" fillId="39" borderId="0"/>
    <xf numFmtId="0" fontId="7" fillId="40" borderId="0"/>
    <xf numFmtId="0" fontId="7" fillId="40" borderId="0"/>
    <xf numFmtId="0" fontId="7" fillId="41" borderId="0"/>
    <xf numFmtId="0" fontId="7" fillId="41" borderId="0"/>
    <xf numFmtId="0" fontId="7" fillId="36" borderId="0"/>
    <xf numFmtId="0" fontId="7" fillId="36" borderId="0"/>
    <xf numFmtId="0" fontId="7" fillId="37" borderId="0"/>
    <xf numFmtId="0" fontId="7" fillId="37" borderId="0"/>
    <xf numFmtId="0" fontId="7" fillId="42" borderId="0"/>
    <xf numFmtId="0" fontId="7" fillId="42" borderId="0"/>
    <xf numFmtId="0" fontId="15" fillId="26" borderId="0"/>
    <xf numFmtId="0" fontId="15" fillId="26" borderId="0"/>
    <xf numFmtId="0" fontId="9" fillId="43" borderId="2"/>
    <xf numFmtId="0" fontId="9" fillId="43" borderId="2"/>
    <xf numFmtId="0" fontId="10" fillId="44" borderId="3"/>
    <xf numFmtId="0" fontId="10" fillId="44" borderId="3"/>
    <xf numFmtId="0" fontId="2" fillId="0" borderId="0"/>
    <xf numFmtId="174" fontId="2" fillId="0" borderId="0"/>
    <xf numFmtId="164" fontId="1" fillId="0" borderId="0"/>
    <xf numFmtId="0" fontId="22" fillId="0" borderId="0"/>
    <xf numFmtId="0" fontId="22" fillId="0" borderId="0"/>
    <xf numFmtId="0" fontId="8" fillId="27" borderId="0"/>
    <xf numFmtId="0" fontId="8" fillId="27" borderId="0"/>
    <xf numFmtId="0" fontId="23" fillId="0" borderId="7"/>
    <xf numFmtId="0" fontId="23" fillId="0" borderId="7"/>
    <xf numFmtId="0" fontId="24" fillId="0" borderId="8"/>
    <xf numFmtId="0" fontId="24" fillId="0" borderId="8"/>
    <xf numFmtId="0" fontId="12" fillId="0" borderId="9"/>
    <xf numFmtId="0" fontId="12" fillId="0" borderId="9"/>
    <xf numFmtId="0" fontId="12" fillId="0" borderId="0"/>
    <xf numFmtId="0" fontId="12" fillId="0" borderId="0"/>
    <xf numFmtId="0" fontId="13" fillId="30" borderId="2"/>
    <xf numFmtId="0" fontId="13" fillId="30" borderId="2"/>
    <xf numFmtId="0" fontId="11" fillId="0" borderId="4"/>
    <xf numFmtId="0" fontId="11" fillId="0" borderId="4"/>
    <xf numFmtId="0" fontId="18" fillId="45" borderId="0"/>
    <xf numFmtId="0" fontId="18" fillId="45" borderId="0"/>
    <xf numFmtId="0" fontId="1" fillId="0" borderId="0"/>
    <xf numFmtId="0" fontId="1" fillId="0" borderId="0"/>
    <xf numFmtId="0" fontId="2" fillId="46" borderId="5"/>
    <xf numFmtId="0" fontId="20" fillId="43" borderId="6"/>
    <xf numFmtId="0" fontId="20" fillId="43" borderId="6"/>
    <xf numFmtId="0" fontId="25" fillId="0" borderId="0"/>
    <xf numFmtId="0" fontId="25" fillId="0" borderId="0"/>
    <xf numFmtId="0" fontId="26" fillId="0" borderId="10"/>
    <xf numFmtId="0" fontId="26" fillId="0" borderId="10"/>
    <xf numFmtId="0" fontId="21" fillId="0" borderId="0"/>
    <xf numFmtId="0" fontId="21" fillId="0" borderId="0"/>
    <xf numFmtId="0" fontId="32" fillId="0" borderId="0" applyNumberFormat="0" applyFill="0" applyBorder="0" applyAlignment="0" applyProtection="0">
      <alignment vertical="top"/>
      <protection locked="0"/>
    </xf>
    <xf numFmtId="170" fontId="2" fillId="0" borderId="0" applyFont="0" applyFill="0" applyBorder="0" applyAlignment="0" applyProtection="0"/>
    <xf numFmtId="170" fontId="1" fillId="0" borderId="0" applyFont="0" applyFill="0" applyBorder="0" applyAlignment="0" applyProtection="0"/>
    <xf numFmtId="170" fontId="2" fillId="0" borderId="0" applyFont="0" applyFill="0" applyBorder="0" applyAlignment="0" applyProtection="0"/>
    <xf numFmtId="170" fontId="1" fillId="0" borderId="0" applyFont="0" applyFill="0" applyBorder="0" applyAlignment="0" applyProtection="0"/>
    <xf numFmtId="44" fontId="2" fillId="0" borderId="0" applyFill="0" applyBorder="0" applyAlignment="0" applyProtection="0"/>
    <xf numFmtId="172"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 fontId="2" fillId="0" borderId="0" applyFill="0" applyBorder="0" applyAlignment="0" applyProtection="0"/>
  </cellStyleXfs>
  <cellXfs count="84">
    <xf numFmtId="0" fontId="0" fillId="0" borderId="0" xfId="0"/>
    <xf numFmtId="0" fontId="0" fillId="0" borderId="0" xfId="0" applyAlignment="1">
      <alignment horizontal="left"/>
    </xf>
    <xf numFmtId="0" fontId="0" fillId="0" borderId="0" xfId="0" pivotButton="1"/>
    <xf numFmtId="0" fontId="28" fillId="0" borderId="0" xfId="0" applyFont="1" applyAlignment="1">
      <alignment vertical="center"/>
    </xf>
    <xf numFmtId="0" fontId="35" fillId="0" borderId="0" xfId="0" applyFont="1" applyAlignment="1">
      <alignment vertical="center"/>
    </xf>
    <xf numFmtId="0" fontId="39" fillId="0" borderId="0" xfId="0" applyFont="1" applyAlignment="1">
      <alignment vertical="center"/>
    </xf>
    <xf numFmtId="0" fontId="33" fillId="47" borderId="0" xfId="0" applyFont="1" applyFill="1" applyAlignment="1">
      <alignment horizontal="center" vertical="center" wrapText="1"/>
    </xf>
    <xf numFmtId="0" fontId="40" fillId="48" borderId="16" xfId="0" applyFont="1" applyFill="1" applyBorder="1" applyAlignment="1">
      <alignment horizontal="center" vertical="center" wrapText="1"/>
    </xf>
    <xf numFmtId="0" fontId="33" fillId="47" borderId="16" xfId="0" applyFont="1" applyFill="1" applyBorder="1" applyAlignment="1">
      <alignment horizontal="center" vertical="center" wrapText="1"/>
    </xf>
    <xf numFmtId="0" fontId="33" fillId="47" borderId="17" xfId="0" applyFont="1" applyFill="1" applyBorder="1" applyAlignment="1">
      <alignment horizontal="center" vertical="center" wrapText="1"/>
    </xf>
    <xf numFmtId="0" fontId="46" fillId="47" borderId="0" xfId="0" applyFont="1" applyFill="1" applyAlignment="1">
      <alignment horizontal="center" vertical="center" wrapText="1"/>
    </xf>
    <xf numFmtId="0" fontId="44" fillId="0" borderId="0" xfId="0" applyFont="1" applyAlignment="1">
      <alignment horizontal="center" vertical="center" wrapText="1"/>
    </xf>
    <xf numFmtId="43" fontId="45" fillId="0" borderId="0" xfId="0" applyNumberFormat="1" applyFont="1" applyAlignment="1">
      <alignment horizontal="center" vertical="center" wrapText="1"/>
    </xf>
    <xf numFmtId="168" fontId="45" fillId="0" borderId="0" xfId="0" applyNumberFormat="1" applyFont="1" applyAlignment="1">
      <alignment horizontal="center" vertical="center" wrapText="1"/>
    </xf>
    <xf numFmtId="0" fontId="29" fillId="0" borderId="0" xfId="0" applyFont="1" applyAlignment="1" applyProtection="1">
      <alignment vertical="center"/>
      <protection locked="0"/>
    </xf>
    <xf numFmtId="0" fontId="43" fillId="0" borderId="0" xfId="0" applyFont="1" applyAlignment="1">
      <alignment horizontal="justify" vertical="center" wrapText="1"/>
    </xf>
    <xf numFmtId="0" fontId="0" fillId="0" borderId="0" xfId="0" applyAlignment="1">
      <alignment vertical="center"/>
    </xf>
    <xf numFmtId="14" fontId="31" fillId="0" borderId="0" xfId="0" applyNumberFormat="1" applyFont="1" applyAlignment="1">
      <alignment horizontal="center" vertical="center" textRotation="90"/>
    </xf>
    <xf numFmtId="0" fontId="30" fillId="0" borderId="0" xfId="0" applyFont="1" applyAlignment="1">
      <alignment vertical="center"/>
    </xf>
    <xf numFmtId="0" fontId="31" fillId="0" borderId="0" xfId="0" applyFont="1" applyAlignment="1">
      <alignment vertical="center"/>
    </xf>
    <xf numFmtId="0" fontId="34" fillId="0" borderId="0" xfId="0" applyFont="1" applyAlignment="1">
      <alignment vertical="center"/>
    </xf>
    <xf numFmtId="0" fontId="37" fillId="0" borderId="0" xfId="0" applyFont="1" applyAlignment="1">
      <alignment vertical="center"/>
    </xf>
    <xf numFmtId="0" fontId="30" fillId="0" borderId="0" xfId="0" applyFont="1" applyAlignment="1">
      <alignment horizontal="right" vertical="center" wrapText="1"/>
    </xf>
    <xf numFmtId="173" fontId="30" fillId="0" borderId="0" xfId="15" applyNumberFormat="1" applyFont="1" applyBorder="1" applyAlignment="1">
      <alignment horizontal="right" vertical="center" wrapText="1"/>
    </xf>
    <xf numFmtId="168" fontId="30" fillId="0" borderId="0" xfId="15" applyNumberFormat="1" applyFont="1" applyFill="1" applyBorder="1" applyAlignment="1">
      <alignment horizontal="right" vertical="center" wrapText="1"/>
    </xf>
    <xf numFmtId="173" fontId="30" fillId="0" borderId="0" xfId="15" applyNumberFormat="1" applyFont="1" applyFill="1" applyBorder="1" applyAlignment="1">
      <alignment horizontal="right" vertical="center" wrapText="1"/>
    </xf>
    <xf numFmtId="168" fontId="45" fillId="0" borderId="0" xfId="15" applyNumberFormat="1" applyFont="1" applyFill="1" applyBorder="1" applyAlignment="1">
      <alignment horizontal="right" vertical="center" wrapText="1"/>
    </xf>
    <xf numFmtId="0" fontId="45" fillId="0" borderId="0" xfId="0" applyFont="1" applyAlignment="1">
      <alignment horizontal="right" vertical="center" wrapText="1"/>
    </xf>
    <xf numFmtId="41" fontId="46" fillId="47" borderId="0" xfId="0" applyNumberFormat="1" applyFont="1" applyFill="1" applyAlignment="1">
      <alignment horizontal="right" vertical="center" wrapText="1"/>
    </xf>
    <xf numFmtId="14" fontId="47" fillId="0" borderId="0" xfId="0" applyNumberFormat="1" applyFont="1" applyAlignment="1">
      <alignment horizontal="center" vertical="center" textRotation="90"/>
    </xf>
    <xf numFmtId="0" fontId="6" fillId="0" borderId="0" xfId="0" applyFont="1" applyAlignment="1">
      <alignment vertical="center"/>
    </xf>
    <xf numFmtId="0" fontId="42" fillId="0" borderId="0" xfId="0" applyFont="1" applyAlignment="1" applyProtection="1">
      <alignment vertical="center" wrapText="1"/>
      <protection locked="0"/>
    </xf>
    <xf numFmtId="0" fontId="27" fillId="0" borderId="0" xfId="0" applyFont="1" applyAlignment="1">
      <alignment vertical="center"/>
    </xf>
    <xf numFmtId="0" fontId="44" fillId="48" borderId="0" xfId="0" applyFont="1" applyFill="1" applyAlignment="1">
      <alignment horizontal="center" vertical="center" wrapText="1"/>
    </xf>
    <xf numFmtId="43" fontId="45" fillId="48" borderId="0" xfId="0" applyNumberFormat="1" applyFont="1" applyFill="1" applyAlignment="1">
      <alignment horizontal="center" vertical="center" wrapText="1"/>
    </xf>
    <xf numFmtId="168" fontId="45" fillId="48" borderId="0" xfId="15" applyNumberFormat="1" applyFont="1" applyFill="1" applyBorder="1" applyAlignment="1">
      <alignment horizontal="right" vertical="center" wrapText="1"/>
    </xf>
    <xf numFmtId="0" fontId="45" fillId="48" borderId="0" xfId="0" applyFont="1" applyFill="1" applyAlignment="1">
      <alignment horizontal="right" vertical="center" wrapText="1"/>
    </xf>
    <xf numFmtId="168" fontId="45" fillId="48" borderId="0" xfId="0" applyNumberFormat="1" applyFont="1" applyFill="1" applyAlignment="1">
      <alignment horizontal="center" vertical="center" wrapText="1"/>
    </xf>
    <xf numFmtId="0" fontId="43" fillId="0" borderId="0" xfId="0" applyFont="1" applyAlignment="1">
      <alignment horizontal="justify" vertical="center" wrapText="1"/>
    </xf>
    <xf numFmtId="0" fontId="40" fillId="48" borderId="13" xfId="0" applyFont="1" applyFill="1" applyBorder="1" applyAlignment="1">
      <alignment horizontal="center" vertical="center" wrapText="1"/>
    </xf>
    <xf numFmtId="0" fontId="40" fillId="48" borderId="14" xfId="0" applyFont="1" applyFill="1" applyBorder="1" applyAlignment="1">
      <alignment horizontal="center" vertical="center" wrapText="1"/>
    </xf>
    <xf numFmtId="0" fontId="33" fillId="47" borderId="15" xfId="0" applyFont="1" applyFill="1" applyBorder="1" applyAlignment="1">
      <alignment horizontal="center" vertical="center" wrapText="1"/>
    </xf>
    <xf numFmtId="0" fontId="36" fillId="0" borderId="0" xfId="0" applyFont="1" applyAlignment="1">
      <alignment horizontal="left" vertical="center" wrapText="1"/>
    </xf>
    <xf numFmtId="0" fontId="37" fillId="0" borderId="12" xfId="0" applyFont="1" applyBorder="1" applyAlignment="1">
      <alignment horizontal="right" vertical="center"/>
    </xf>
    <xf numFmtId="0" fontId="48" fillId="0" borderId="0" xfId="0" applyFont="1" applyAlignment="1">
      <alignment horizontal="left" vertical="center"/>
    </xf>
    <xf numFmtId="14" fontId="48" fillId="0" borderId="0" xfId="0" applyNumberFormat="1" applyFont="1" applyAlignment="1">
      <alignment horizontal="center" vertical="center"/>
    </xf>
    <xf numFmtId="0" fontId="48" fillId="0" borderId="0" xfId="0" applyFont="1" applyAlignment="1">
      <alignment horizontal="left" vertical="center" wrapText="1"/>
    </xf>
    <xf numFmtId="41" fontId="48" fillId="0" borderId="0" xfId="5" applyNumberFormat="1" applyFont="1" applyFill="1" applyBorder="1" applyAlignment="1" applyProtection="1">
      <alignment vertical="center"/>
    </xf>
    <xf numFmtId="0" fontId="49" fillId="0" borderId="0" xfId="0" applyFont="1" applyAlignment="1">
      <alignment horizontal="left" vertical="center" wrapText="1"/>
    </xf>
    <xf numFmtId="0" fontId="48" fillId="0" borderId="0" xfId="0" applyFont="1" applyAlignment="1" applyProtection="1">
      <alignment vertical="center"/>
      <protection locked="0"/>
    </xf>
    <xf numFmtId="0" fontId="50" fillId="0" borderId="0" xfId="0" applyFont="1" applyAlignment="1">
      <alignment vertical="center"/>
    </xf>
    <xf numFmtId="0" fontId="49" fillId="0" borderId="0" xfId="0" applyFont="1" applyAlignment="1" applyProtection="1">
      <alignment horizontal="left" vertical="center" wrapText="1"/>
      <protection locked="0"/>
    </xf>
    <xf numFmtId="0" fontId="51" fillId="0" borderId="0" xfId="0" applyFont="1" applyAlignment="1" applyProtection="1">
      <alignment vertical="center"/>
      <protection locked="0"/>
    </xf>
    <xf numFmtId="0" fontId="48" fillId="0" borderId="0" xfId="0" applyFont="1" applyAlignment="1" applyProtection="1">
      <alignment horizontal="right" vertical="center" wrapText="1"/>
      <protection locked="0"/>
    </xf>
    <xf numFmtId="0" fontId="52" fillId="47" borderId="11" xfId="0" applyFont="1" applyFill="1" applyBorder="1" applyAlignment="1">
      <alignment horizontal="center" vertical="center" wrapText="1"/>
    </xf>
    <xf numFmtId="0" fontId="49" fillId="49" borderId="0" xfId="0" applyFont="1" applyFill="1" applyAlignment="1">
      <alignment horizontal="center" vertical="center"/>
    </xf>
    <xf numFmtId="0" fontId="48" fillId="49" borderId="0" xfId="0" applyFont="1" applyFill="1" applyAlignment="1">
      <alignment horizontal="left" vertical="center"/>
    </xf>
    <xf numFmtId="14" fontId="48" fillId="49" borderId="0" xfId="0" applyNumberFormat="1" applyFont="1" applyFill="1" applyAlignment="1">
      <alignment horizontal="center" vertical="center"/>
    </xf>
    <xf numFmtId="49" fontId="48" fillId="49" borderId="0" xfId="0" applyNumberFormat="1" applyFont="1" applyFill="1" applyAlignment="1">
      <alignment horizontal="left" vertical="center" wrapText="1"/>
    </xf>
    <xf numFmtId="41" fontId="48" fillId="49" borderId="0" xfId="5" applyNumberFormat="1" applyFont="1" applyFill="1" applyBorder="1" applyAlignment="1" applyProtection="1">
      <alignment vertical="center"/>
    </xf>
    <xf numFmtId="0" fontId="51" fillId="49" borderId="0" xfId="0" applyFont="1" applyFill="1" applyAlignment="1" applyProtection="1">
      <alignment vertical="center"/>
      <protection locked="0"/>
    </xf>
    <xf numFmtId="49" fontId="48" fillId="49" borderId="0" xfId="0" applyNumberFormat="1" applyFont="1" applyFill="1" applyAlignment="1">
      <alignment horizontal="center" vertical="center"/>
    </xf>
    <xf numFmtId="0" fontId="48" fillId="49" borderId="0" xfId="0" applyFont="1" applyFill="1" applyAlignment="1">
      <alignment horizontal="left" vertical="center" wrapText="1"/>
    </xf>
    <xf numFmtId="0" fontId="49" fillId="0" borderId="0" xfId="0" applyFont="1" applyAlignment="1">
      <alignment horizontal="center" vertical="center"/>
    </xf>
    <xf numFmtId="175" fontId="48" fillId="0" borderId="0" xfId="5" applyNumberFormat="1" applyFont="1" applyFill="1" applyBorder="1" applyAlignment="1" applyProtection="1">
      <alignment vertical="center"/>
    </xf>
    <xf numFmtId="0" fontId="51" fillId="0" borderId="0" xfId="0" applyFont="1" applyAlignment="1" applyProtection="1">
      <alignment horizontal="center" vertical="center"/>
      <protection locked="0"/>
    </xf>
    <xf numFmtId="175" fontId="48" fillId="49" borderId="0" xfId="5" applyNumberFormat="1" applyFont="1" applyFill="1" applyBorder="1" applyAlignment="1" applyProtection="1">
      <alignment vertical="center"/>
    </xf>
    <xf numFmtId="0" fontId="51" fillId="49" borderId="0" xfId="0" applyFont="1" applyFill="1" applyAlignment="1" applyProtection="1">
      <alignment horizontal="center" vertical="center"/>
      <protection locked="0"/>
    </xf>
    <xf numFmtId="0" fontId="48" fillId="0" borderId="0" xfId="0" applyFont="1" applyAlignment="1" applyProtection="1">
      <alignment horizontal="left" vertical="center" wrapText="1"/>
      <protection locked="0"/>
    </xf>
    <xf numFmtId="0" fontId="48" fillId="0" borderId="0" xfId="0" applyFont="1" applyAlignment="1">
      <alignment horizontal="center" vertical="center"/>
    </xf>
    <xf numFmtId="0" fontId="54" fillId="0" borderId="0" xfId="0" applyFont="1" applyAlignment="1">
      <alignment horizontal="left" vertical="center" wrapText="1"/>
    </xf>
    <xf numFmtId="0" fontId="50" fillId="0" borderId="0" xfId="0" applyFont="1" applyAlignment="1">
      <alignment horizontal="left" vertical="center"/>
    </xf>
    <xf numFmtId="0" fontId="54" fillId="0" borderId="0" xfId="0" applyFont="1" applyAlignment="1">
      <alignment horizontal="left" vertical="center" wrapText="1"/>
    </xf>
    <xf numFmtId="0" fontId="55" fillId="0" borderId="0" xfId="0" applyFont="1" applyAlignment="1" applyProtection="1">
      <alignment horizontal="right" vertical="center" wrapText="1"/>
      <protection locked="0"/>
    </xf>
    <xf numFmtId="0" fontId="49" fillId="49" borderId="0" xfId="0" applyFont="1" applyFill="1" applyAlignment="1" applyProtection="1">
      <alignment horizontal="center" vertical="center"/>
      <protection locked="0"/>
    </xf>
    <xf numFmtId="1" fontId="48" fillId="49" borderId="0" xfId="0" applyNumberFormat="1" applyFont="1" applyFill="1" applyAlignment="1">
      <alignment horizontal="center" vertical="center" wrapText="1"/>
    </xf>
    <xf numFmtId="0" fontId="57" fillId="49" borderId="0" xfId="0" applyFont="1" applyFill="1" applyAlignment="1">
      <alignment vertical="center" wrapText="1"/>
    </xf>
    <xf numFmtId="0" fontId="49" fillId="0" borderId="0" xfId="0" applyFont="1" applyAlignment="1" applyProtection="1">
      <alignment horizontal="center" vertical="center"/>
      <protection locked="0"/>
    </xf>
    <xf numFmtId="1" fontId="48" fillId="0" borderId="0" xfId="0" applyNumberFormat="1" applyFont="1" applyAlignment="1">
      <alignment horizontal="center" vertical="center"/>
    </xf>
    <xf numFmtId="0" fontId="57" fillId="0" borderId="0" xfId="0" applyFont="1" applyAlignment="1">
      <alignment vertical="center"/>
    </xf>
    <xf numFmtId="1" fontId="48" fillId="49" borderId="0" xfId="0" applyNumberFormat="1" applyFont="1" applyFill="1" applyAlignment="1">
      <alignment horizontal="center" vertical="center" wrapText="1"/>
    </xf>
    <xf numFmtId="1" fontId="48" fillId="49" borderId="0" xfId="0" applyNumberFormat="1" applyFont="1" applyFill="1" applyAlignment="1">
      <alignment horizontal="center" vertical="center"/>
    </xf>
    <xf numFmtId="0" fontId="51" fillId="0" borderId="0" xfId="0" applyFont="1" applyAlignment="1">
      <alignment horizontal="left" vertical="center" wrapText="1"/>
    </xf>
    <xf numFmtId="0" fontId="51" fillId="0" borderId="0" xfId="0" applyFont="1" applyAlignment="1">
      <alignment vertical="center" wrapText="1"/>
    </xf>
  </cellXfs>
  <cellStyles count="313">
    <cellStyle name="_x000b_À_x000d__x0014__x0016_À_x0018__x001a_À_x001d_" xfId="16" xr:uid="{00000000-0005-0000-0000-000000000000}"/>
    <cellStyle name="_x000b_À_x000d__x0014__x0016_À_x0018__x001a_À_x001d_ 2" xfId="17" xr:uid="{00000000-0005-0000-0000-000001000000}"/>
    <cellStyle name="_x000b_À_x000d__x0014__x0016_À_x0018__x001a_À_x001d__VV" xfId="18" xr:uid="{00000000-0005-0000-0000-000002000000}"/>
    <cellStyle name="20% - Énfasis1 2" xfId="19" xr:uid="{00000000-0005-0000-0000-000003000000}"/>
    <cellStyle name="20% - Énfasis2 2" xfId="20" xr:uid="{00000000-0005-0000-0000-000004000000}"/>
    <cellStyle name="20% - Énfasis3 2" xfId="21" xr:uid="{00000000-0005-0000-0000-000005000000}"/>
    <cellStyle name="20% - Énfasis4 2" xfId="22" xr:uid="{00000000-0005-0000-0000-000006000000}"/>
    <cellStyle name="20% - Énfasis5 2" xfId="23" xr:uid="{00000000-0005-0000-0000-000007000000}"/>
    <cellStyle name="20% - Énfasis6 2" xfId="24" xr:uid="{00000000-0005-0000-0000-000008000000}"/>
    <cellStyle name="40% - Énfasis1 2" xfId="25" xr:uid="{00000000-0005-0000-0000-000009000000}"/>
    <cellStyle name="40% - Énfasis2 2" xfId="26" xr:uid="{00000000-0005-0000-0000-00000A000000}"/>
    <cellStyle name="40% - Énfasis3 2" xfId="27" xr:uid="{00000000-0005-0000-0000-00000B000000}"/>
    <cellStyle name="40% - Énfasis4 2" xfId="28" xr:uid="{00000000-0005-0000-0000-00000C000000}"/>
    <cellStyle name="40% - Énfasis5 2" xfId="29" xr:uid="{00000000-0005-0000-0000-00000D000000}"/>
    <cellStyle name="40% - Énfasis6 2" xfId="30" xr:uid="{00000000-0005-0000-0000-00000E000000}"/>
    <cellStyle name="60% - Énfasis1 2" xfId="31" xr:uid="{00000000-0005-0000-0000-00000F000000}"/>
    <cellStyle name="60% - Énfasis2 2" xfId="32" xr:uid="{00000000-0005-0000-0000-000010000000}"/>
    <cellStyle name="60% - Énfasis3 2" xfId="33" xr:uid="{00000000-0005-0000-0000-000011000000}"/>
    <cellStyle name="60% - Énfasis4 2" xfId="34" xr:uid="{00000000-0005-0000-0000-000012000000}"/>
    <cellStyle name="60% - Énfasis5 2" xfId="35" xr:uid="{00000000-0005-0000-0000-000013000000}"/>
    <cellStyle name="60% - Énfasis6 2" xfId="36" xr:uid="{00000000-0005-0000-0000-000014000000}"/>
    <cellStyle name="Buena 2" xfId="37" xr:uid="{00000000-0005-0000-0000-000015000000}"/>
    <cellStyle name="Cálculo 2" xfId="38" xr:uid="{00000000-0005-0000-0000-000016000000}"/>
    <cellStyle name="Celda de comprobación 2" xfId="39" xr:uid="{00000000-0005-0000-0000-000017000000}"/>
    <cellStyle name="Celda vinculada 2" xfId="40" xr:uid="{00000000-0005-0000-0000-000018000000}"/>
    <cellStyle name="Default" xfId="182" xr:uid="{00000000-0005-0000-0000-000019000000}"/>
    <cellStyle name="Encabezado 4 2" xfId="41" xr:uid="{00000000-0005-0000-0000-00001A000000}"/>
    <cellStyle name="Énfasis1 2" xfId="42" xr:uid="{00000000-0005-0000-0000-00001B000000}"/>
    <cellStyle name="Énfasis2 2" xfId="43" xr:uid="{00000000-0005-0000-0000-00001C000000}"/>
    <cellStyle name="Énfasis3 2" xfId="44" xr:uid="{00000000-0005-0000-0000-00001D000000}"/>
    <cellStyle name="Énfasis4 2" xfId="45" xr:uid="{00000000-0005-0000-0000-00001E000000}"/>
    <cellStyle name="Énfasis5 2" xfId="46" xr:uid="{00000000-0005-0000-0000-00001F000000}"/>
    <cellStyle name="Énfasis6 2" xfId="47" xr:uid="{00000000-0005-0000-0000-000020000000}"/>
    <cellStyle name="Entrada 2" xfId="48" xr:uid="{00000000-0005-0000-0000-000021000000}"/>
    <cellStyle name="Estilo 1" xfId="49" xr:uid="{00000000-0005-0000-0000-000022000000}"/>
    <cellStyle name="Estilo 1 2" xfId="183" xr:uid="{00000000-0005-0000-0000-000023000000}"/>
    <cellStyle name="Euro" xfId="1" xr:uid="{00000000-0005-0000-0000-000024000000}"/>
    <cellStyle name="Euro 2" xfId="50" xr:uid="{00000000-0005-0000-0000-000025000000}"/>
    <cellStyle name="Euro 2 2" xfId="51" xr:uid="{00000000-0005-0000-0000-000026000000}"/>
    <cellStyle name="Euro 3" xfId="52" xr:uid="{00000000-0005-0000-0000-000027000000}"/>
    <cellStyle name="Excel Built-in 20% - Accent1" xfId="184" xr:uid="{00000000-0005-0000-0000-000028000000}"/>
    <cellStyle name="Excel Built-in 20% - Accent1 2" xfId="185" xr:uid="{00000000-0005-0000-0000-000029000000}"/>
    <cellStyle name="Excel Built-in 20% - Accent2" xfId="186" xr:uid="{00000000-0005-0000-0000-00002A000000}"/>
    <cellStyle name="Excel Built-in 20% - Accent2 2" xfId="187" xr:uid="{00000000-0005-0000-0000-00002B000000}"/>
    <cellStyle name="Excel Built-in 20% - Accent3" xfId="188" xr:uid="{00000000-0005-0000-0000-00002C000000}"/>
    <cellStyle name="Excel Built-in 20% - Accent3 2" xfId="189" xr:uid="{00000000-0005-0000-0000-00002D000000}"/>
    <cellStyle name="Excel Built-in 20% - Accent4" xfId="190" xr:uid="{00000000-0005-0000-0000-00002E000000}"/>
    <cellStyle name="Excel Built-in 20% - Accent4 2" xfId="191" xr:uid="{00000000-0005-0000-0000-00002F000000}"/>
    <cellStyle name="Excel Built-in 20% - Accent5" xfId="192" xr:uid="{00000000-0005-0000-0000-000030000000}"/>
    <cellStyle name="Excel Built-in 20% - Accent5 2" xfId="193" xr:uid="{00000000-0005-0000-0000-000031000000}"/>
    <cellStyle name="Excel Built-in 20% - Accent6" xfId="194" xr:uid="{00000000-0005-0000-0000-000032000000}"/>
    <cellStyle name="Excel Built-in 20% - Accent6 2" xfId="195" xr:uid="{00000000-0005-0000-0000-000033000000}"/>
    <cellStyle name="Excel Built-in 40% - Accent1" xfId="196" xr:uid="{00000000-0005-0000-0000-000034000000}"/>
    <cellStyle name="Excel Built-in 40% - Accent1 2" xfId="197" xr:uid="{00000000-0005-0000-0000-000035000000}"/>
    <cellStyle name="Excel Built-in 40% - Accent2" xfId="198" xr:uid="{00000000-0005-0000-0000-000036000000}"/>
    <cellStyle name="Excel Built-in 40% - Accent2 2" xfId="199" xr:uid="{00000000-0005-0000-0000-000037000000}"/>
    <cellStyle name="Excel Built-in 40% - Accent3" xfId="200" xr:uid="{00000000-0005-0000-0000-000038000000}"/>
    <cellStyle name="Excel Built-in 40% - Accent3 2" xfId="201" xr:uid="{00000000-0005-0000-0000-000039000000}"/>
    <cellStyle name="Excel Built-in 40% - Accent4" xfId="202" xr:uid="{00000000-0005-0000-0000-00003A000000}"/>
    <cellStyle name="Excel Built-in 40% - Accent4 2" xfId="203" xr:uid="{00000000-0005-0000-0000-00003B000000}"/>
    <cellStyle name="Excel Built-in 40% - Accent5" xfId="204" xr:uid="{00000000-0005-0000-0000-00003C000000}"/>
    <cellStyle name="Excel Built-in 40% - Accent5 2" xfId="205" xr:uid="{00000000-0005-0000-0000-00003D000000}"/>
    <cellStyle name="Excel Built-in 40% - Accent6" xfId="206" xr:uid="{00000000-0005-0000-0000-00003E000000}"/>
    <cellStyle name="Excel Built-in 40% - Accent6 2" xfId="207" xr:uid="{00000000-0005-0000-0000-00003F000000}"/>
    <cellStyle name="Excel Built-in 60% - Accent1" xfId="208" xr:uid="{00000000-0005-0000-0000-000040000000}"/>
    <cellStyle name="Excel Built-in 60% - Accent1 2" xfId="209" xr:uid="{00000000-0005-0000-0000-000041000000}"/>
    <cellStyle name="Excel Built-in 60% - Accent2" xfId="210" xr:uid="{00000000-0005-0000-0000-000042000000}"/>
    <cellStyle name="Excel Built-in 60% - Accent2 2" xfId="211" xr:uid="{00000000-0005-0000-0000-000043000000}"/>
    <cellStyle name="Excel Built-in 60% - Accent3" xfId="212" xr:uid="{00000000-0005-0000-0000-000044000000}"/>
    <cellStyle name="Excel Built-in 60% - Accent3 2" xfId="213" xr:uid="{00000000-0005-0000-0000-000045000000}"/>
    <cellStyle name="Excel Built-in 60% - Accent4" xfId="214" xr:uid="{00000000-0005-0000-0000-000046000000}"/>
    <cellStyle name="Excel Built-in 60% - Accent4 2" xfId="215" xr:uid="{00000000-0005-0000-0000-000047000000}"/>
    <cellStyle name="Excel Built-in 60% - Accent5" xfId="216" xr:uid="{00000000-0005-0000-0000-000048000000}"/>
    <cellStyle name="Excel Built-in 60% - Accent5 2" xfId="217" xr:uid="{00000000-0005-0000-0000-000049000000}"/>
    <cellStyle name="Excel Built-in 60% - Accent6" xfId="218" xr:uid="{00000000-0005-0000-0000-00004A000000}"/>
    <cellStyle name="Excel Built-in 60% - Accent6 2" xfId="219" xr:uid="{00000000-0005-0000-0000-00004B000000}"/>
    <cellStyle name="Excel Built-in Accent1" xfId="220" xr:uid="{00000000-0005-0000-0000-00004C000000}"/>
    <cellStyle name="Excel Built-in Accent1 2" xfId="221" xr:uid="{00000000-0005-0000-0000-00004D000000}"/>
    <cellStyle name="Excel Built-in Accent2" xfId="222" xr:uid="{00000000-0005-0000-0000-00004E000000}"/>
    <cellStyle name="Excel Built-in Accent2 2" xfId="223" xr:uid="{00000000-0005-0000-0000-00004F000000}"/>
    <cellStyle name="Excel Built-in Accent3" xfId="224" xr:uid="{00000000-0005-0000-0000-000050000000}"/>
    <cellStyle name="Excel Built-in Accent3 2" xfId="225" xr:uid="{00000000-0005-0000-0000-000051000000}"/>
    <cellStyle name="Excel Built-in Accent4" xfId="226" xr:uid="{00000000-0005-0000-0000-000052000000}"/>
    <cellStyle name="Excel Built-in Accent4 2" xfId="227" xr:uid="{00000000-0005-0000-0000-000053000000}"/>
    <cellStyle name="Excel Built-in Accent5" xfId="228" xr:uid="{00000000-0005-0000-0000-000054000000}"/>
    <cellStyle name="Excel Built-in Accent5 2" xfId="229" xr:uid="{00000000-0005-0000-0000-000055000000}"/>
    <cellStyle name="Excel Built-in Accent6" xfId="230" xr:uid="{00000000-0005-0000-0000-000056000000}"/>
    <cellStyle name="Excel Built-in Accent6 2" xfId="231" xr:uid="{00000000-0005-0000-0000-000057000000}"/>
    <cellStyle name="Excel Built-in Bad" xfId="232" xr:uid="{00000000-0005-0000-0000-000058000000}"/>
    <cellStyle name="Excel Built-in Bad 2" xfId="233" xr:uid="{00000000-0005-0000-0000-000059000000}"/>
    <cellStyle name="Excel Built-in Calculation" xfId="234" xr:uid="{00000000-0005-0000-0000-00005A000000}"/>
    <cellStyle name="Excel Built-in Calculation 2" xfId="235" xr:uid="{00000000-0005-0000-0000-00005B000000}"/>
    <cellStyle name="Excel Built-in Check Cell" xfId="236" xr:uid="{00000000-0005-0000-0000-00005C000000}"/>
    <cellStyle name="Excel Built-in Check Cell 2" xfId="237" xr:uid="{00000000-0005-0000-0000-00005D000000}"/>
    <cellStyle name="Excel Built-in Comma" xfId="238" xr:uid="{00000000-0005-0000-0000-00005E000000}"/>
    <cellStyle name="Excel Built-in Comma 2" xfId="239" xr:uid="{00000000-0005-0000-0000-00005F000000}"/>
    <cellStyle name="Excel Built-in Currency" xfId="53" xr:uid="{00000000-0005-0000-0000-000060000000}"/>
    <cellStyle name="Excel Built-in Currency 2" xfId="240" xr:uid="{00000000-0005-0000-0000-000061000000}"/>
    <cellStyle name="Excel Built-in Explanatory Text" xfId="241" xr:uid="{00000000-0005-0000-0000-000062000000}"/>
    <cellStyle name="Excel Built-in Explanatory Text 2" xfId="242" xr:uid="{00000000-0005-0000-0000-000063000000}"/>
    <cellStyle name="Excel Built-in Good" xfId="243" xr:uid="{00000000-0005-0000-0000-000064000000}"/>
    <cellStyle name="Excel Built-in Good 2" xfId="244" xr:uid="{00000000-0005-0000-0000-000065000000}"/>
    <cellStyle name="Excel Built-in Heading 1" xfId="245" xr:uid="{00000000-0005-0000-0000-000066000000}"/>
    <cellStyle name="Excel Built-in Heading 1 2" xfId="246" xr:uid="{00000000-0005-0000-0000-000067000000}"/>
    <cellStyle name="Excel Built-in Heading 2" xfId="247" xr:uid="{00000000-0005-0000-0000-000068000000}"/>
    <cellStyle name="Excel Built-in Heading 2 2" xfId="248" xr:uid="{00000000-0005-0000-0000-000069000000}"/>
    <cellStyle name="Excel Built-in Heading 3" xfId="249" xr:uid="{00000000-0005-0000-0000-00006A000000}"/>
    <cellStyle name="Excel Built-in Heading 3 2" xfId="250" xr:uid="{00000000-0005-0000-0000-00006B000000}"/>
    <cellStyle name="Excel Built-in Heading 4" xfId="251" xr:uid="{00000000-0005-0000-0000-00006C000000}"/>
    <cellStyle name="Excel Built-in Heading 4 2" xfId="252" xr:uid="{00000000-0005-0000-0000-00006D000000}"/>
    <cellStyle name="Excel Built-in Input" xfId="253" xr:uid="{00000000-0005-0000-0000-00006E000000}"/>
    <cellStyle name="Excel Built-in Input 2" xfId="254" xr:uid="{00000000-0005-0000-0000-00006F000000}"/>
    <cellStyle name="Excel Built-in Linked Cell" xfId="255" xr:uid="{00000000-0005-0000-0000-000070000000}"/>
    <cellStyle name="Excel Built-in Linked Cell 2" xfId="256" xr:uid="{00000000-0005-0000-0000-000071000000}"/>
    <cellStyle name="Excel Built-in Neutral" xfId="257" xr:uid="{00000000-0005-0000-0000-000072000000}"/>
    <cellStyle name="Excel Built-in Neutral 2" xfId="258" xr:uid="{00000000-0005-0000-0000-000073000000}"/>
    <cellStyle name="Excel Built-in Normal" xfId="54" xr:uid="{00000000-0005-0000-0000-000074000000}"/>
    <cellStyle name="Excel Built-in Normal 1" xfId="259" xr:uid="{00000000-0005-0000-0000-000075000000}"/>
    <cellStyle name="Excel Built-in Normal 2" xfId="260" xr:uid="{00000000-0005-0000-0000-000076000000}"/>
    <cellStyle name="Excel Built-in Note" xfId="261" xr:uid="{00000000-0005-0000-0000-000077000000}"/>
    <cellStyle name="Excel Built-in Output" xfId="262" xr:uid="{00000000-0005-0000-0000-000078000000}"/>
    <cellStyle name="Excel Built-in Output 2" xfId="263" xr:uid="{00000000-0005-0000-0000-000079000000}"/>
    <cellStyle name="Excel Built-in Title" xfId="264" xr:uid="{00000000-0005-0000-0000-00007A000000}"/>
    <cellStyle name="Excel Built-in Title 2" xfId="265" xr:uid="{00000000-0005-0000-0000-00007B000000}"/>
    <cellStyle name="Excel Built-in Total" xfId="266" xr:uid="{00000000-0005-0000-0000-00007C000000}"/>
    <cellStyle name="Excel Built-in Total 2" xfId="267" xr:uid="{00000000-0005-0000-0000-00007D000000}"/>
    <cellStyle name="Excel Built-in Warning Text" xfId="268" xr:uid="{00000000-0005-0000-0000-00007E000000}"/>
    <cellStyle name="Excel Built-in Warning Text 2" xfId="269" xr:uid="{00000000-0005-0000-0000-00007F000000}"/>
    <cellStyle name="Hipervínculo 2" xfId="270" xr:uid="{00000000-0005-0000-0000-000080000000}"/>
    <cellStyle name="Incorrecto 2" xfId="55" xr:uid="{00000000-0005-0000-0000-000081000000}"/>
    <cellStyle name="Millares" xfId="15" builtinId="3"/>
    <cellStyle name="Millares 10" xfId="56" xr:uid="{00000000-0005-0000-0000-000083000000}"/>
    <cellStyle name="Millares 11" xfId="181" xr:uid="{00000000-0005-0000-0000-000084000000}"/>
    <cellStyle name="Millares 2" xfId="2" xr:uid="{00000000-0005-0000-0000-000085000000}"/>
    <cellStyle name="Millares 2 2" xfId="57" xr:uid="{00000000-0005-0000-0000-000086000000}"/>
    <cellStyle name="Millares 2 2 2" xfId="58" xr:uid="{00000000-0005-0000-0000-000087000000}"/>
    <cellStyle name="Millares 2 2 2 2" xfId="59" xr:uid="{00000000-0005-0000-0000-000088000000}"/>
    <cellStyle name="Millares 2 2 2 3" xfId="271" xr:uid="{00000000-0005-0000-0000-000089000000}"/>
    <cellStyle name="Millares 2 2 3" xfId="180" xr:uid="{00000000-0005-0000-0000-00008A000000}"/>
    <cellStyle name="Millares 2 3" xfId="60" xr:uid="{00000000-0005-0000-0000-00008B000000}"/>
    <cellStyle name="Millares 2 4" xfId="61" xr:uid="{00000000-0005-0000-0000-00008C000000}"/>
    <cellStyle name="Millares 2 5" xfId="62" xr:uid="{00000000-0005-0000-0000-00008D000000}"/>
    <cellStyle name="Millares 2 6" xfId="272" xr:uid="{00000000-0005-0000-0000-00008E000000}"/>
    <cellStyle name="Millares 3" xfId="3" xr:uid="{00000000-0005-0000-0000-00008F000000}"/>
    <cellStyle name="Millares 3 2" xfId="63" xr:uid="{00000000-0005-0000-0000-000090000000}"/>
    <cellStyle name="Millares 3 2 2" xfId="64" xr:uid="{00000000-0005-0000-0000-000091000000}"/>
    <cellStyle name="Millares 3 2 2 2" xfId="65" xr:uid="{00000000-0005-0000-0000-000092000000}"/>
    <cellStyle name="Millares 3 2 2 2 2" xfId="66" xr:uid="{00000000-0005-0000-0000-000093000000}"/>
    <cellStyle name="Millares 3 2 2 2 2 2" xfId="67" xr:uid="{00000000-0005-0000-0000-000094000000}"/>
    <cellStyle name="Millares 3 2 2 2 2 2 2" xfId="68" xr:uid="{00000000-0005-0000-0000-000095000000}"/>
    <cellStyle name="Millares 3 2 3" xfId="69" xr:uid="{00000000-0005-0000-0000-000096000000}"/>
    <cellStyle name="Millares 3 2 3 2" xfId="70" xr:uid="{00000000-0005-0000-0000-000097000000}"/>
    <cellStyle name="Millares 3 2 3 2 3 2" xfId="71" xr:uid="{00000000-0005-0000-0000-000098000000}"/>
    <cellStyle name="Millares 3 2 3 2 3 2 2" xfId="72" xr:uid="{00000000-0005-0000-0000-000099000000}"/>
    <cellStyle name="Millares 3 2 4" xfId="73" xr:uid="{00000000-0005-0000-0000-00009A000000}"/>
    <cellStyle name="Millares 3 3" xfId="74" xr:uid="{00000000-0005-0000-0000-00009B000000}"/>
    <cellStyle name="Millares 3 3 2" xfId="75" xr:uid="{00000000-0005-0000-0000-00009C000000}"/>
    <cellStyle name="Millares 3 3 3" xfId="273" xr:uid="{00000000-0005-0000-0000-00009D000000}"/>
    <cellStyle name="Millares 3 4" xfId="76" xr:uid="{00000000-0005-0000-0000-00009E000000}"/>
    <cellStyle name="Millares 3 4 2" xfId="77" xr:uid="{00000000-0005-0000-0000-00009F000000}"/>
    <cellStyle name="Millares 3 5" xfId="274" xr:uid="{00000000-0005-0000-0000-0000A0000000}"/>
    <cellStyle name="Millares 4" xfId="4" xr:uid="{00000000-0005-0000-0000-0000A1000000}"/>
    <cellStyle name="Millares 4 2" xfId="78" xr:uid="{00000000-0005-0000-0000-0000A2000000}"/>
    <cellStyle name="Millares 4 2 2" xfId="79" xr:uid="{00000000-0005-0000-0000-0000A3000000}"/>
    <cellStyle name="Millares 4 3" xfId="80" xr:uid="{00000000-0005-0000-0000-0000A4000000}"/>
    <cellStyle name="Millares 5" xfId="81" xr:uid="{00000000-0005-0000-0000-0000A5000000}"/>
    <cellStyle name="Millares 5 2" xfId="82" xr:uid="{00000000-0005-0000-0000-0000A6000000}"/>
    <cellStyle name="Millares 5 2 2" xfId="83" xr:uid="{00000000-0005-0000-0000-0000A7000000}"/>
    <cellStyle name="Millares 5 3" xfId="84" xr:uid="{00000000-0005-0000-0000-0000A8000000}"/>
    <cellStyle name="Millares 5 5" xfId="179" xr:uid="{00000000-0005-0000-0000-0000A9000000}"/>
    <cellStyle name="Millares 6" xfId="85" xr:uid="{00000000-0005-0000-0000-0000AA000000}"/>
    <cellStyle name="Millares 7" xfId="86" xr:uid="{00000000-0005-0000-0000-0000AB000000}"/>
    <cellStyle name="Millares 8" xfId="87" xr:uid="{00000000-0005-0000-0000-0000AC000000}"/>
    <cellStyle name="Millares 9" xfId="88" xr:uid="{00000000-0005-0000-0000-0000AD000000}"/>
    <cellStyle name="Moneda 2" xfId="5" xr:uid="{00000000-0005-0000-0000-0000AF000000}"/>
    <cellStyle name="Moneda 2 2" xfId="89" xr:uid="{00000000-0005-0000-0000-0000B0000000}"/>
    <cellStyle name="Moneda 2 2 2" xfId="90" xr:uid="{00000000-0005-0000-0000-0000B1000000}"/>
    <cellStyle name="Moneda 2 2 2 2" xfId="91" xr:uid="{00000000-0005-0000-0000-0000B2000000}"/>
    <cellStyle name="Moneda 2 2 2 2 2" xfId="92" xr:uid="{00000000-0005-0000-0000-0000B3000000}"/>
    <cellStyle name="Moneda 2 3" xfId="93" xr:uid="{00000000-0005-0000-0000-0000B4000000}"/>
    <cellStyle name="Moneda 2 3 2" xfId="275" xr:uid="{00000000-0005-0000-0000-0000B5000000}"/>
    <cellStyle name="Moneda 2 4" xfId="94" xr:uid="{00000000-0005-0000-0000-0000B6000000}"/>
    <cellStyle name="Moneda 3" xfId="6" xr:uid="{00000000-0005-0000-0000-0000B7000000}"/>
    <cellStyle name="Moneda 3 2" xfId="95" xr:uid="{00000000-0005-0000-0000-0000B8000000}"/>
    <cellStyle name="Moneda 3 2 2" xfId="96" xr:uid="{00000000-0005-0000-0000-0000B9000000}"/>
    <cellStyle name="Moneda 3 2 3" xfId="97" xr:uid="{00000000-0005-0000-0000-0000BA000000}"/>
    <cellStyle name="Moneda 3 3" xfId="98" xr:uid="{00000000-0005-0000-0000-0000BB000000}"/>
    <cellStyle name="Moneda 3 4" xfId="276" xr:uid="{00000000-0005-0000-0000-0000BC000000}"/>
    <cellStyle name="Moneda 4" xfId="99" xr:uid="{00000000-0005-0000-0000-0000BD000000}"/>
    <cellStyle name="Moneda 4 2" xfId="100" xr:uid="{00000000-0005-0000-0000-0000BE000000}"/>
    <cellStyle name="Moneda 4 2 2" xfId="277" xr:uid="{00000000-0005-0000-0000-0000BF000000}"/>
    <cellStyle name="Moneda 4 3" xfId="101" xr:uid="{00000000-0005-0000-0000-0000C0000000}"/>
    <cellStyle name="Moneda 5" xfId="102" xr:uid="{00000000-0005-0000-0000-0000C1000000}"/>
    <cellStyle name="Moneda 5 2" xfId="278" xr:uid="{00000000-0005-0000-0000-0000C2000000}"/>
    <cellStyle name="Moneda 6" xfId="103" xr:uid="{00000000-0005-0000-0000-0000C3000000}"/>
    <cellStyle name="Moneda 7" xfId="104" xr:uid="{00000000-0005-0000-0000-0000C4000000}"/>
    <cellStyle name="Neutral 2" xfId="105" xr:uid="{00000000-0005-0000-0000-0000C5000000}"/>
    <cellStyle name="Normal" xfId="0" builtinId="0"/>
    <cellStyle name="Normal 10" xfId="106" xr:uid="{00000000-0005-0000-0000-0000C7000000}"/>
    <cellStyle name="Normal 10 2" xfId="107" xr:uid="{00000000-0005-0000-0000-0000C8000000}"/>
    <cellStyle name="Normal 10_VV" xfId="108" xr:uid="{00000000-0005-0000-0000-0000C9000000}"/>
    <cellStyle name="Normal 11" xfId="109" xr:uid="{00000000-0005-0000-0000-0000CA000000}"/>
    <cellStyle name="Normal 12" xfId="110" xr:uid="{00000000-0005-0000-0000-0000CB000000}"/>
    <cellStyle name="Normal 13" xfId="111" xr:uid="{00000000-0005-0000-0000-0000CC000000}"/>
    <cellStyle name="Normal 13 2" xfId="112" xr:uid="{00000000-0005-0000-0000-0000CD000000}"/>
    <cellStyle name="Normal 14" xfId="113" xr:uid="{00000000-0005-0000-0000-0000CE000000}"/>
    <cellStyle name="Normal 14 2" xfId="279" xr:uid="{00000000-0005-0000-0000-0000CF000000}"/>
    <cellStyle name="Normal 15" xfId="114" xr:uid="{00000000-0005-0000-0000-0000D0000000}"/>
    <cellStyle name="Normal 15 2" xfId="115" xr:uid="{00000000-0005-0000-0000-0000D1000000}"/>
    <cellStyle name="Normal 16" xfId="116" xr:uid="{00000000-0005-0000-0000-0000D2000000}"/>
    <cellStyle name="Normal 17" xfId="117" xr:uid="{00000000-0005-0000-0000-0000D3000000}"/>
    <cellStyle name="Normal 18" xfId="118" xr:uid="{00000000-0005-0000-0000-0000D4000000}"/>
    <cellStyle name="Normal 18 2" xfId="119" xr:uid="{00000000-0005-0000-0000-0000D5000000}"/>
    <cellStyle name="Normal 19" xfId="120" xr:uid="{00000000-0005-0000-0000-0000D6000000}"/>
    <cellStyle name="Normal 19 2" xfId="121" xr:uid="{00000000-0005-0000-0000-0000D7000000}"/>
    <cellStyle name="Normal 2" xfId="7" xr:uid="{00000000-0005-0000-0000-0000D8000000}"/>
    <cellStyle name="Normal 2 1" xfId="280" xr:uid="{00000000-0005-0000-0000-0000D9000000}"/>
    <cellStyle name="Normal 2 10" xfId="281" xr:uid="{00000000-0005-0000-0000-0000DA000000}"/>
    <cellStyle name="Normal 2 11" xfId="282" xr:uid="{00000000-0005-0000-0000-0000DB000000}"/>
    <cellStyle name="Normal 2 12" xfId="283" xr:uid="{00000000-0005-0000-0000-0000DC000000}"/>
    <cellStyle name="Normal 2 13" xfId="284" xr:uid="{00000000-0005-0000-0000-0000DD000000}"/>
    <cellStyle name="Normal 2 14" xfId="285" xr:uid="{00000000-0005-0000-0000-0000DE000000}"/>
    <cellStyle name="Normal 2 15" xfId="286" xr:uid="{00000000-0005-0000-0000-0000DF000000}"/>
    <cellStyle name="Normal 2 16" xfId="287" xr:uid="{00000000-0005-0000-0000-0000E0000000}"/>
    <cellStyle name="Normal 2 2" xfId="8" xr:uid="{00000000-0005-0000-0000-0000E1000000}"/>
    <cellStyle name="Normal 2 2 2" xfId="12" xr:uid="{00000000-0005-0000-0000-0000E2000000}"/>
    <cellStyle name="Normal 2 2 2 2" xfId="288" xr:uid="{00000000-0005-0000-0000-0000E3000000}"/>
    <cellStyle name="Normal 2 2 3" xfId="289" xr:uid="{00000000-0005-0000-0000-0000E4000000}"/>
    <cellStyle name="Normal 2 2_VV" xfId="122" xr:uid="{00000000-0005-0000-0000-0000E5000000}"/>
    <cellStyle name="Normal 2 3" xfId="13" xr:uid="{00000000-0005-0000-0000-0000E6000000}"/>
    <cellStyle name="Normal 2 3 2" xfId="123" xr:uid="{00000000-0005-0000-0000-0000E7000000}"/>
    <cellStyle name="Normal 2 3 2 2" xfId="124" xr:uid="{00000000-0005-0000-0000-0000E8000000}"/>
    <cellStyle name="Normal 2 3 2_VV" xfId="125" xr:uid="{00000000-0005-0000-0000-0000E9000000}"/>
    <cellStyle name="Normal 2 3 3" xfId="126" xr:uid="{00000000-0005-0000-0000-0000EA000000}"/>
    <cellStyle name="Normal 2 3_VV" xfId="127" xr:uid="{00000000-0005-0000-0000-0000EB000000}"/>
    <cellStyle name="Normal 2 4" xfId="128" xr:uid="{00000000-0005-0000-0000-0000EC000000}"/>
    <cellStyle name="Normal 2 4 2" xfId="129" xr:uid="{00000000-0005-0000-0000-0000ED000000}"/>
    <cellStyle name="Normal 2 4 3" xfId="290" xr:uid="{00000000-0005-0000-0000-0000EE000000}"/>
    <cellStyle name="Normal 2 4_VV" xfId="130" xr:uid="{00000000-0005-0000-0000-0000EF000000}"/>
    <cellStyle name="Normal 2 5" xfId="131" xr:uid="{00000000-0005-0000-0000-0000F0000000}"/>
    <cellStyle name="Normal 2 6" xfId="132" xr:uid="{00000000-0005-0000-0000-0000F1000000}"/>
    <cellStyle name="Normal 2 7" xfId="133" xr:uid="{00000000-0005-0000-0000-0000F2000000}"/>
    <cellStyle name="Normal 2 8" xfId="291" xr:uid="{00000000-0005-0000-0000-0000F3000000}"/>
    <cellStyle name="Normal 2 9" xfId="292" xr:uid="{00000000-0005-0000-0000-0000F4000000}"/>
    <cellStyle name="Normal 2_CH INMUEBLES DAÑOS_1" xfId="293" xr:uid="{00000000-0005-0000-0000-0000F5000000}"/>
    <cellStyle name="Normal 20" xfId="134" xr:uid="{00000000-0005-0000-0000-0000F6000000}"/>
    <cellStyle name="Normal 20 2" xfId="135" xr:uid="{00000000-0005-0000-0000-0000F7000000}"/>
    <cellStyle name="Normal 21" xfId="136" xr:uid="{00000000-0005-0000-0000-0000F8000000}"/>
    <cellStyle name="Normal 21 2" xfId="137" xr:uid="{00000000-0005-0000-0000-0000F9000000}"/>
    <cellStyle name="Normal 22" xfId="138" xr:uid="{00000000-0005-0000-0000-0000FA000000}"/>
    <cellStyle name="Normal 22 2" xfId="139" xr:uid="{00000000-0005-0000-0000-0000FB000000}"/>
    <cellStyle name="Normal 23" xfId="140" xr:uid="{00000000-0005-0000-0000-0000FC000000}"/>
    <cellStyle name="Normal 23 2" xfId="141" xr:uid="{00000000-0005-0000-0000-0000FD000000}"/>
    <cellStyle name="Normal 24" xfId="142" xr:uid="{00000000-0005-0000-0000-0000FE000000}"/>
    <cellStyle name="Normal 24 2" xfId="143" xr:uid="{00000000-0005-0000-0000-0000FF000000}"/>
    <cellStyle name="Normal 25" xfId="144" xr:uid="{00000000-0005-0000-0000-000000010000}"/>
    <cellStyle name="Normal 25 2" xfId="145" xr:uid="{00000000-0005-0000-0000-000001010000}"/>
    <cellStyle name="Normal 26" xfId="294" xr:uid="{00000000-0005-0000-0000-000002010000}"/>
    <cellStyle name="Normal 27" xfId="146" xr:uid="{00000000-0005-0000-0000-000003010000}"/>
    <cellStyle name="Normal 27 2" xfId="147" xr:uid="{00000000-0005-0000-0000-000004010000}"/>
    <cellStyle name="Normal 28" xfId="295" xr:uid="{00000000-0005-0000-0000-000005010000}"/>
    <cellStyle name="Normal 29" xfId="296" xr:uid="{00000000-0005-0000-0000-000006010000}"/>
    <cellStyle name="Normal 3" xfId="148" xr:uid="{00000000-0005-0000-0000-000007010000}"/>
    <cellStyle name="Normal 3 2" xfId="297" xr:uid="{00000000-0005-0000-0000-000008010000}"/>
    <cellStyle name="Normal 3 2 2" xfId="298" xr:uid="{00000000-0005-0000-0000-000009010000}"/>
    <cellStyle name="Normal 3_Archivos Presentación Informe Ejecutivo Octubre 2009" xfId="299" xr:uid="{00000000-0005-0000-0000-00000A010000}"/>
    <cellStyle name="Normal 30" xfId="300" xr:uid="{00000000-0005-0000-0000-00000B010000}"/>
    <cellStyle name="Normal 31" xfId="301" xr:uid="{00000000-0005-0000-0000-00000C010000}"/>
    <cellStyle name="Normal 32" xfId="149" xr:uid="{00000000-0005-0000-0000-00000D010000}"/>
    <cellStyle name="Normal 32 2" xfId="150" xr:uid="{00000000-0005-0000-0000-00000E010000}"/>
    <cellStyle name="Normal 33" xfId="151" xr:uid="{00000000-0005-0000-0000-00000F010000}"/>
    <cellStyle name="Normal 33 2" xfId="152" xr:uid="{00000000-0005-0000-0000-000010010000}"/>
    <cellStyle name="Normal 34" xfId="302" xr:uid="{00000000-0005-0000-0000-000011010000}"/>
    <cellStyle name="Normal 35" xfId="303" xr:uid="{00000000-0005-0000-0000-000012010000}"/>
    <cellStyle name="Normal 36" xfId="304" xr:uid="{00000000-0005-0000-0000-000013010000}"/>
    <cellStyle name="Normal 37" xfId="305" xr:uid="{00000000-0005-0000-0000-000014010000}"/>
    <cellStyle name="Normal 4" xfId="9" xr:uid="{00000000-0005-0000-0000-000015010000}"/>
    <cellStyle name="Normal 4 2" xfId="10" xr:uid="{00000000-0005-0000-0000-000016010000}"/>
    <cellStyle name="Normal 4 3" xfId="153" xr:uid="{00000000-0005-0000-0000-000017010000}"/>
    <cellStyle name="Normal 4_VV" xfId="154" xr:uid="{00000000-0005-0000-0000-000018010000}"/>
    <cellStyle name="Normal 5" xfId="14" xr:uid="{00000000-0005-0000-0000-000019010000}"/>
    <cellStyle name="Normal 5 2" xfId="155" xr:uid="{00000000-0005-0000-0000-00001A010000}"/>
    <cellStyle name="Normal 5 2 2" xfId="156" xr:uid="{00000000-0005-0000-0000-00001B010000}"/>
    <cellStyle name="Normal 5 2 2 2" xfId="157" xr:uid="{00000000-0005-0000-0000-00001C010000}"/>
    <cellStyle name="Normal 5 3" xfId="306" xr:uid="{00000000-0005-0000-0000-00001D010000}"/>
    <cellStyle name="Normal 6" xfId="158" xr:uid="{00000000-0005-0000-0000-00001E010000}"/>
    <cellStyle name="Normal 6 2" xfId="159" xr:uid="{00000000-0005-0000-0000-00001F010000}"/>
    <cellStyle name="Normal 7" xfId="160" xr:uid="{00000000-0005-0000-0000-000020010000}"/>
    <cellStyle name="Normal 7 2" xfId="307" xr:uid="{00000000-0005-0000-0000-000021010000}"/>
    <cellStyle name="Normal 7 3" xfId="308" xr:uid="{00000000-0005-0000-0000-000022010000}"/>
    <cellStyle name="Normal 8" xfId="161" xr:uid="{00000000-0005-0000-0000-000023010000}"/>
    <cellStyle name="Normal 8 2" xfId="162" xr:uid="{00000000-0005-0000-0000-000024010000}"/>
    <cellStyle name="Normal 9" xfId="163" xr:uid="{00000000-0005-0000-0000-000025010000}"/>
    <cellStyle name="Normal 9 2" xfId="164" xr:uid="{00000000-0005-0000-0000-000026010000}"/>
    <cellStyle name="Notas 2" xfId="165" xr:uid="{00000000-0005-0000-0000-000027010000}"/>
    <cellStyle name="Notas 2 2" xfId="166" xr:uid="{00000000-0005-0000-0000-000028010000}"/>
    <cellStyle name="Porcentaje 2" xfId="167" xr:uid="{00000000-0005-0000-0000-000029010000}"/>
    <cellStyle name="Porcentaje 2 2" xfId="168" xr:uid="{00000000-0005-0000-0000-00002A010000}"/>
    <cellStyle name="Porcentaje 3" xfId="169" xr:uid="{00000000-0005-0000-0000-00002B010000}"/>
    <cellStyle name="Porcentaje 4" xfId="170" xr:uid="{00000000-0005-0000-0000-00002C010000}"/>
    <cellStyle name="Porcentual 2" xfId="11" xr:uid="{00000000-0005-0000-0000-00002D010000}"/>
    <cellStyle name="Porcentual 2 2" xfId="309" xr:uid="{00000000-0005-0000-0000-00002E010000}"/>
    <cellStyle name="Porcentual 3" xfId="310" xr:uid="{00000000-0005-0000-0000-00002F010000}"/>
    <cellStyle name="Porcentual 3 2" xfId="311" xr:uid="{00000000-0005-0000-0000-000030010000}"/>
    <cellStyle name="Punto0" xfId="312" xr:uid="{00000000-0005-0000-0000-000031010000}"/>
    <cellStyle name="Salida 2" xfId="171" xr:uid="{00000000-0005-0000-0000-000032010000}"/>
    <cellStyle name="Texto de advertencia 2" xfId="172" xr:uid="{00000000-0005-0000-0000-000033010000}"/>
    <cellStyle name="Texto explicativo 2" xfId="173" xr:uid="{00000000-0005-0000-0000-000034010000}"/>
    <cellStyle name="Título 1 2" xfId="174" xr:uid="{00000000-0005-0000-0000-000035010000}"/>
    <cellStyle name="Título 2 2" xfId="175" xr:uid="{00000000-0005-0000-0000-000036010000}"/>
    <cellStyle name="Título 3 2" xfId="176" xr:uid="{00000000-0005-0000-0000-000037010000}"/>
    <cellStyle name="Título 4" xfId="177" xr:uid="{00000000-0005-0000-0000-000038010000}"/>
    <cellStyle name="Total 2" xfId="178" xr:uid="{00000000-0005-0000-0000-00003901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mruColors>
      <color rgb="FF164B01"/>
      <color rgb="FFDEC9A2"/>
      <color rgb="FFEADC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pivotCacheDefinition" Target="pivotCache/pivotCacheDefinition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TO02438WSJQE06\Users\Users\rafael.barrios\Documents\Plantilla%20mando\LISTAqnal1junio11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TO02438WSJQE06\Users\PAI_2019_2020\25.-%20Oficios%20siniestralidad%20vinculada%20con%20NM\Siniestralidad%20a%20diciembre%202018\Siniestralidad%20Patrimonial%20y%20No%20Patrimoni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O02438WSJQE06\Users\Users\carmen.fernandez\AppData\Local\Microsoft\Windows\Temporary%20Internet%20Files\Content.Outlook\CW7F8JL3\BD%20CH%20Incendio%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TO02438WSJQE06\Users\Users\juan.quinones\AppData\Local\Microsoft\Windows\Temporary%20Internet%20Files\Content.Outlook\CRIZ1G6Y\GTS\Cuadros%20GTS%20-%20PAI%202017-2018%20-%20DE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to02438wsmdm6\pagos%202011\Documents%20and%20Settings\marisol.diaz\Mis%20documentos\01%20Divisi&#243;n%20de%20Control%20de%20Seguros\01%20&#193;rea%20de%20Suscripci&#243;n\Nueva%20carpeta%20(2)\Presupuesto\Proyecto%20de%20Ptto%202011%20V.5%20rea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TO02438WSJQE06\Users\Users\xochitl.gonzalezgo\AppData\Local\Microsoft\Windows\Temporary%20Internet%20Files\Content.Outlook\OVECOQZ3\LISTAqnal1junio11de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TO02438WSJQE06\Users\Base%20de%20Datos%20Siniestros\Sergio\BASE%20JSGR.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adrianna.campos\Desktop\SUSCRIPCI&#211;N%20Y%20PAGOS\Cierres%20Mensuales\2024\Septiembre\Siniestralidad%20n&#243;mina%20de%20mando.xlsx" TargetMode="External"/><Relationship Id="rId1" Type="http://schemas.openxmlformats.org/officeDocument/2006/relationships/externalLinkPath" Target="SUSCRIPCI&#211;N%20Y%20PAGOS/Cierres%20Mensuales/2024/Septiembre/Siniestralidad%20n&#243;mina%20de%20mando.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gustavo.marin\Desktop\NM\BD%20NM%20&amp;%20RCyAL\Base%20Siniestralidad-%20Vida%20NM%20y%20RAL.xlsm" TargetMode="External"/><Relationship Id="rId1" Type="http://schemas.openxmlformats.org/officeDocument/2006/relationships/externalLinkPath" Target="SUSCRIPCI&#211;N%20Y%20PAGOS/Cierres%20Mensuales/2024/Septiembre/Base%20Siniestralidad-%20Vida%20NM%20y%20R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LEG 1-10"/>
      <sheetName val="DELEG 11-19"/>
      <sheetName val="DELEG 20-27"/>
      <sheetName val="DELEG 28-37"/>
      <sheetName val="resudeleg"/>
      <sheetName val="Delegaciones y Subdeleg"/>
      <sheetName val="ADICIONAL"/>
      <sheetName val="LISTAS"/>
      <sheetName val="LISTA"/>
      <sheetName val="Hoja3"/>
      <sheetName val="Referenci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presarial"/>
      <sheetName val="Resto de pólizas patrimoniales"/>
      <sheetName val="Empresarial (2011-2014)"/>
      <sheetName val="Empresarial (2015-2018)"/>
    </sheetNames>
    <sheetDataSet>
      <sheetData sheetId="0"/>
      <sheetData sheetId="1"/>
      <sheetData sheetId="2"/>
      <sheetData sheetId="3">
        <row r="8">
          <cell r="B8">
            <v>2015</v>
          </cell>
          <cell r="D8" t="str">
            <v>IV</v>
          </cell>
          <cell r="I8" t="str">
            <v>ROBO SIN VIOLENCIA TIPO A</v>
          </cell>
          <cell r="J8" t="str">
            <v>ROBO SIN VIOLENCIA</v>
          </cell>
          <cell r="L8">
            <v>6899</v>
          </cell>
          <cell r="M8">
            <v>5519.2</v>
          </cell>
        </row>
        <row r="9">
          <cell r="B9">
            <v>2015</v>
          </cell>
          <cell r="D9" t="str">
            <v>I</v>
          </cell>
          <cell r="I9" t="str">
            <v>LLUVIA Y O LLUVIA TORRENCIAL</v>
          </cell>
          <cell r="J9" t="str">
            <v>FENÓMENOS HIDROMETEOROLÓGICOS</v>
          </cell>
          <cell r="L9">
            <v>1951864.87</v>
          </cell>
          <cell r="M9">
            <v>1782223.78</v>
          </cell>
        </row>
        <row r="10">
          <cell r="B10">
            <v>2015</v>
          </cell>
          <cell r="D10" t="str">
            <v>I</v>
          </cell>
          <cell r="I10" t="str">
            <v>LLUVIA Y O LLUVIA TORRENCIAL</v>
          </cell>
          <cell r="J10" t="str">
            <v>FENÓMENOS HIDROMETEOROLÓGICOS</v>
          </cell>
          <cell r="L10">
            <v>178061.94</v>
          </cell>
          <cell r="M10">
            <v>161727.59</v>
          </cell>
        </row>
        <row r="11">
          <cell r="B11">
            <v>2015</v>
          </cell>
          <cell r="D11" t="str">
            <v>IV</v>
          </cell>
          <cell r="I11" t="str">
            <v>ROBO SIN VIOLENCIA TIPO A</v>
          </cell>
          <cell r="J11" t="str">
            <v>ROBO SIN VIOLENCIA</v>
          </cell>
          <cell r="L11">
            <v>8084.95</v>
          </cell>
          <cell r="M11">
            <v>6467.96</v>
          </cell>
        </row>
        <row r="12">
          <cell r="B12">
            <v>2015</v>
          </cell>
          <cell r="D12" t="str">
            <v>II</v>
          </cell>
          <cell r="I12" t="str">
            <v>SOBRETENCIONES POR RAYO</v>
          </cell>
          <cell r="J12" t="str">
            <v>LA ACCIÓN DIRECTA DE LA ENERGÍA ELÉCTRICA</v>
          </cell>
          <cell r="L12">
            <v>1866962.87</v>
          </cell>
          <cell r="M12">
            <v>1704479.29</v>
          </cell>
        </row>
        <row r="13">
          <cell r="B13">
            <v>2015</v>
          </cell>
          <cell r="D13" t="str">
            <v>I</v>
          </cell>
          <cell r="I13" t="str">
            <v>LLUVIA Y O LLUVIA TORRENCIAL</v>
          </cell>
          <cell r="J13" t="str">
            <v>FENÓMENOS HIDROMETEOROLÓGICOS</v>
          </cell>
          <cell r="L13">
            <v>1859493.1</v>
          </cell>
          <cell r="M13">
            <v>1708249.42</v>
          </cell>
        </row>
        <row r="14">
          <cell r="B14">
            <v>2015</v>
          </cell>
          <cell r="D14" t="str">
            <v>I</v>
          </cell>
          <cell r="I14" t="str">
            <v>LLUVIA Y O LLUVIA TORRENCIAL</v>
          </cell>
          <cell r="J14" t="str">
            <v>FENÓMENOS HIDROMETEOROLÓGICOS</v>
          </cell>
          <cell r="L14">
            <v>5654008.8899999997</v>
          </cell>
          <cell r="M14">
            <v>5103860.7</v>
          </cell>
        </row>
        <row r="15">
          <cell r="B15">
            <v>2015</v>
          </cell>
          <cell r="D15" t="str">
            <v>II</v>
          </cell>
          <cell r="I15" t="str">
            <v>VARIACIÓN DE VOLTAJE</v>
          </cell>
          <cell r="J15" t="str">
            <v>LA ACCIÓN DIRECTA DE LA ENERGÍA ELÉCTRICA</v>
          </cell>
          <cell r="L15">
            <v>1251566.8599999999</v>
          </cell>
          <cell r="M15">
            <v>1126410.17</v>
          </cell>
        </row>
        <row r="16">
          <cell r="B16">
            <v>2015</v>
          </cell>
          <cell r="D16" t="str">
            <v>I</v>
          </cell>
          <cell r="I16" t="str">
            <v>LLUVIA Y O LLUVIA TORRENCIAL</v>
          </cell>
          <cell r="J16" t="str">
            <v>FENÓMENOS HIDROMETEOROLÓGICOS</v>
          </cell>
          <cell r="L16">
            <v>133362.94</v>
          </cell>
          <cell r="M16">
            <v>121829.97</v>
          </cell>
        </row>
        <row r="17">
          <cell r="B17">
            <v>2015</v>
          </cell>
          <cell r="D17" t="str">
            <v>IV</v>
          </cell>
          <cell r="I17" t="str">
            <v>ROBO SIN VIOLENCIA TIPO A</v>
          </cell>
          <cell r="J17" t="str">
            <v>ROBO SIN VIOLENCIA</v>
          </cell>
          <cell r="L17">
            <v>0</v>
          </cell>
        </row>
        <row r="18">
          <cell r="B18">
            <v>2015</v>
          </cell>
          <cell r="D18" t="str">
            <v>IV</v>
          </cell>
          <cell r="I18" t="str">
            <v>ROBO CON VIOLENCIA TIPO A</v>
          </cell>
          <cell r="J18" t="str">
            <v>ROBO CON VIOLENCIA</v>
          </cell>
          <cell r="L18">
            <v>8734.7999999999993</v>
          </cell>
          <cell r="M18">
            <v>8298.06</v>
          </cell>
        </row>
        <row r="19">
          <cell r="B19">
            <v>2015</v>
          </cell>
          <cell r="D19" t="str">
            <v>IV</v>
          </cell>
          <cell r="I19" t="str">
            <v>ROBO CON VIOLENCIA TIPO A</v>
          </cell>
          <cell r="J19" t="str">
            <v>ROBO CON VIOLENCIA</v>
          </cell>
          <cell r="L19">
            <v>5699</v>
          </cell>
          <cell r="M19">
            <v>5414.05</v>
          </cell>
        </row>
        <row r="20">
          <cell r="B20">
            <v>2015</v>
          </cell>
          <cell r="D20" t="str">
            <v>IV</v>
          </cell>
          <cell r="I20" t="str">
            <v>ROBO SIN VIOLENCIA TIPO A</v>
          </cell>
          <cell r="J20" t="str">
            <v>ROBO SIN VIOLENCIA</v>
          </cell>
          <cell r="L20">
            <v>21107.360000000001</v>
          </cell>
          <cell r="M20">
            <v>16885.89</v>
          </cell>
        </row>
        <row r="21">
          <cell r="B21">
            <v>2015</v>
          </cell>
          <cell r="D21" t="str">
            <v>IV</v>
          </cell>
          <cell r="I21" t="str">
            <v>ROBO CON VIOLENCIA TIPO B</v>
          </cell>
          <cell r="J21" t="str">
            <v>ROBO CON VIOLENCIA</v>
          </cell>
          <cell r="L21">
            <v>16674.2</v>
          </cell>
          <cell r="M21">
            <v>15840.49</v>
          </cell>
        </row>
        <row r="22">
          <cell r="B22">
            <v>2015</v>
          </cell>
          <cell r="D22" t="str">
            <v>IV</v>
          </cell>
          <cell r="I22" t="str">
            <v>ROBO SIN VIOLENCIA TIPO A</v>
          </cell>
          <cell r="J22" t="str">
            <v>ROBO SIN VIOLENCIA</v>
          </cell>
          <cell r="L22">
            <v>7199.99</v>
          </cell>
          <cell r="M22">
            <v>5759.99</v>
          </cell>
        </row>
        <row r="23">
          <cell r="B23">
            <v>2015</v>
          </cell>
          <cell r="D23" t="str">
            <v>IV</v>
          </cell>
          <cell r="I23" t="str">
            <v>ROBO SIN VIOLENCIA TIPO A</v>
          </cell>
          <cell r="J23" t="str">
            <v>ROBO SIN VIOLENCIA</v>
          </cell>
          <cell r="L23">
            <v>3734.38</v>
          </cell>
        </row>
        <row r="24">
          <cell r="B24">
            <v>2015</v>
          </cell>
          <cell r="D24" t="str">
            <v>IV</v>
          </cell>
          <cell r="I24" t="str">
            <v>ROBO CON VIOLENCIA TIPO A</v>
          </cell>
          <cell r="J24" t="str">
            <v>ROBO CON VIOLENCIA</v>
          </cell>
          <cell r="L24">
            <v>5649.2</v>
          </cell>
          <cell r="M24">
            <v>4519.3599999999997</v>
          </cell>
        </row>
        <row r="25">
          <cell r="B25">
            <v>2015</v>
          </cell>
          <cell r="D25" t="str">
            <v>IV</v>
          </cell>
          <cell r="I25" t="str">
            <v>DESCUIDO</v>
          </cell>
          <cell r="J25" t="str">
            <v>DAÑOS MATERIALES</v>
          </cell>
          <cell r="L25">
            <v>214001.9</v>
          </cell>
          <cell r="M25">
            <v>192601.71</v>
          </cell>
        </row>
        <row r="26">
          <cell r="B26">
            <v>2015</v>
          </cell>
          <cell r="D26" t="str">
            <v>IV</v>
          </cell>
          <cell r="I26" t="str">
            <v>ROBO CON VIOLENCIA TIPO A</v>
          </cell>
          <cell r="J26" t="str">
            <v>ROBO CON VIOLENCIA</v>
          </cell>
          <cell r="L26">
            <v>10998</v>
          </cell>
          <cell r="M26">
            <v>10448.1</v>
          </cell>
        </row>
        <row r="27">
          <cell r="B27">
            <v>2015</v>
          </cell>
          <cell r="D27" t="str">
            <v>IV</v>
          </cell>
          <cell r="I27" t="str">
            <v>ROBO CON VIOLENCIA TIPO A</v>
          </cell>
          <cell r="J27" t="str">
            <v>ROBO CON VIOLENCIA</v>
          </cell>
          <cell r="L27">
            <v>28676</v>
          </cell>
          <cell r="M27">
            <v>27242.2</v>
          </cell>
        </row>
        <row r="28">
          <cell r="B28">
            <v>2015</v>
          </cell>
          <cell r="D28" t="str">
            <v>II</v>
          </cell>
          <cell r="I28" t="str">
            <v>LLUVIA Y O LLUVIA TORRENCIAL</v>
          </cell>
          <cell r="J28" t="str">
            <v>FENÓMENOS HIDROMETEOROLÓGICOS</v>
          </cell>
          <cell r="L28">
            <v>9998</v>
          </cell>
          <cell r="M28">
            <v>8998.2000000000007</v>
          </cell>
        </row>
        <row r="29">
          <cell r="B29">
            <v>2015</v>
          </cell>
          <cell r="D29" t="str">
            <v>IV</v>
          </cell>
          <cell r="I29" t="str">
            <v>ROBO CON VIOLENCIA TIPO A</v>
          </cell>
          <cell r="J29" t="str">
            <v>ROBO CON VIOLENCIA</v>
          </cell>
          <cell r="L29">
            <v>29994</v>
          </cell>
          <cell r="M29">
            <v>28494.3</v>
          </cell>
        </row>
        <row r="30">
          <cell r="B30">
            <v>2015</v>
          </cell>
          <cell r="D30" t="str">
            <v>IV</v>
          </cell>
          <cell r="I30" t="str">
            <v>ROBO CON VIOLENCIA TIPO A</v>
          </cell>
          <cell r="J30" t="str">
            <v>ROBO CON VIOLENCIA</v>
          </cell>
          <cell r="L30">
            <v>24897</v>
          </cell>
          <cell r="M30">
            <v>23652.15</v>
          </cell>
        </row>
        <row r="31">
          <cell r="B31">
            <v>2015</v>
          </cell>
          <cell r="D31" t="str">
            <v>IV</v>
          </cell>
          <cell r="I31" t="str">
            <v>ROBO CON VIOLENCIA TIPO B</v>
          </cell>
          <cell r="J31" t="str">
            <v>ROBO CON VIOLENCIA</v>
          </cell>
          <cell r="L31">
            <v>36780.79</v>
          </cell>
          <cell r="M31">
            <v>34941.75</v>
          </cell>
        </row>
        <row r="32">
          <cell r="B32">
            <v>2015</v>
          </cell>
          <cell r="D32" t="str">
            <v>IV</v>
          </cell>
          <cell r="I32" t="str">
            <v>ROBO CON VIOLENCIA TIPO B</v>
          </cell>
          <cell r="J32" t="str">
            <v>ROBO CON VIOLENCIA</v>
          </cell>
          <cell r="L32">
            <v>10566.269999999999</v>
          </cell>
          <cell r="M32">
            <v>10037.959999999999</v>
          </cell>
        </row>
        <row r="33">
          <cell r="B33">
            <v>2015</v>
          </cell>
          <cell r="D33" t="str">
            <v>IV</v>
          </cell>
          <cell r="I33" t="str">
            <v>ROBO CON VIOLENCIA TIPO A</v>
          </cell>
          <cell r="J33" t="str">
            <v>ROBO CON VIOLENCIA</v>
          </cell>
          <cell r="L33">
            <v>17000</v>
          </cell>
          <cell r="M33">
            <v>13600</v>
          </cell>
        </row>
        <row r="34">
          <cell r="B34">
            <v>2015</v>
          </cell>
          <cell r="D34" t="str">
            <v>IV</v>
          </cell>
          <cell r="I34" t="str">
            <v>ROBO SIN VIOLENCIA TIPO A</v>
          </cell>
          <cell r="J34" t="str">
            <v>ROBO SIN VIOLENCIA</v>
          </cell>
          <cell r="L34">
            <v>8299</v>
          </cell>
          <cell r="M34">
            <v>6639.2</v>
          </cell>
        </row>
        <row r="35">
          <cell r="B35">
            <v>2015</v>
          </cell>
          <cell r="D35" t="str">
            <v>IV</v>
          </cell>
          <cell r="I35" t="str">
            <v>ROBO SIN VIOLENCIA TIPO B</v>
          </cell>
          <cell r="J35" t="str">
            <v>FUERA DE COBERTURA</v>
          </cell>
          <cell r="L35">
            <v>18076.61</v>
          </cell>
        </row>
        <row r="36">
          <cell r="B36">
            <v>2015</v>
          </cell>
          <cell r="D36" t="str">
            <v>II</v>
          </cell>
          <cell r="I36" t="str">
            <v>INCENDIO</v>
          </cell>
          <cell r="J36" t="str">
            <v>INCENDIO Y/O RAYO</v>
          </cell>
          <cell r="L36">
            <v>80732.489999999991</v>
          </cell>
          <cell r="M36">
            <v>76695.87</v>
          </cell>
        </row>
        <row r="37">
          <cell r="B37">
            <v>2015</v>
          </cell>
          <cell r="D37" t="str">
            <v>IV</v>
          </cell>
          <cell r="I37" t="str">
            <v>ROBO SIN VIOLENCIA TIPO A</v>
          </cell>
          <cell r="J37" t="str">
            <v>ROBO SIN VIOLENCIA</v>
          </cell>
          <cell r="L37">
            <v>2088.64</v>
          </cell>
        </row>
        <row r="38">
          <cell r="B38">
            <v>2015</v>
          </cell>
          <cell r="D38" t="str">
            <v>IV</v>
          </cell>
          <cell r="I38" t="str">
            <v>ROBO CON VIOLENCIA TIPO A</v>
          </cell>
          <cell r="J38" t="str">
            <v>ROBO CON VIOLENCIA</v>
          </cell>
          <cell r="L38">
            <v>8889</v>
          </cell>
          <cell r="M38">
            <v>8444.5499999999993</v>
          </cell>
        </row>
        <row r="39">
          <cell r="B39">
            <v>2015</v>
          </cell>
          <cell r="D39" t="str">
            <v>IV</v>
          </cell>
          <cell r="I39" t="str">
            <v>ROBO SIN VIOLENCIA TIPO A</v>
          </cell>
          <cell r="J39" t="str">
            <v>ROBO SIN VIOLENCIA</v>
          </cell>
          <cell r="L39">
            <v>8282.4</v>
          </cell>
          <cell r="M39">
            <v>6625.92</v>
          </cell>
        </row>
        <row r="40">
          <cell r="B40">
            <v>2015</v>
          </cell>
          <cell r="D40" t="str">
            <v>IV</v>
          </cell>
          <cell r="I40" t="str">
            <v>ROBO SIN VIOLENCIA TIPO A</v>
          </cell>
          <cell r="J40" t="str">
            <v>ROBO SIN VIOLENCIA</v>
          </cell>
          <cell r="L40">
            <v>4492.49</v>
          </cell>
        </row>
        <row r="41">
          <cell r="B41">
            <v>2015</v>
          </cell>
          <cell r="D41" t="str">
            <v>IV</v>
          </cell>
          <cell r="I41" t="str">
            <v>ROBO CON VIOLENCIA TIPO A</v>
          </cell>
          <cell r="J41" t="str">
            <v>ROBO CON VIOLENCIA</v>
          </cell>
          <cell r="L41">
            <v>18076.620000000003</v>
          </cell>
          <cell r="M41">
            <v>17172.79</v>
          </cell>
        </row>
        <row r="42">
          <cell r="B42">
            <v>2015</v>
          </cell>
          <cell r="D42" t="str">
            <v>II</v>
          </cell>
          <cell r="I42" t="str">
            <v>LAS PÉRDIDAS O DAÑOS CAUSADOS POR VANDALISMO Y POR ACTOS DE PERSONAS MAL INTENCIONADAS</v>
          </cell>
          <cell r="J42" t="str">
            <v>HUELGAS, ALBOROTOS POPULARES Y ACTOS DE PERSONAS MAL INTENCIONADAS</v>
          </cell>
          <cell r="L42">
            <v>54520</v>
          </cell>
          <cell r="M42">
            <v>51794</v>
          </cell>
        </row>
        <row r="43">
          <cell r="B43">
            <v>2015</v>
          </cell>
          <cell r="D43" t="str">
            <v>I</v>
          </cell>
          <cell r="I43" t="str">
            <v>HURACÁN Y/O CICLÓN</v>
          </cell>
          <cell r="J43" t="str">
            <v>FENÓMENOS HIDROMETEOROLÓGICOS</v>
          </cell>
          <cell r="L43">
            <v>682137.92</v>
          </cell>
          <cell r="M43">
            <v>648031.02</v>
          </cell>
        </row>
        <row r="44">
          <cell r="B44">
            <v>2015</v>
          </cell>
          <cell r="D44" t="str">
            <v>II</v>
          </cell>
          <cell r="I44" t="str">
            <v>CORTO CIRCUITO</v>
          </cell>
          <cell r="J44" t="str">
            <v>LA ACCIÓN DIRECTA DE LA ENERGÍA ELÉCTRICA</v>
          </cell>
          <cell r="L44">
            <v>0</v>
          </cell>
        </row>
        <row r="45">
          <cell r="B45">
            <v>2015</v>
          </cell>
          <cell r="D45" t="str">
            <v>II</v>
          </cell>
          <cell r="I45" t="str">
            <v>ARCOS VOLTÁICOS</v>
          </cell>
          <cell r="J45" t="str">
            <v>LA ACCIÓN DIRECTA DE LA ENERGÍA ELÉCTRICA</v>
          </cell>
          <cell r="L45">
            <v>267264</v>
          </cell>
          <cell r="M45">
            <v>240537.60000000001</v>
          </cell>
        </row>
        <row r="46">
          <cell r="B46">
            <v>2015</v>
          </cell>
          <cell r="D46" t="str">
            <v>III</v>
          </cell>
          <cell r="I46" t="str">
            <v>SIN FOGON: DAÑOS POR LA ROTURA PROVOCADA EN FORMA SÚBITA Y VIOLENTA POR LA PRESIÓN DE VAPOR AIRE GAS O LIQUIDO QUE CONTENGA EL RECIPIENTE Y LÍNEAS DE CONDUCCIÓN</v>
          </cell>
          <cell r="J46" t="str">
            <v>CALDERAS Y RECIPIENTES SUJETOS A PRESIÓN</v>
          </cell>
          <cell r="L46">
            <v>206901.55</v>
          </cell>
          <cell r="M46">
            <v>196556.47</v>
          </cell>
        </row>
        <row r="47">
          <cell r="B47">
            <v>2015</v>
          </cell>
          <cell r="D47" t="str">
            <v>II</v>
          </cell>
          <cell r="I47" t="str">
            <v>ARCOS VOLTÁICOS</v>
          </cell>
          <cell r="J47" t="str">
            <v>LA ACCIÓN DIRECTA DE LA ENERGÍA ELÉCTRICA</v>
          </cell>
          <cell r="L47">
            <v>253460</v>
          </cell>
          <cell r="M47">
            <v>228114</v>
          </cell>
        </row>
        <row r="48">
          <cell r="B48">
            <v>2015</v>
          </cell>
          <cell r="D48" t="str">
            <v>IV</v>
          </cell>
          <cell r="I48" t="str">
            <v>ROBO CON VIOLENCIA TIPO B</v>
          </cell>
          <cell r="J48" t="str">
            <v>ROBO CON VIOLENCIA</v>
          </cell>
          <cell r="L48">
            <v>727.4</v>
          </cell>
        </row>
        <row r="49">
          <cell r="B49">
            <v>2015</v>
          </cell>
          <cell r="D49" t="str">
            <v>IV</v>
          </cell>
          <cell r="I49" t="str">
            <v>ROBO CON VIOLENCIA TIPO A</v>
          </cell>
          <cell r="J49" t="str">
            <v>ROBO CON VIOLENCIA</v>
          </cell>
          <cell r="L49">
            <v>2499</v>
          </cell>
        </row>
        <row r="50">
          <cell r="B50">
            <v>2015</v>
          </cell>
          <cell r="D50" t="str">
            <v>IV</v>
          </cell>
          <cell r="I50" t="str">
            <v>ROBO O INTENTO DE ROBO</v>
          </cell>
          <cell r="J50" t="str">
            <v>DAÑOS MATERIALES</v>
          </cell>
          <cell r="L50">
            <v>4930</v>
          </cell>
        </row>
        <row r="51">
          <cell r="B51">
            <v>2015</v>
          </cell>
          <cell r="D51" t="str">
            <v>IV</v>
          </cell>
          <cell r="I51" t="str">
            <v>ROBO O INTENTO DE ROBO</v>
          </cell>
          <cell r="J51" t="str">
            <v>DAÑOS MATERIALES</v>
          </cell>
          <cell r="L51">
            <v>4930</v>
          </cell>
        </row>
        <row r="52">
          <cell r="B52">
            <v>2015</v>
          </cell>
          <cell r="D52" t="str">
            <v>IV</v>
          </cell>
          <cell r="I52" t="str">
            <v>ROBO CON VIOLENCIA TIPO A</v>
          </cell>
          <cell r="J52" t="str">
            <v>ROBO CON VIOLENCIA</v>
          </cell>
          <cell r="L52">
            <v>1627.77</v>
          </cell>
        </row>
        <row r="53">
          <cell r="B53">
            <v>2015</v>
          </cell>
          <cell r="D53" t="str">
            <v>IV</v>
          </cell>
          <cell r="I53" t="str">
            <v>DISEÑO, INSTALACIÓN O FALLAS DE MONTAJE, DEFECTOS DE MATERIAL</v>
          </cell>
          <cell r="J53" t="str">
            <v>DAÑOS MATERIALES</v>
          </cell>
          <cell r="L53">
            <v>82242.7</v>
          </cell>
          <cell r="M53">
            <v>74018.429999999993</v>
          </cell>
        </row>
        <row r="54">
          <cell r="B54">
            <v>2015</v>
          </cell>
          <cell r="D54" t="str">
            <v>II</v>
          </cell>
          <cell r="I54" t="str">
            <v>ACCIÓN INDIRECTA DE ELECTRICIDAD ATMOSFÉRICA</v>
          </cell>
          <cell r="J54" t="str">
            <v>LA ACCIÓN DIRECTA DE LA ENERGÍA ELÉCTRICA</v>
          </cell>
          <cell r="L54">
            <v>40150</v>
          </cell>
        </row>
        <row r="55">
          <cell r="B55">
            <v>2015</v>
          </cell>
          <cell r="D55" t="str">
            <v>II</v>
          </cell>
          <cell r="I55" t="str">
            <v>RAYO</v>
          </cell>
          <cell r="J55" t="str">
            <v>INCENDIO Y/O RAYO</v>
          </cell>
          <cell r="L55">
            <v>110225.67</v>
          </cell>
          <cell r="M55">
            <v>104714.39</v>
          </cell>
        </row>
        <row r="56">
          <cell r="B56">
            <v>2015</v>
          </cell>
          <cell r="D56" t="str">
            <v>I</v>
          </cell>
          <cell r="I56" t="str">
            <v>LLUVIA Y O LLUVIA TORRENCIAL</v>
          </cell>
          <cell r="J56" t="str">
            <v>FENÓMENOS HIDROMETEOROLÓGICOS</v>
          </cell>
          <cell r="L56">
            <v>37318.199999999997</v>
          </cell>
        </row>
        <row r="57">
          <cell r="B57">
            <v>2015</v>
          </cell>
          <cell r="D57" t="str">
            <v>IV</v>
          </cell>
          <cell r="I57" t="str">
            <v>ROBO O INTENTO DE ROBO</v>
          </cell>
          <cell r="J57" t="str">
            <v>DAÑOS MATERIALES</v>
          </cell>
          <cell r="L57">
            <v>1019</v>
          </cell>
        </row>
        <row r="58">
          <cell r="B58">
            <v>2015</v>
          </cell>
          <cell r="D58" t="str">
            <v>IV</v>
          </cell>
          <cell r="I58" t="str">
            <v>ROBO CON VIOLENCIA TIPO B</v>
          </cell>
          <cell r="J58" t="str">
            <v>ROBO CON VIOLENCIA</v>
          </cell>
          <cell r="L58">
            <v>1019</v>
          </cell>
        </row>
        <row r="59">
          <cell r="B59">
            <v>2015</v>
          </cell>
          <cell r="D59" t="str">
            <v>I</v>
          </cell>
          <cell r="I59" t="str">
            <v>LLUVIA Y O LLUVIA TORRENCIAL</v>
          </cell>
          <cell r="J59" t="str">
            <v>FENÓMENOS HIDROMETEOROLÓGICOS</v>
          </cell>
          <cell r="L59">
            <v>15400.04</v>
          </cell>
        </row>
        <row r="60">
          <cell r="B60">
            <v>2015</v>
          </cell>
          <cell r="D60" t="str">
            <v>II</v>
          </cell>
          <cell r="I60" t="str">
            <v>LLUVIA Y O LLUVIA TORRENCIAL</v>
          </cell>
          <cell r="J60" t="str">
            <v>FENÓMENOS HIDROMETEOROLÓGICOS</v>
          </cell>
          <cell r="L60">
            <v>0</v>
          </cell>
        </row>
        <row r="61">
          <cell r="B61">
            <v>2015</v>
          </cell>
          <cell r="D61" t="str">
            <v>IV</v>
          </cell>
          <cell r="I61" t="str">
            <v>ROBO CON VIOLENCIA TIPO A</v>
          </cell>
          <cell r="J61" t="str">
            <v>ROBO CON VIOLENCIA</v>
          </cell>
          <cell r="L61">
            <v>8698.84</v>
          </cell>
          <cell r="M61">
            <v>8263.9</v>
          </cell>
        </row>
        <row r="62">
          <cell r="B62">
            <v>2015</v>
          </cell>
          <cell r="D62" t="str">
            <v>M</v>
          </cell>
          <cell r="I62" t="str">
            <v>LAS PÉRDIDAS O DAÑOS CAUSADOS POR VANDALISMO Y POR ACTOS DE PERSONAS MAL INTENCIONADAS</v>
          </cell>
          <cell r="J62" t="str">
            <v>HUELGAS, ALBOROTOS POPULARES Y ACTOS DE PERSONAS MAL INTENCIONADAS</v>
          </cell>
          <cell r="L62">
            <v>6077.67</v>
          </cell>
        </row>
        <row r="63">
          <cell r="B63">
            <v>2015</v>
          </cell>
          <cell r="D63" t="str">
            <v>I</v>
          </cell>
          <cell r="I63" t="str">
            <v>LAS PÉRDIDAS O DAÑOS CAUSADOS POR VANDALISMO Y POR ACTOS DE PERSONAS MAL INTENCIONADAS</v>
          </cell>
          <cell r="J63" t="str">
            <v>HUELGAS, ALBOROTOS POPULARES Y ACTOS DE PERSONAS MAL INTENCIONADAS</v>
          </cell>
          <cell r="L63">
            <v>835.2</v>
          </cell>
        </row>
        <row r="64">
          <cell r="B64">
            <v>2015</v>
          </cell>
          <cell r="D64" t="str">
            <v>II</v>
          </cell>
          <cell r="I64" t="str">
            <v>LAS PÉRDIDAS O DAÑOS CAUSADOS POR VANDALISMO Y POR ACTOS DE PERSONAS MAL INTENCIONADAS</v>
          </cell>
          <cell r="J64" t="str">
            <v>HUELGAS, ALBOROTOS POPULARES Y ACTOS DE PERSONAS MAL INTENCIONADAS</v>
          </cell>
          <cell r="L64">
            <v>5242.47</v>
          </cell>
        </row>
        <row r="65">
          <cell r="B65">
            <v>2015</v>
          </cell>
          <cell r="D65" t="str">
            <v>M</v>
          </cell>
          <cell r="I65" t="str">
            <v>ROBO O INTENTO DE ROBO</v>
          </cell>
          <cell r="J65" t="str">
            <v>DENTRO DEL LOCAL</v>
          </cell>
          <cell r="L65">
            <v>14252.939999999999</v>
          </cell>
          <cell r="M65">
            <v>12827.65</v>
          </cell>
        </row>
        <row r="66">
          <cell r="B66">
            <v>2015</v>
          </cell>
          <cell r="D66" t="str">
            <v>M</v>
          </cell>
          <cell r="I66" t="str">
            <v>DAÑOS POR OBSTRUCCIÓN EN LAS BAJADAS DE AGUAS PLUVIALES CANALETAS COLADERAS REGISTROS E INCLUSO CÁRCAMOS DE BOMBEO A CAUSA DE ACUMULACIÓN DE GRANIZO HOJAS RAMAS O CUALQUIER OTRO ELEMENTO</v>
          </cell>
          <cell r="J66" t="str">
            <v>DAÑOS POR AGUA</v>
          </cell>
          <cell r="L66">
            <v>795776.1</v>
          </cell>
          <cell r="M66">
            <v>719516.18</v>
          </cell>
        </row>
        <row r="67">
          <cell r="B67">
            <v>2015</v>
          </cell>
          <cell r="D67" t="str">
            <v>I</v>
          </cell>
          <cell r="I67" t="str">
            <v>LLUVIA Y O LLUVIA TORRENCIAL</v>
          </cell>
          <cell r="J67" t="str">
            <v>FENÓMENOS HIDROMETEOROLÓGICOS</v>
          </cell>
          <cell r="L67">
            <v>18853</v>
          </cell>
          <cell r="M67">
            <v>16967.7</v>
          </cell>
        </row>
        <row r="68">
          <cell r="B68">
            <v>2015</v>
          </cell>
          <cell r="D68" t="str">
            <v>I</v>
          </cell>
          <cell r="I68" t="str">
            <v>LLUVIA Y O LLUVIA TORRENCIAL</v>
          </cell>
          <cell r="J68" t="str">
            <v>FENÓMENOS HIDROMETEOROLÓGICOS</v>
          </cell>
          <cell r="L68">
            <v>90000</v>
          </cell>
        </row>
        <row r="69">
          <cell r="B69">
            <v>2015</v>
          </cell>
          <cell r="D69" t="str">
            <v>I</v>
          </cell>
          <cell r="I69" t="str">
            <v>LLUVIA Y O LLUVIA TORRENCIAL</v>
          </cell>
          <cell r="J69" t="str">
            <v>FENÓMENOS HIDROMETEOROLÓGICOS</v>
          </cell>
          <cell r="L69">
            <v>1404672.46</v>
          </cell>
          <cell r="M69">
            <v>1282965.83</v>
          </cell>
        </row>
        <row r="70">
          <cell r="B70">
            <v>2015</v>
          </cell>
          <cell r="D70" t="str">
            <v>IV</v>
          </cell>
          <cell r="I70" t="str">
            <v>ROBO CON VIOLENCIA TIPO A</v>
          </cell>
          <cell r="J70" t="str">
            <v>ROBO CON VIOLENCIA</v>
          </cell>
          <cell r="L70">
            <v>83520</v>
          </cell>
          <cell r="M70">
            <v>79344</v>
          </cell>
        </row>
        <row r="71">
          <cell r="B71">
            <v>2015</v>
          </cell>
          <cell r="D71" t="str">
            <v>IV</v>
          </cell>
          <cell r="I71" t="str">
            <v>ROBO SIN VIOLENCIA TIPO B</v>
          </cell>
          <cell r="J71" t="str">
            <v>FUERA DE COBERTURA</v>
          </cell>
          <cell r="L71">
            <v>25200</v>
          </cell>
        </row>
        <row r="72">
          <cell r="B72">
            <v>2015</v>
          </cell>
          <cell r="D72" t="str">
            <v>IV</v>
          </cell>
          <cell r="I72" t="str">
            <v>ERRORES DE MANEJO</v>
          </cell>
          <cell r="J72" t="str">
            <v>DAÑOS MATERIALES</v>
          </cell>
          <cell r="L72">
            <v>164859.20000000001</v>
          </cell>
          <cell r="M72">
            <v>148373.28</v>
          </cell>
        </row>
        <row r="73">
          <cell r="B73">
            <v>2015</v>
          </cell>
          <cell r="D73" t="str">
            <v>IV</v>
          </cell>
          <cell r="I73" t="str">
            <v>ERRORES DE MANEJO</v>
          </cell>
          <cell r="J73" t="str">
            <v>DAÑOS MATERIALES</v>
          </cell>
          <cell r="L73">
            <v>90369.56</v>
          </cell>
          <cell r="M73">
            <v>81332.600000000006</v>
          </cell>
        </row>
        <row r="74">
          <cell r="B74">
            <v>2015</v>
          </cell>
          <cell r="D74" t="str">
            <v>IV</v>
          </cell>
          <cell r="I74" t="str">
            <v>ROBO SIN VIOLENCIA TIPO A</v>
          </cell>
          <cell r="J74" t="str">
            <v>ROBO SIN VIOLENCIA</v>
          </cell>
          <cell r="L74">
            <v>172608</v>
          </cell>
          <cell r="M74">
            <v>138086.39999999999</v>
          </cell>
        </row>
        <row r="75">
          <cell r="B75">
            <v>2015</v>
          </cell>
          <cell r="D75" t="str">
            <v>IV</v>
          </cell>
          <cell r="I75" t="str">
            <v>ROBO CON VIOLENCIA TIPO A</v>
          </cell>
          <cell r="J75" t="str">
            <v>ROBO CON VIOLENCIA</v>
          </cell>
          <cell r="L75">
            <v>8084.93</v>
          </cell>
          <cell r="M75">
            <v>7680.7</v>
          </cell>
        </row>
        <row r="76">
          <cell r="B76">
            <v>2015</v>
          </cell>
          <cell r="D76" t="str">
            <v>IV</v>
          </cell>
          <cell r="I76" t="str">
            <v>ROBO SIN VIOLENCIA TIPO A</v>
          </cell>
          <cell r="J76" t="str">
            <v>ROBO SIN VIOLENCIA</v>
          </cell>
          <cell r="L76">
            <v>6584</v>
          </cell>
          <cell r="M76">
            <v>5267.2</v>
          </cell>
        </row>
        <row r="77">
          <cell r="B77">
            <v>2015</v>
          </cell>
          <cell r="D77" t="str">
            <v>IV</v>
          </cell>
          <cell r="I77" t="str">
            <v>ROBO CON VIOLENCIA TIPO A</v>
          </cell>
          <cell r="J77" t="str">
            <v>ROBO CON VIOLENCIA</v>
          </cell>
          <cell r="L77">
            <v>2110.04</v>
          </cell>
        </row>
        <row r="78">
          <cell r="B78">
            <v>2015</v>
          </cell>
          <cell r="D78" t="str">
            <v>IV</v>
          </cell>
          <cell r="I78" t="str">
            <v>ROBO SIN VIOLENCIA TIPO A</v>
          </cell>
          <cell r="J78" t="str">
            <v>ROBO SIN VIOLENCIA</v>
          </cell>
          <cell r="L78">
            <v>9499.99</v>
          </cell>
          <cell r="M78">
            <v>7599.99</v>
          </cell>
        </row>
        <row r="79">
          <cell r="B79">
            <v>2015</v>
          </cell>
          <cell r="D79" t="str">
            <v>I</v>
          </cell>
          <cell r="I79" t="str">
            <v>ACCIÓN INDIRECTA DE ELECTRICIDAD ATMOSFÉRICA</v>
          </cell>
          <cell r="J79" t="str">
            <v>LA ACCIÓN DIRECTA DE LA ENERGÍA ELÉCTRICA</v>
          </cell>
          <cell r="L79">
            <v>134876.62</v>
          </cell>
        </row>
        <row r="80">
          <cell r="B80">
            <v>2015</v>
          </cell>
          <cell r="D80" t="str">
            <v>II</v>
          </cell>
          <cell r="I80" t="str">
            <v>ACCIÓN INDIRECTA DE ELECTRICIDAD ATMOSFÉRICA</v>
          </cell>
          <cell r="J80" t="str">
            <v>LA ACCIÓN DIRECTA DE LA ENERGÍA ELÉCTRICA</v>
          </cell>
          <cell r="L80">
            <v>0.01</v>
          </cell>
        </row>
        <row r="81">
          <cell r="B81">
            <v>2015</v>
          </cell>
          <cell r="D81" t="str">
            <v>I</v>
          </cell>
          <cell r="I81" t="str">
            <v>LLUVIA Y O LLUVIA TORRENCIAL</v>
          </cell>
          <cell r="J81" t="str">
            <v>FENÓMENOS HIDROMETEOROLÓGICOS</v>
          </cell>
          <cell r="L81">
            <v>48420.83</v>
          </cell>
        </row>
        <row r="82">
          <cell r="B82">
            <v>2015</v>
          </cell>
          <cell r="D82" t="str">
            <v>II</v>
          </cell>
          <cell r="I82" t="str">
            <v>LLUVIA Y O LLUVIA TORRENCIAL</v>
          </cell>
          <cell r="J82" t="str">
            <v>FENÓMENOS HIDROMETEOROLÓGICOS</v>
          </cell>
          <cell r="L82">
            <v>48420.83</v>
          </cell>
        </row>
        <row r="83">
          <cell r="B83">
            <v>2015</v>
          </cell>
          <cell r="D83" t="str">
            <v>IV</v>
          </cell>
          <cell r="I83" t="str">
            <v>ROBO SIN VIOLENCIA TIPO A</v>
          </cell>
          <cell r="J83" t="str">
            <v>ROBO SIN VIOLENCIA</v>
          </cell>
          <cell r="L83">
            <v>0</v>
          </cell>
        </row>
        <row r="84">
          <cell r="B84">
            <v>2015</v>
          </cell>
          <cell r="D84" t="str">
            <v>II</v>
          </cell>
          <cell r="I84" t="str">
            <v>VARIACIÓN DE VOLTAJE</v>
          </cell>
          <cell r="J84" t="str">
            <v>LA ACCIÓN DIRECTA DE LA ENERGÍA ELÉCTRICA</v>
          </cell>
          <cell r="L84">
            <v>0</v>
          </cell>
        </row>
        <row r="85">
          <cell r="B85">
            <v>2015</v>
          </cell>
          <cell r="D85" t="str">
            <v>IV</v>
          </cell>
          <cell r="I85" t="str">
            <v>ROBO CON VIOLENCIA TIPO A</v>
          </cell>
          <cell r="J85" t="str">
            <v>ROBO CON VIOLENCIA</v>
          </cell>
          <cell r="L85">
            <v>195460</v>
          </cell>
          <cell r="M85">
            <v>185687</v>
          </cell>
        </row>
        <row r="86">
          <cell r="B86">
            <v>2015</v>
          </cell>
          <cell r="D86" t="str">
            <v>IV</v>
          </cell>
          <cell r="I86" t="str">
            <v>ROBO CON VIOLENCIA TIPO B</v>
          </cell>
          <cell r="J86" t="str">
            <v>ROBO CON VIOLENCIA</v>
          </cell>
          <cell r="L86">
            <v>2240363.16</v>
          </cell>
          <cell r="M86">
            <v>2128345</v>
          </cell>
        </row>
        <row r="87">
          <cell r="B87">
            <v>2015</v>
          </cell>
          <cell r="D87" t="str">
            <v>IV</v>
          </cell>
          <cell r="I87" t="str">
            <v>ROBO SIN VIOLENCIA TIPO A</v>
          </cell>
          <cell r="J87" t="str">
            <v>ROBO SIN VIOLENCIA</v>
          </cell>
          <cell r="L87">
            <v>143082.80000000002</v>
          </cell>
          <cell r="M87">
            <v>114466.24000000001</v>
          </cell>
        </row>
        <row r="88">
          <cell r="B88">
            <v>2015</v>
          </cell>
          <cell r="D88" t="str">
            <v>IV</v>
          </cell>
          <cell r="I88" t="str">
            <v>DESCUIDO</v>
          </cell>
          <cell r="J88" t="str">
            <v>DAÑOS MATERIALES</v>
          </cell>
          <cell r="L88">
            <v>9048</v>
          </cell>
        </row>
        <row r="89">
          <cell r="B89">
            <v>2015</v>
          </cell>
          <cell r="D89" t="str">
            <v>IV</v>
          </cell>
          <cell r="I89" t="str">
            <v>ROBO CON VIOLENCIA TIPO A</v>
          </cell>
          <cell r="J89" t="str">
            <v>ROBO CON VIOLENCIA</v>
          </cell>
          <cell r="L89">
            <v>2377.39</v>
          </cell>
        </row>
        <row r="90">
          <cell r="B90">
            <v>2015</v>
          </cell>
          <cell r="D90" t="str">
            <v>I</v>
          </cell>
          <cell r="I90" t="str">
            <v>INCENDIO</v>
          </cell>
          <cell r="J90" t="str">
            <v>INCENDIO Y/O RAYO</v>
          </cell>
          <cell r="L90">
            <v>27507.06</v>
          </cell>
        </row>
        <row r="91">
          <cell r="B91">
            <v>2015</v>
          </cell>
          <cell r="D91" t="str">
            <v>II</v>
          </cell>
          <cell r="I91" t="str">
            <v>INCENDIO</v>
          </cell>
          <cell r="J91" t="str">
            <v>INCENDIO Y/O RAYO</v>
          </cell>
          <cell r="L91">
            <v>45250.18</v>
          </cell>
        </row>
        <row r="92">
          <cell r="B92">
            <v>2015</v>
          </cell>
          <cell r="D92" t="str">
            <v>IV</v>
          </cell>
          <cell r="I92" t="str">
            <v>ROBO CON VIOLENCIA TIPO B</v>
          </cell>
          <cell r="J92" t="str">
            <v>ROBO CON VIOLENCIA</v>
          </cell>
          <cell r="L92">
            <v>34123.25</v>
          </cell>
          <cell r="M92">
            <v>32417.09</v>
          </cell>
        </row>
        <row r="93">
          <cell r="B93">
            <v>2015</v>
          </cell>
          <cell r="D93" t="str">
            <v>IV</v>
          </cell>
          <cell r="I93" t="str">
            <v>ROBO CON VIOLENCIA TIPO A</v>
          </cell>
          <cell r="J93" t="str">
            <v>ROBO CON VIOLENCIA</v>
          </cell>
          <cell r="L93">
            <v>188189.92</v>
          </cell>
          <cell r="M93">
            <v>178780.42</v>
          </cell>
        </row>
        <row r="94">
          <cell r="B94">
            <v>2015</v>
          </cell>
          <cell r="D94" t="str">
            <v>IV</v>
          </cell>
          <cell r="I94" t="str">
            <v>ROBO CON VIOLENCIA TIPO A</v>
          </cell>
          <cell r="J94" t="str">
            <v>ROBO CON VIOLENCIA</v>
          </cell>
          <cell r="L94">
            <v>23542</v>
          </cell>
          <cell r="M94">
            <v>22364.9</v>
          </cell>
        </row>
        <row r="95">
          <cell r="B95">
            <v>2015</v>
          </cell>
          <cell r="D95" t="str">
            <v>IV</v>
          </cell>
          <cell r="I95" t="str">
            <v>ROBO SIN VIOLENCIA TIPO A</v>
          </cell>
          <cell r="J95" t="str">
            <v>ROBO SIN VIOLENCIA</v>
          </cell>
          <cell r="L95">
            <v>13120.970000000001</v>
          </cell>
          <cell r="M95">
            <v>10496.78</v>
          </cell>
        </row>
        <row r="96">
          <cell r="B96">
            <v>2015</v>
          </cell>
          <cell r="D96" t="str">
            <v>IV</v>
          </cell>
          <cell r="I96" t="str">
            <v>ROBO SIN VIOLENCIA TIPO A</v>
          </cell>
          <cell r="J96" t="str">
            <v>ROBO SIN VIOLENCIA</v>
          </cell>
          <cell r="L96">
            <v>10440</v>
          </cell>
          <cell r="M96">
            <v>8352</v>
          </cell>
        </row>
        <row r="97">
          <cell r="B97">
            <v>2015</v>
          </cell>
          <cell r="D97" t="str">
            <v>IV</v>
          </cell>
          <cell r="I97" t="str">
            <v>IMPERICIA</v>
          </cell>
          <cell r="J97" t="str">
            <v>DAÑOS MATERIALES</v>
          </cell>
          <cell r="L97">
            <v>63098.94</v>
          </cell>
          <cell r="M97">
            <v>56789.05</v>
          </cell>
        </row>
        <row r="98">
          <cell r="B98">
            <v>2015</v>
          </cell>
          <cell r="D98" t="str">
            <v>IV</v>
          </cell>
          <cell r="I98" t="str">
            <v>ROBO SIN VIOLENCIA TIPO A</v>
          </cell>
          <cell r="J98" t="str">
            <v>ROBO SIN VIOLENCIA</v>
          </cell>
          <cell r="L98">
            <v>9026.9000000000015</v>
          </cell>
          <cell r="M98">
            <v>7221.52</v>
          </cell>
        </row>
        <row r="99">
          <cell r="B99">
            <v>2015</v>
          </cell>
          <cell r="D99" t="str">
            <v>II</v>
          </cell>
          <cell r="I99" t="str">
            <v>VARIACIÓN DE VOLTAJE</v>
          </cell>
          <cell r="J99" t="str">
            <v>LA ACCIÓN DIRECTA DE LA ENERGÍA ELÉCTRICA</v>
          </cell>
          <cell r="L99">
            <v>116696</v>
          </cell>
          <cell r="M99">
            <v>105026.4</v>
          </cell>
        </row>
        <row r="100">
          <cell r="B100">
            <v>2015</v>
          </cell>
          <cell r="D100" t="str">
            <v>IV</v>
          </cell>
          <cell r="I100" t="str">
            <v>ROBO SIN VIOLENCIA TIPO A</v>
          </cell>
          <cell r="J100" t="str">
            <v>ROBO SIN VIOLENCIA</v>
          </cell>
          <cell r="L100">
            <v>189</v>
          </cell>
        </row>
        <row r="101">
          <cell r="B101">
            <v>2015</v>
          </cell>
          <cell r="D101" t="str">
            <v>M</v>
          </cell>
          <cell r="I101" t="str">
            <v>HURACÁN Y/O CICLÓN</v>
          </cell>
          <cell r="J101" t="str">
            <v>FENÓMENOS HIDROMETEOROLÓGICOS</v>
          </cell>
          <cell r="L101">
            <v>6347686.71</v>
          </cell>
          <cell r="M101">
            <v>5746673.8399999999</v>
          </cell>
        </row>
        <row r="102">
          <cell r="B102">
            <v>2015</v>
          </cell>
          <cell r="D102" t="str">
            <v>IV</v>
          </cell>
          <cell r="I102" t="str">
            <v>ROBO CON VIOLENCIA TIPO A</v>
          </cell>
          <cell r="J102" t="str">
            <v>ROBO CON VIOLENCIA</v>
          </cell>
          <cell r="L102">
            <v>549519.84</v>
          </cell>
          <cell r="M102">
            <v>522043.85</v>
          </cell>
        </row>
        <row r="103">
          <cell r="B103">
            <v>2015</v>
          </cell>
          <cell r="D103" t="str">
            <v>IV</v>
          </cell>
          <cell r="I103" t="str">
            <v>ROBO CON VIOLENCIA TIPO A</v>
          </cell>
          <cell r="J103" t="str">
            <v>ROBO CON VIOLENCIA</v>
          </cell>
          <cell r="L103">
            <v>12490.880000000001</v>
          </cell>
          <cell r="M103">
            <v>11866.34</v>
          </cell>
        </row>
        <row r="104">
          <cell r="B104">
            <v>2015</v>
          </cell>
          <cell r="D104" t="str">
            <v>IV</v>
          </cell>
          <cell r="I104" t="str">
            <v>ROBO O INTENTO DE ROBO</v>
          </cell>
          <cell r="J104" t="str">
            <v>DAÑOS MATERIALES</v>
          </cell>
          <cell r="L104">
            <v>0</v>
          </cell>
        </row>
        <row r="105">
          <cell r="B105">
            <v>2015</v>
          </cell>
          <cell r="D105" t="str">
            <v>IV</v>
          </cell>
          <cell r="I105" t="str">
            <v>ROBO CON VIOLENCIA TIPO B</v>
          </cell>
          <cell r="J105" t="str">
            <v>ROBO CON VIOLENCIA</v>
          </cell>
          <cell r="L105">
            <v>318.97000000000003</v>
          </cell>
        </row>
        <row r="106">
          <cell r="B106">
            <v>2015</v>
          </cell>
          <cell r="D106" t="str">
            <v>IV</v>
          </cell>
          <cell r="I106" t="str">
            <v>ROBO SIN VIOLENCIA TIPO A</v>
          </cell>
          <cell r="J106" t="str">
            <v>ROBO SIN VIOLENCIA</v>
          </cell>
          <cell r="L106">
            <v>4060</v>
          </cell>
        </row>
        <row r="107">
          <cell r="B107">
            <v>2015</v>
          </cell>
          <cell r="D107" t="str">
            <v>IV</v>
          </cell>
          <cell r="I107" t="str">
            <v>IMPERICIA</v>
          </cell>
          <cell r="J107" t="str">
            <v>DAÑOS MATERIALES</v>
          </cell>
          <cell r="L107">
            <v>10324</v>
          </cell>
          <cell r="M107">
            <v>9291.6</v>
          </cell>
        </row>
        <row r="108">
          <cell r="B108">
            <v>2015</v>
          </cell>
          <cell r="D108" t="str">
            <v>IV</v>
          </cell>
          <cell r="I108" t="str">
            <v>ROBO SIN VIOLENCIA TIPO A</v>
          </cell>
          <cell r="J108" t="str">
            <v>ROBO SIN VIOLENCIA</v>
          </cell>
          <cell r="L108">
            <v>0</v>
          </cell>
        </row>
        <row r="109">
          <cell r="B109">
            <v>2015</v>
          </cell>
          <cell r="D109" t="str">
            <v>IV</v>
          </cell>
          <cell r="I109" t="str">
            <v>ROBO SIN VIOLENCIA TIPO A</v>
          </cell>
          <cell r="J109" t="str">
            <v>ROBO SIN VIOLENCIA</v>
          </cell>
          <cell r="L109">
            <v>0</v>
          </cell>
        </row>
        <row r="110">
          <cell r="B110">
            <v>2015</v>
          </cell>
          <cell r="D110" t="str">
            <v>II</v>
          </cell>
          <cell r="I110" t="str">
            <v>FALLA DE SUMINISTRO DE ENERGÍA ELÉCTRICA</v>
          </cell>
          <cell r="J110" t="str">
            <v>LA ACCIÓN DIRECTA DE LA ENERGÍA ELÉCTRICA</v>
          </cell>
          <cell r="L110">
            <v>129090.6</v>
          </cell>
          <cell r="M110">
            <v>122636.07</v>
          </cell>
        </row>
        <row r="111">
          <cell r="B111">
            <v>2015</v>
          </cell>
          <cell r="D111" t="str">
            <v>II</v>
          </cell>
          <cell r="I111" t="str">
            <v>FALTA DE SUMINISTRO DE ENERGÍA ELÉCTRICA</v>
          </cell>
          <cell r="J111" t="str">
            <v>LA ACCIÓN DIRECTA DE LA ENERGÍA ELÉCTRICA</v>
          </cell>
          <cell r="L111">
            <v>52886.06</v>
          </cell>
        </row>
        <row r="112">
          <cell r="B112">
            <v>2015</v>
          </cell>
          <cell r="D112" t="str">
            <v>IV</v>
          </cell>
          <cell r="I112" t="str">
            <v>ROBO SIN VIOLENCIA TIPO A</v>
          </cell>
          <cell r="J112" t="str">
            <v>ROBO SIN VIOLENCIA</v>
          </cell>
          <cell r="L112">
            <v>0</v>
          </cell>
        </row>
        <row r="113">
          <cell r="B113">
            <v>2015</v>
          </cell>
          <cell r="D113" t="str">
            <v>II</v>
          </cell>
          <cell r="I113" t="str">
            <v>LLUVIA Y O LLUVIA TORRENCIAL</v>
          </cell>
          <cell r="J113" t="str">
            <v>FENÓMENOS HIDROMETEOROLÓGICOS</v>
          </cell>
          <cell r="L113">
            <v>114998.92</v>
          </cell>
          <cell r="M113">
            <v>103499.03</v>
          </cell>
        </row>
        <row r="114">
          <cell r="B114">
            <v>2015</v>
          </cell>
          <cell r="D114" t="str">
            <v>IV</v>
          </cell>
          <cell r="I114" t="str">
            <v>ROBO SIN VIOLENCIA TIPO A</v>
          </cell>
          <cell r="J114" t="str">
            <v>ROBO SIN VIOLENCIA</v>
          </cell>
          <cell r="L114">
            <v>8280</v>
          </cell>
          <cell r="M114">
            <v>6624</v>
          </cell>
        </row>
        <row r="115">
          <cell r="B115">
            <v>2015</v>
          </cell>
          <cell r="D115" t="str">
            <v>II</v>
          </cell>
          <cell r="I115" t="str">
            <v>LLUVIA Y O LLUVIA TORRENCIAL</v>
          </cell>
          <cell r="J115" t="str">
            <v>FENÓMENOS HIDROMETEOROLÓGICOS</v>
          </cell>
          <cell r="L115">
            <v>9850</v>
          </cell>
        </row>
        <row r="116">
          <cell r="B116">
            <v>2015</v>
          </cell>
          <cell r="D116" t="str">
            <v>I</v>
          </cell>
          <cell r="I116" t="str">
            <v>LLUVIA Y O LLUVIA TORRENCIAL</v>
          </cell>
          <cell r="J116" t="str">
            <v>FENÓMENOS HIDROMETEOROLÓGICOS</v>
          </cell>
          <cell r="L116">
            <v>120926.98000000001</v>
          </cell>
          <cell r="M116">
            <v>109390.24</v>
          </cell>
        </row>
        <row r="117">
          <cell r="B117">
            <v>2015</v>
          </cell>
          <cell r="D117" t="str">
            <v>II</v>
          </cell>
          <cell r="I117" t="str">
            <v>LLUVIA Y O LLUVIA TORRENCIAL</v>
          </cell>
          <cell r="J117" t="str">
            <v>FENÓMENOS HIDROMETEOROLÓGICOS</v>
          </cell>
          <cell r="L117">
            <v>0</v>
          </cell>
        </row>
        <row r="118">
          <cell r="B118">
            <v>2015</v>
          </cell>
          <cell r="D118" t="str">
            <v>II</v>
          </cell>
          <cell r="I118" t="str">
            <v>VARIACIÓN DE VOLTAJE</v>
          </cell>
          <cell r="J118" t="str">
            <v>LA ACCIÓN DIRECTA DE LA ENERGÍA ELÉCTRICA</v>
          </cell>
          <cell r="L118">
            <v>648006.23</v>
          </cell>
          <cell r="M118">
            <v>583205.61</v>
          </cell>
        </row>
        <row r="119">
          <cell r="B119">
            <v>2015</v>
          </cell>
          <cell r="D119" t="str">
            <v>I</v>
          </cell>
          <cell r="I119" t="str">
            <v>DAÑOS POR OBSTRUCCIÓN EN LAS BAJADAS DE AGUAS PLUVIALES CANALETAS COLADERAS REGISTROS E INCLUSO CÁRCAMOS DE BOMBEO A CAUSA DE ACUMULACIÓN DE GRANIZO HOJAS RAMAS O CUALQUIER OTRO ELEMENTO</v>
          </cell>
          <cell r="J119" t="str">
            <v>DAÑOS POR AGUA</v>
          </cell>
          <cell r="L119">
            <v>47535.06</v>
          </cell>
          <cell r="M119">
            <v>43707.06</v>
          </cell>
        </row>
        <row r="120">
          <cell r="B120">
            <v>2015</v>
          </cell>
          <cell r="D120" t="str">
            <v>II</v>
          </cell>
          <cell r="I120" t="str">
            <v>DAÑOS POR OBSTRUCCIÓN EN LAS BAJADAS DE AGUAS PLUVIALES CANALETAS COLADERAS REGISTROS E INCLUSO CÁRCAMOS DE BOMBEO A CAUSA DE ACUMULACIÓN DE GRANIZO HOJAS RAMAS O CUALQUIER OTRO ELEMENTO</v>
          </cell>
          <cell r="J120" t="str">
            <v>DAÑOS POR AGUA</v>
          </cell>
          <cell r="L120">
            <v>0</v>
          </cell>
        </row>
        <row r="121">
          <cell r="B121">
            <v>2015</v>
          </cell>
          <cell r="D121" t="str">
            <v>IV</v>
          </cell>
          <cell r="I121" t="str">
            <v>ROBO SIN VIOLENCIA TIPO A</v>
          </cell>
          <cell r="J121" t="str">
            <v>ROBO SIN VIOLENCIA</v>
          </cell>
          <cell r="L121">
            <v>24893.600000000002</v>
          </cell>
          <cell r="M121">
            <v>19914.88</v>
          </cell>
        </row>
        <row r="122">
          <cell r="B122">
            <v>2015</v>
          </cell>
          <cell r="D122" t="str">
            <v>I</v>
          </cell>
          <cell r="I122" t="str">
            <v>PÉRDIDAS O DAÑOS POR CAÍDA DE ÁRBOLES</v>
          </cell>
          <cell r="J122" t="str">
            <v>CAÍDA DE ÁRBOLES</v>
          </cell>
          <cell r="L122">
            <v>417616.78</v>
          </cell>
          <cell r="M122">
            <v>398363.38</v>
          </cell>
        </row>
        <row r="123">
          <cell r="B123">
            <v>2015</v>
          </cell>
          <cell r="D123" t="str">
            <v>II</v>
          </cell>
          <cell r="I123" t="str">
            <v>PÉRDIDAS O DAÑOS POR CAÍDA DE ÁRBOLES</v>
          </cell>
          <cell r="J123" t="str">
            <v>CAÍDA DE ÁRBOLES</v>
          </cell>
          <cell r="L123">
            <v>0</v>
          </cell>
        </row>
        <row r="124">
          <cell r="B124">
            <v>2015</v>
          </cell>
          <cell r="D124" t="str">
            <v>I</v>
          </cell>
          <cell r="I124" t="str">
            <v>TERREMOTO</v>
          </cell>
          <cell r="J124" t="str">
            <v>TERREMOTO Y/O ERUPCIÓN VOLCÁNICA</v>
          </cell>
          <cell r="L124">
            <v>576344.77</v>
          </cell>
          <cell r="M124">
            <v>463382.65</v>
          </cell>
        </row>
        <row r="125">
          <cell r="B125">
            <v>2015</v>
          </cell>
          <cell r="D125" t="str">
            <v>II</v>
          </cell>
          <cell r="I125" t="str">
            <v>FALLA DE SUMINISTRO DE ENERGÍA ELÉCTRICA</v>
          </cell>
          <cell r="J125" t="str">
            <v>LA ACCIÓN DIRECTA DE LA ENERGÍA ELÉCTRICA</v>
          </cell>
          <cell r="L125">
            <v>25426.62</v>
          </cell>
        </row>
        <row r="126">
          <cell r="B126">
            <v>2015</v>
          </cell>
          <cell r="D126" t="str">
            <v>II</v>
          </cell>
          <cell r="I126" t="str">
            <v>FALLA DE SUMINISTRO DE ENERGÍA ELÉCTRICA</v>
          </cell>
          <cell r="J126" t="str">
            <v>LA ACCIÓN DIRECTA DE LA ENERGÍA ELÉCTRICA</v>
          </cell>
          <cell r="L126">
            <v>0</v>
          </cell>
        </row>
        <row r="127">
          <cell r="B127">
            <v>2015</v>
          </cell>
          <cell r="D127" t="str">
            <v>IV</v>
          </cell>
          <cell r="I127" t="str">
            <v>ROBO SIN VIOLENCIA TIPO A</v>
          </cell>
          <cell r="J127" t="str">
            <v>ROBO SIN VIOLENCIA</v>
          </cell>
          <cell r="L127">
            <v>0</v>
          </cell>
        </row>
        <row r="128">
          <cell r="B128">
            <v>2015</v>
          </cell>
          <cell r="D128" t="str">
            <v>IV</v>
          </cell>
          <cell r="I128" t="str">
            <v>ROBO CON VIOLENCIA TIPO A</v>
          </cell>
          <cell r="J128" t="str">
            <v>ROBO CON VIOLENCIA</v>
          </cell>
          <cell r="L128">
            <v>8118.8399999999992</v>
          </cell>
          <cell r="M128">
            <v>7712.9</v>
          </cell>
        </row>
        <row r="129">
          <cell r="B129">
            <v>2015</v>
          </cell>
          <cell r="D129" t="str">
            <v>M</v>
          </cell>
          <cell r="I129" t="str">
            <v>TERREMOTO</v>
          </cell>
          <cell r="J129" t="str">
            <v>TERREMOTO Y/O ERUPCIÓN VOLCÁNICA</v>
          </cell>
          <cell r="L129">
            <v>2976416.18</v>
          </cell>
          <cell r="M129">
            <v>2411365.81</v>
          </cell>
        </row>
        <row r="130">
          <cell r="B130">
            <v>2015</v>
          </cell>
          <cell r="D130" t="str">
            <v>M</v>
          </cell>
          <cell r="I130" t="str">
            <v>TERREMOTO</v>
          </cell>
          <cell r="J130" t="str">
            <v>TERREMOTO Y/O ERUPCIÓN VOLCÁNICA</v>
          </cell>
          <cell r="L130">
            <v>4608017.9700000007</v>
          </cell>
          <cell r="M130">
            <v>4105491.57</v>
          </cell>
        </row>
        <row r="131">
          <cell r="B131">
            <v>2015</v>
          </cell>
          <cell r="D131" t="str">
            <v>I</v>
          </cell>
          <cell r="I131" t="str">
            <v>TERREMOTO</v>
          </cell>
          <cell r="J131" t="str">
            <v>TERREMOTO Y/O ERUPCIÓN VOLCÁNICA</v>
          </cell>
          <cell r="L131">
            <v>832389.62000000011</v>
          </cell>
          <cell r="M131">
            <v>673260.33</v>
          </cell>
        </row>
        <row r="132">
          <cell r="B132">
            <v>2015</v>
          </cell>
          <cell r="D132" t="str">
            <v>I</v>
          </cell>
          <cell r="I132" t="str">
            <v>TERREMOTO</v>
          </cell>
          <cell r="J132" t="str">
            <v>TERREMOTO Y/O ERUPCIÓN VOLCÁNICA</v>
          </cell>
          <cell r="L132">
            <v>29383.809999999998</v>
          </cell>
          <cell r="M132">
            <v>23850.03</v>
          </cell>
        </row>
        <row r="133">
          <cell r="B133">
            <v>2015</v>
          </cell>
          <cell r="D133" t="str">
            <v>II</v>
          </cell>
          <cell r="I133" t="str">
            <v>LAS PÉRDIDAS O DAÑOS CAUSADOS POR VANDALISMO Y POR ACTOS DE PERSONAS MAL INTENCIONADAS</v>
          </cell>
          <cell r="J133" t="str">
            <v>HUELGAS, ALBOROTOS POPULARES Y ACTOS DE PERSONAS MAL INTENCIONADAS</v>
          </cell>
          <cell r="L133">
            <v>0</v>
          </cell>
        </row>
        <row r="134">
          <cell r="B134">
            <v>2015</v>
          </cell>
          <cell r="D134" t="str">
            <v>I</v>
          </cell>
          <cell r="I134" t="str">
            <v>INCENDIO</v>
          </cell>
          <cell r="J134" t="str">
            <v>INCENDIO Y/O RAYO</v>
          </cell>
          <cell r="L134">
            <v>28597.48</v>
          </cell>
        </row>
        <row r="135">
          <cell r="B135">
            <v>2015</v>
          </cell>
          <cell r="D135" t="str">
            <v>IV</v>
          </cell>
          <cell r="I135" t="str">
            <v>ROBO CON VIOLENCIA TIPO B</v>
          </cell>
          <cell r="J135" t="str">
            <v>ROBO CON VIOLENCIA</v>
          </cell>
          <cell r="L135">
            <v>20377.93</v>
          </cell>
          <cell r="M135">
            <v>19359.03</v>
          </cell>
        </row>
        <row r="136">
          <cell r="B136">
            <v>2015</v>
          </cell>
          <cell r="D136" t="str">
            <v>IV</v>
          </cell>
          <cell r="I136" t="str">
            <v>ROBO SIN VIOLENCIA TIPO A</v>
          </cell>
          <cell r="J136" t="str">
            <v>ROBO SIN VIOLENCIA</v>
          </cell>
          <cell r="L136">
            <v>5368.3099999999995</v>
          </cell>
          <cell r="M136">
            <v>4294.6499999999996</v>
          </cell>
        </row>
        <row r="137">
          <cell r="B137">
            <v>2015</v>
          </cell>
          <cell r="D137" t="str">
            <v>IV</v>
          </cell>
          <cell r="I137" t="str">
            <v>ROBO SIN VIOLENCIA TIPO A</v>
          </cell>
          <cell r="J137" t="str">
            <v>ROBO SIN VIOLENCIA</v>
          </cell>
          <cell r="L137">
            <v>60320</v>
          </cell>
          <cell r="M137">
            <v>48256</v>
          </cell>
        </row>
        <row r="138">
          <cell r="B138">
            <v>2015</v>
          </cell>
          <cell r="D138" t="str">
            <v>II</v>
          </cell>
          <cell r="I138" t="str">
            <v>LAS PÉRDIDAS O DAÑOS CAUSADOS POR VANDALISMO Y POR ACTOS DE PERSONAS MAL INTENCIONADAS</v>
          </cell>
          <cell r="J138" t="str">
            <v>HUELGAS, ALBOROTOS POPULARES Y ACTOS DE PERSONAS MAL INTENCIONADAS</v>
          </cell>
          <cell r="L138">
            <v>16297.29</v>
          </cell>
          <cell r="M138">
            <v>15482.43</v>
          </cell>
        </row>
        <row r="139">
          <cell r="B139">
            <v>2015</v>
          </cell>
          <cell r="D139" t="str">
            <v>M</v>
          </cell>
          <cell r="I139" t="str">
            <v>LLUVIA Y O LLUVIA TORRENCIAL</v>
          </cell>
          <cell r="J139" t="str">
            <v>FENÓMENOS HIDROMETEOROLÓGICOS</v>
          </cell>
          <cell r="L139">
            <v>42907.98</v>
          </cell>
        </row>
        <row r="140">
          <cell r="B140">
            <v>2015</v>
          </cell>
          <cell r="D140" t="str">
            <v>I</v>
          </cell>
          <cell r="I140" t="str">
            <v>LLUVIA Y O LLUVIA TORRENCIAL</v>
          </cell>
          <cell r="J140" t="str">
            <v>FENÓMENOS HIDROMETEOROLÓGICOS</v>
          </cell>
          <cell r="L140">
            <v>219.94</v>
          </cell>
        </row>
        <row r="141">
          <cell r="B141">
            <v>2015</v>
          </cell>
          <cell r="D141" t="str">
            <v>II</v>
          </cell>
          <cell r="I141" t="str">
            <v>LLUVIA Y O LLUVIA TORRENCIAL</v>
          </cell>
          <cell r="J141" t="str">
            <v>FENÓMENOS HIDROMETEOROLÓGICOS</v>
          </cell>
          <cell r="L141">
            <v>42688.04</v>
          </cell>
        </row>
        <row r="142">
          <cell r="B142">
            <v>2015</v>
          </cell>
          <cell r="D142" t="str">
            <v>II</v>
          </cell>
          <cell r="I142" t="str">
            <v>FALLA DE SUMINISTRO DE ENERGÍA ELÉCTRICA</v>
          </cell>
          <cell r="J142" t="str">
            <v>LA ACCIÓN DIRECTA DE LA ENERGÍA ELÉCTRICA</v>
          </cell>
          <cell r="L142">
            <v>41073.74</v>
          </cell>
        </row>
        <row r="143">
          <cell r="B143">
            <v>2015</v>
          </cell>
          <cell r="D143" t="str">
            <v>I</v>
          </cell>
          <cell r="I143" t="str">
            <v>INCENDIO</v>
          </cell>
          <cell r="J143" t="str">
            <v>INCENDIO Y/O RAYO</v>
          </cell>
          <cell r="L143">
            <v>117609.35</v>
          </cell>
          <cell r="M143">
            <v>112078.97</v>
          </cell>
        </row>
        <row r="144">
          <cell r="B144">
            <v>2015</v>
          </cell>
          <cell r="D144" t="str">
            <v>II</v>
          </cell>
          <cell r="I144" t="str">
            <v>VARIACIÓN DE VOLTAJE</v>
          </cell>
          <cell r="J144" t="str">
            <v>LA ACCIÓN DIRECTA DE LA ENERGÍA ELÉCTRICA</v>
          </cell>
          <cell r="L144">
            <v>1135509.72</v>
          </cell>
          <cell r="M144">
            <v>1021958.75</v>
          </cell>
        </row>
        <row r="145">
          <cell r="B145">
            <v>2015</v>
          </cell>
          <cell r="D145" t="str">
            <v>I</v>
          </cell>
          <cell r="I145" t="str">
            <v>DAÑOS POR DESCARGAS ACCIDENTALES O DERRAME DE AGUA O DE VAPOR DE AGUA PROVENIENTE DE EQUIPOS O APARATOS INDUSTRIALES O DOMÉSTICOS COMPRENDIENDO SISTEMAS DE REFRIGERACIÓN ACONDICIONAMIENTO DE AIRE O CALEFACCIÓN</v>
          </cell>
          <cell r="J145" t="str">
            <v>DAÑOS POR AGUA</v>
          </cell>
          <cell r="L145">
            <v>66445.38</v>
          </cell>
          <cell r="M145">
            <v>60208</v>
          </cell>
        </row>
        <row r="146">
          <cell r="B146">
            <v>2015</v>
          </cell>
          <cell r="D146" t="str">
            <v>II</v>
          </cell>
          <cell r="I146" t="str">
            <v>DAÑOS POR DESCARGAS ACCIDENTALES O DERRAME DE AGUA O DE VAPOR DE AGUA PROVENIENTE DE EQUIPOS O APARATOS INDUSTRIALES O DOMÉSTICOS COMPRENDIENDO SISTEMAS DE REFRIGERACIÓN ACONDICIONAMIENTO DE AIRE O CALEFACCIÓN</v>
          </cell>
          <cell r="J146" t="str">
            <v>DAÑOS POR AGUA</v>
          </cell>
          <cell r="L146">
            <v>0</v>
          </cell>
        </row>
        <row r="147">
          <cell r="B147">
            <v>2015</v>
          </cell>
          <cell r="D147" t="str">
            <v>I</v>
          </cell>
          <cell r="I147" t="str">
            <v>GRANIZO</v>
          </cell>
          <cell r="J147" t="str">
            <v>FENÓMENOS HIDROMETEOROLÓGICOS</v>
          </cell>
          <cell r="L147">
            <v>349139.32</v>
          </cell>
          <cell r="M147">
            <v>314225.39</v>
          </cell>
        </row>
        <row r="148">
          <cell r="B148">
            <v>2015</v>
          </cell>
          <cell r="D148" t="str">
            <v>III</v>
          </cell>
          <cell r="I148" t="str">
            <v>IMPERICIA DESCUIDO O ACTOS DE PERSONAS MAL INTENCIONADAS</v>
          </cell>
          <cell r="J148" t="str">
            <v>ROTURA DE MAQUINARIA</v>
          </cell>
          <cell r="L148">
            <v>0</v>
          </cell>
        </row>
        <row r="149">
          <cell r="B149">
            <v>2015</v>
          </cell>
          <cell r="D149" t="str">
            <v>II</v>
          </cell>
          <cell r="I149" t="str">
            <v>DAÑOS POR FILTRACIONES ROTURAS O FILTRACIONES ACCIDENTALES DE LAS INSTALACIONES HIDRÁULICAS SANITARIAS ELÉCTRICAS Y DE ABASTECIMIENTO DE AGUA O DE VAPOR FALTA O INSUFICIENCIA DE DRENAJE ASÍ COMO LAS LÍNEAS DE CONDUCCIÓN</v>
          </cell>
          <cell r="J149" t="str">
            <v>DAÑOS POR AGUA</v>
          </cell>
          <cell r="L149">
            <v>38048</v>
          </cell>
          <cell r="M149">
            <v>34243.199999999997</v>
          </cell>
        </row>
        <row r="150">
          <cell r="B150">
            <v>2015</v>
          </cell>
          <cell r="D150" t="str">
            <v>III</v>
          </cell>
          <cell r="I150" t="str">
            <v>IMPERICIA DESCUIDO O ACTOS DE PERSONAS MAL INTENCIONADAS</v>
          </cell>
          <cell r="J150" t="str">
            <v>ROTURA DE MAQUINARIA</v>
          </cell>
          <cell r="L150">
            <v>281324.19</v>
          </cell>
        </row>
        <row r="151">
          <cell r="B151">
            <v>2015</v>
          </cell>
          <cell r="D151" t="str">
            <v>I</v>
          </cell>
          <cell r="I151" t="str">
            <v>DAÑOS POR FILTRACIONES ROTURAS O FILTRACIONES ACCIDENTALES DE LAS INSTALACIONES HIDRÁULICAS SANITARIAS ELÉCTRICAS Y DE ABASTECIMIENTO DE AGUA O DE VAPOR FALTA O INSUFICIENCIA DE DRENAJE ASÍ COMO LAS LÍNEAS DE CONDUCCIÓN</v>
          </cell>
          <cell r="J151" t="str">
            <v>DAÑOS POR AGUA</v>
          </cell>
          <cell r="L151">
            <v>55149.72</v>
          </cell>
          <cell r="M151">
            <v>50075.44</v>
          </cell>
        </row>
        <row r="152">
          <cell r="B152">
            <v>2015</v>
          </cell>
          <cell r="D152" t="str">
            <v>IV</v>
          </cell>
          <cell r="I152" t="str">
            <v>ROBO SIN VIOLENCIA TIPO A</v>
          </cell>
          <cell r="J152" t="str">
            <v>ROBO SIN VIOLENCIA</v>
          </cell>
          <cell r="L152">
            <v>7382</v>
          </cell>
          <cell r="M152">
            <v>5905.6</v>
          </cell>
        </row>
        <row r="153">
          <cell r="B153">
            <v>2015</v>
          </cell>
          <cell r="D153" t="str">
            <v>IV</v>
          </cell>
          <cell r="I153" t="str">
            <v>ROBO SIN VIOLENCIA TIPO A</v>
          </cell>
          <cell r="J153" t="str">
            <v>ROBO SIN VIOLENCIA</v>
          </cell>
          <cell r="L153">
            <v>3490</v>
          </cell>
        </row>
        <row r="154">
          <cell r="B154">
            <v>2015</v>
          </cell>
          <cell r="D154" t="str">
            <v>I</v>
          </cell>
          <cell r="I154" t="str">
            <v>CORTO CIRCUITO</v>
          </cell>
          <cell r="J154" t="str">
            <v>LA ACCIÓN DIRECTA DE LA ENERGÍA ELÉCTRICA</v>
          </cell>
          <cell r="L154">
            <v>428376.18</v>
          </cell>
        </row>
        <row r="155">
          <cell r="B155">
            <v>2015</v>
          </cell>
          <cell r="D155" t="str">
            <v>IV</v>
          </cell>
          <cell r="I155" t="str">
            <v>ROBO CON VIOLENCIA TIPO A</v>
          </cell>
          <cell r="J155" t="str">
            <v>ROBO CON VIOLENCIA</v>
          </cell>
          <cell r="L155">
            <v>9278.84</v>
          </cell>
          <cell r="M155">
            <v>8814.9</v>
          </cell>
        </row>
        <row r="156">
          <cell r="B156">
            <v>2015</v>
          </cell>
          <cell r="D156" t="str">
            <v>IV</v>
          </cell>
          <cell r="I156" t="str">
            <v>ROBO SIN VIOLENCIA TIPO A</v>
          </cell>
          <cell r="J156" t="str">
            <v>ROBO SIN VIOLENCIA</v>
          </cell>
          <cell r="L156">
            <v>3681</v>
          </cell>
        </row>
        <row r="157">
          <cell r="B157">
            <v>2015</v>
          </cell>
          <cell r="D157" t="str">
            <v>II</v>
          </cell>
          <cell r="I157" t="str">
            <v>VIENTO</v>
          </cell>
          <cell r="J157" t="str">
            <v>FENÓMENOS HIDROMETEOROLÓGICOS</v>
          </cell>
          <cell r="L157">
            <v>29300</v>
          </cell>
          <cell r="M157">
            <v>26370</v>
          </cell>
        </row>
        <row r="158">
          <cell r="B158">
            <v>2015</v>
          </cell>
          <cell r="D158" t="str">
            <v>II</v>
          </cell>
          <cell r="I158" t="str">
            <v>INUNDACIÓN</v>
          </cell>
          <cell r="J158" t="str">
            <v>FENÓMENOS HIDROMETEOROLÓGICOS</v>
          </cell>
          <cell r="L158">
            <v>681329.48</v>
          </cell>
          <cell r="M158">
            <v>613196.53</v>
          </cell>
        </row>
        <row r="159">
          <cell r="B159">
            <v>2015</v>
          </cell>
          <cell r="D159" t="str">
            <v>I</v>
          </cell>
          <cell r="I159" t="str">
            <v>PÉRDIDAS O DAÑOS CAUSADOS POR IMPACTO DE VEHÍCULOS</v>
          </cell>
          <cell r="J159" t="str">
            <v>IMPACTO DE VEHÍCULOS</v>
          </cell>
          <cell r="L159">
            <v>71127.430000000008</v>
          </cell>
          <cell r="M159">
            <v>67610.320000000007</v>
          </cell>
        </row>
        <row r="160">
          <cell r="B160">
            <v>2015</v>
          </cell>
          <cell r="D160" t="str">
            <v>IV</v>
          </cell>
          <cell r="I160" t="str">
            <v>ROBO SIN VIOLENCIA TIPO A</v>
          </cell>
          <cell r="J160" t="str">
            <v>ROBO SIN VIOLENCIA</v>
          </cell>
          <cell r="L160">
            <v>2849</v>
          </cell>
        </row>
        <row r="161">
          <cell r="B161">
            <v>2015</v>
          </cell>
          <cell r="D161" t="str">
            <v>IV</v>
          </cell>
          <cell r="I161" t="str">
            <v>ROBO SIN VIOLENCIA TIPO A</v>
          </cell>
          <cell r="J161" t="str">
            <v>ROBO SIN VIOLENCIA</v>
          </cell>
          <cell r="L161">
            <v>2849</v>
          </cell>
        </row>
        <row r="162">
          <cell r="B162">
            <v>2015</v>
          </cell>
          <cell r="D162" t="str">
            <v>IV</v>
          </cell>
          <cell r="I162" t="str">
            <v>ROBO CON VIOLENCIA TIPO B</v>
          </cell>
          <cell r="J162" t="str">
            <v>ROBO CON VIOLENCIA</v>
          </cell>
          <cell r="L162">
            <v>7588.72</v>
          </cell>
        </row>
        <row r="163">
          <cell r="B163">
            <v>2015</v>
          </cell>
          <cell r="D163" t="str">
            <v>IV</v>
          </cell>
          <cell r="I163" t="str">
            <v>ROBO O INTENTO DE ROBO</v>
          </cell>
          <cell r="J163" t="str">
            <v>DAÑOS MATERIALES</v>
          </cell>
          <cell r="L163">
            <v>2562.44</v>
          </cell>
        </row>
        <row r="164">
          <cell r="B164">
            <v>2015</v>
          </cell>
          <cell r="D164" t="str">
            <v>IV</v>
          </cell>
          <cell r="I164" t="str">
            <v>ROBO CON VIOLENCIA TIPO A</v>
          </cell>
          <cell r="J164" t="str">
            <v>ROBO CON VIOLENCIA</v>
          </cell>
          <cell r="L164">
            <v>8629</v>
          </cell>
          <cell r="M164">
            <v>6903.2</v>
          </cell>
        </row>
        <row r="165">
          <cell r="B165">
            <v>2015</v>
          </cell>
          <cell r="D165" t="str">
            <v>IV</v>
          </cell>
          <cell r="I165" t="str">
            <v>ROBO CON VIOLENCIA TIPO A</v>
          </cell>
          <cell r="J165" t="str">
            <v>ROBO CON VIOLENCIA</v>
          </cell>
          <cell r="L165">
            <v>11549.119999999999</v>
          </cell>
          <cell r="M165">
            <v>10971.66</v>
          </cell>
        </row>
        <row r="166">
          <cell r="B166">
            <v>2015</v>
          </cell>
          <cell r="D166" t="str">
            <v>M</v>
          </cell>
          <cell r="I166" t="str">
            <v>ROBO CON VIOLENCIA TIPO B</v>
          </cell>
          <cell r="J166" t="str">
            <v>ROBO CON VIOLENCIA</v>
          </cell>
          <cell r="L166">
            <v>22699.68</v>
          </cell>
          <cell r="M166">
            <v>21564.7</v>
          </cell>
        </row>
        <row r="167">
          <cell r="B167">
            <v>2015</v>
          </cell>
          <cell r="D167" t="str">
            <v>II</v>
          </cell>
          <cell r="I167" t="str">
            <v>VARIACIÓN DE VOLTAJE</v>
          </cell>
          <cell r="J167" t="str">
            <v>LA ACCIÓN DIRECTA DE LA ENERGÍA ELÉCTRICA</v>
          </cell>
          <cell r="L167">
            <v>227360</v>
          </cell>
          <cell r="M167">
            <v>204624</v>
          </cell>
        </row>
        <row r="168">
          <cell r="B168">
            <v>2015</v>
          </cell>
          <cell r="D168" t="str">
            <v>IV</v>
          </cell>
          <cell r="I168" t="str">
            <v>DESCUIDO</v>
          </cell>
          <cell r="J168" t="str">
            <v>DAÑOS MATERIALES</v>
          </cell>
          <cell r="L168">
            <v>56526.8</v>
          </cell>
          <cell r="M168">
            <v>50874.12</v>
          </cell>
        </row>
        <row r="169">
          <cell r="B169">
            <v>2015</v>
          </cell>
          <cell r="D169" t="str">
            <v>IV</v>
          </cell>
          <cell r="I169" t="str">
            <v>ROBO CON VIOLENCIA TIPO A</v>
          </cell>
          <cell r="J169" t="str">
            <v>ROBO CON VIOLENCIA</v>
          </cell>
          <cell r="L169">
            <v>7382</v>
          </cell>
          <cell r="M169">
            <v>7012.9</v>
          </cell>
        </row>
        <row r="170">
          <cell r="B170">
            <v>2015</v>
          </cell>
          <cell r="D170" t="str">
            <v>I</v>
          </cell>
          <cell r="I170" t="str">
            <v>LAS PÉRDIDAS O DAÑOS CAUSADOS POR VANDALISMO Y POR ACTOS DE PERSONAS MAL INTENCIONADAS</v>
          </cell>
          <cell r="J170" t="str">
            <v>HUELGAS, ALBOROTOS POPULARES Y ACTOS DE PERSONAS MAL INTENCIONADAS</v>
          </cell>
          <cell r="L170">
            <v>11600</v>
          </cell>
          <cell r="M170">
            <v>11020</v>
          </cell>
        </row>
        <row r="171">
          <cell r="B171">
            <v>2015</v>
          </cell>
          <cell r="D171" t="str">
            <v>M</v>
          </cell>
          <cell r="I171" t="str">
            <v>DAÑOS POR OBSTRUCCIÓN EN LAS BAJADAS DE AGUAS PLUVIALES CANALETAS COLADERAS REGISTROS E INCLUSO CÁRCAMOS DE BOMBEO A CAUSA DE ACUMULACIÓN DE GRANIZO HOJAS RAMAS O CUALQUIER OTRO ELEMENTO</v>
          </cell>
          <cell r="J171" t="str">
            <v>DAÑOS POR AGUA</v>
          </cell>
          <cell r="L171">
            <v>46667.590000000004</v>
          </cell>
          <cell r="M171">
            <v>42000.83</v>
          </cell>
        </row>
        <row r="172">
          <cell r="B172">
            <v>2015</v>
          </cell>
          <cell r="D172" t="str">
            <v>M</v>
          </cell>
          <cell r="I172" t="str">
            <v>ROBO CON VIOLENCIA</v>
          </cell>
          <cell r="J172" t="str">
            <v>ROBO CON VIOLENCIA</v>
          </cell>
          <cell r="L172">
            <v>60742.76</v>
          </cell>
          <cell r="M172">
            <v>57705.62</v>
          </cell>
        </row>
        <row r="173">
          <cell r="B173">
            <v>2015</v>
          </cell>
          <cell r="D173" t="str">
            <v>IV</v>
          </cell>
          <cell r="I173" t="str">
            <v>ROBO CON VIOLENCIA TIPO B</v>
          </cell>
          <cell r="J173" t="str">
            <v>ROBO CON VIOLENCIA</v>
          </cell>
          <cell r="L173">
            <v>23413.77</v>
          </cell>
          <cell r="M173">
            <v>22243.08</v>
          </cell>
        </row>
        <row r="174">
          <cell r="B174">
            <v>2015</v>
          </cell>
          <cell r="D174" t="str">
            <v>IV</v>
          </cell>
          <cell r="I174" t="str">
            <v>ROBO CON VIOLENCIA TIPO A</v>
          </cell>
          <cell r="J174" t="str">
            <v>ROBO CON VIOLENCIA</v>
          </cell>
          <cell r="L174">
            <v>27694</v>
          </cell>
          <cell r="M174">
            <v>26309.3</v>
          </cell>
        </row>
        <row r="175">
          <cell r="B175">
            <v>2015</v>
          </cell>
          <cell r="D175" t="str">
            <v>IV</v>
          </cell>
          <cell r="I175" t="str">
            <v>IMPERICIA</v>
          </cell>
          <cell r="J175" t="str">
            <v>DAÑOS MATERIALES</v>
          </cell>
          <cell r="L175">
            <v>617607.19999999995</v>
          </cell>
          <cell r="M175">
            <v>555846.48</v>
          </cell>
        </row>
        <row r="176">
          <cell r="B176">
            <v>2015</v>
          </cell>
          <cell r="D176" t="str">
            <v>M</v>
          </cell>
          <cell r="I176" t="str">
            <v>LLUVIA Y O LLUVIA TORRENCIAL</v>
          </cell>
          <cell r="J176" t="str">
            <v>FENÓMENOS HIDROMETEOROLÓGICOS</v>
          </cell>
          <cell r="L176">
            <v>40430.99</v>
          </cell>
          <cell r="M176">
            <v>38409.449999999997</v>
          </cell>
        </row>
        <row r="177">
          <cell r="B177">
            <v>2015</v>
          </cell>
          <cell r="D177" t="str">
            <v>II</v>
          </cell>
          <cell r="I177" t="str">
            <v>DAÑOS POR OBSTRUCCIÓN EN LAS BAJADAS DE AGUAS PLUVIALES CANALETAS COLADERAS REGISTROS E INCLUSO CÁRCAMOS DE BOMBEO A CAUSA DE ACUMULACIÓN DE GRANIZO HOJAS RAMAS O CUALQUIER OTRO ELEMENTO</v>
          </cell>
          <cell r="J177" t="str">
            <v>DAÑOS POR AGUA</v>
          </cell>
          <cell r="L177">
            <v>27070.34</v>
          </cell>
          <cell r="M177">
            <v>24363.31</v>
          </cell>
        </row>
        <row r="178">
          <cell r="B178">
            <v>2015</v>
          </cell>
          <cell r="D178" t="str">
            <v>IV</v>
          </cell>
          <cell r="I178" t="str">
            <v>DESCUIDO</v>
          </cell>
          <cell r="J178" t="str">
            <v>DAÑOS MATERIALES</v>
          </cell>
          <cell r="L178">
            <v>0</v>
          </cell>
        </row>
        <row r="179">
          <cell r="B179">
            <v>2015</v>
          </cell>
          <cell r="D179" t="str">
            <v>IV</v>
          </cell>
          <cell r="I179" t="str">
            <v>ROBO CON VIOLENCIA TIPO A</v>
          </cell>
          <cell r="J179" t="str">
            <v>ROBO CON VIOLENCIA</v>
          </cell>
          <cell r="L179">
            <v>0</v>
          </cell>
        </row>
        <row r="180">
          <cell r="B180">
            <v>2015</v>
          </cell>
          <cell r="D180" t="str">
            <v>VIII</v>
          </cell>
          <cell r="I180" t="str">
            <v>ROBO CON VIOLENCIA O ASALTO</v>
          </cell>
          <cell r="J180" t="str">
            <v>FUERA DEL LOCAL</v>
          </cell>
          <cell r="L180">
            <v>2696.44</v>
          </cell>
          <cell r="M180">
            <v>2426.8000000000002</v>
          </cell>
        </row>
        <row r="181">
          <cell r="B181">
            <v>2015</v>
          </cell>
          <cell r="D181" t="str">
            <v>IV</v>
          </cell>
          <cell r="I181" t="str">
            <v>ROBO SIN VIOLENCIA TIPO A</v>
          </cell>
          <cell r="J181" t="str">
            <v>ROBO SIN VIOLENCIA</v>
          </cell>
          <cell r="L181">
            <v>0</v>
          </cell>
        </row>
        <row r="182">
          <cell r="B182">
            <v>2015</v>
          </cell>
          <cell r="D182" t="str">
            <v>II</v>
          </cell>
          <cell r="I182" t="str">
            <v>DAÑOS POR FILTRACIONES ROTURAS O FILTRACIONES ACCIDENTALES DE LAS INSTALACIONES HIDRÁULICAS SANITARIAS ELÉCTRICAS Y DE ABASTECIMIENTO DE AGUA O DE VAPOR FALTA O INSUFICIENCIA DE DRENAJE ASÍ COMO LAS LÍNEAS DE CONDUCCIÓN</v>
          </cell>
          <cell r="J182" t="str">
            <v>DAÑOS POR AGUA</v>
          </cell>
          <cell r="L182">
            <v>0</v>
          </cell>
        </row>
        <row r="183">
          <cell r="B183">
            <v>2015</v>
          </cell>
          <cell r="D183" t="str">
            <v>IV</v>
          </cell>
          <cell r="I183" t="str">
            <v>ROBO SIN VIOLENCIA TIPO A</v>
          </cell>
          <cell r="J183" t="str">
            <v>ROBO SIN VIOLENCIA</v>
          </cell>
          <cell r="L183">
            <v>87000</v>
          </cell>
          <cell r="M183">
            <v>69600</v>
          </cell>
        </row>
        <row r="184">
          <cell r="B184">
            <v>2015</v>
          </cell>
          <cell r="D184" t="str">
            <v>VIII</v>
          </cell>
          <cell r="I184" t="str">
            <v>ROBO SIN VIOLENCIA</v>
          </cell>
          <cell r="J184" t="str">
            <v>FUERA DE COBERTURA</v>
          </cell>
          <cell r="L184">
            <v>50000</v>
          </cell>
        </row>
        <row r="185">
          <cell r="B185">
            <v>2015</v>
          </cell>
          <cell r="D185" t="str">
            <v>M</v>
          </cell>
          <cell r="I185" t="str">
            <v>CORTO CIRCUITO</v>
          </cell>
          <cell r="J185" t="str">
            <v>LA ACCIÓN DIRECTA DE LA ENERGÍA ELÉCTRICA</v>
          </cell>
          <cell r="L185">
            <v>3564823.23</v>
          </cell>
          <cell r="M185">
            <v>2857084.15</v>
          </cell>
        </row>
        <row r="186">
          <cell r="B186">
            <v>2015</v>
          </cell>
          <cell r="D186" t="str">
            <v>II</v>
          </cell>
          <cell r="I186" t="str">
            <v>VARIACIÓN DE VOLTAJE</v>
          </cell>
          <cell r="J186" t="str">
            <v>LA ACCIÓN DIRECTA DE LA ENERGÍA ELÉCTRICA</v>
          </cell>
          <cell r="L186">
            <v>354901.07</v>
          </cell>
          <cell r="M186">
            <v>283920.84999999998</v>
          </cell>
        </row>
        <row r="187">
          <cell r="B187">
            <v>2015</v>
          </cell>
          <cell r="D187" t="str">
            <v>II</v>
          </cell>
          <cell r="I187" t="str">
            <v>CORTO CIRCUITO</v>
          </cell>
          <cell r="J187" t="str">
            <v>LA ACCIÓN DIRECTA DE LA ENERGÍA ELÉCTRICA</v>
          </cell>
          <cell r="L187">
            <v>9157374.9800000004</v>
          </cell>
          <cell r="M187">
            <v>7325899.9800000004</v>
          </cell>
        </row>
        <row r="188">
          <cell r="B188">
            <v>2015</v>
          </cell>
          <cell r="D188" t="str">
            <v>II</v>
          </cell>
          <cell r="I188" t="str">
            <v>VARIACIÓN DE VOLTAJE</v>
          </cell>
          <cell r="J188" t="str">
            <v>LA ACCIÓN DIRECTA DE LA ENERGÍA ELÉCTRICA</v>
          </cell>
          <cell r="L188">
            <v>3186379.8</v>
          </cell>
          <cell r="M188">
            <v>2549103.84</v>
          </cell>
        </row>
        <row r="189">
          <cell r="B189">
            <v>2015</v>
          </cell>
          <cell r="D189" t="str">
            <v>II</v>
          </cell>
          <cell r="I189" t="str">
            <v>VARIACIÓN DE VOLTAJE</v>
          </cell>
          <cell r="J189" t="str">
            <v>LA ACCIÓN DIRECTA DE LA ENERGÍA ELÉCTRICA</v>
          </cell>
          <cell r="L189">
            <v>4600012.1500000004</v>
          </cell>
          <cell r="M189">
            <v>3680009.72</v>
          </cell>
        </row>
        <row r="190">
          <cell r="B190">
            <v>2015</v>
          </cell>
          <cell r="D190" t="str">
            <v>II</v>
          </cell>
          <cell r="I190" t="str">
            <v>VARIACIÓN DE VOLTAJE</v>
          </cell>
          <cell r="J190" t="str">
            <v>LA ACCIÓN DIRECTA DE LA ENERGÍA ELÉCTRICA</v>
          </cell>
          <cell r="L190">
            <v>303956.92</v>
          </cell>
          <cell r="M190">
            <v>243165.54</v>
          </cell>
        </row>
        <row r="191">
          <cell r="B191">
            <v>2015</v>
          </cell>
          <cell r="D191" t="str">
            <v>II</v>
          </cell>
          <cell r="I191" t="str">
            <v>VARIACIÓN DE VOLTAJE</v>
          </cell>
          <cell r="J191" t="str">
            <v>LA ACCIÓN DIRECTA DE LA ENERGÍA ELÉCTRICA</v>
          </cell>
          <cell r="L191">
            <v>0</v>
          </cell>
        </row>
        <row r="192">
          <cell r="B192">
            <v>2015</v>
          </cell>
          <cell r="D192" t="str">
            <v>II</v>
          </cell>
          <cell r="I192" t="str">
            <v>VARIACIÓN DE VOLTAJE</v>
          </cell>
          <cell r="J192" t="str">
            <v>LA ACCIÓN DIRECTA DE LA ENERGÍA ELÉCTRICA</v>
          </cell>
          <cell r="L192">
            <v>5072108.4799999995</v>
          </cell>
          <cell r="M192">
            <v>4057686.78</v>
          </cell>
        </row>
        <row r="193">
          <cell r="B193">
            <v>2015</v>
          </cell>
          <cell r="D193" t="str">
            <v>IV</v>
          </cell>
          <cell r="I193" t="str">
            <v>ROBO CON VIOLENCIA TIPO A</v>
          </cell>
          <cell r="J193" t="str">
            <v>ROBO CON VIOLENCIA</v>
          </cell>
          <cell r="L193">
            <v>8665</v>
          </cell>
          <cell r="M193">
            <v>8231.75</v>
          </cell>
        </row>
        <row r="194">
          <cell r="B194">
            <v>2015</v>
          </cell>
          <cell r="D194" t="str">
            <v>II</v>
          </cell>
          <cell r="I194" t="str">
            <v>VARIACIÓN DE VOLTAJE</v>
          </cell>
          <cell r="J194" t="str">
            <v>LA ACCIÓN DIRECTA DE LA ENERGÍA ELÉCTRICA</v>
          </cell>
          <cell r="L194">
            <v>3784720.41</v>
          </cell>
          <cell r="M194">
            <v>3027776.32</v>
          </cell>
        </row>
        <row r="195">
          <cell r="B195">
            <v>2015</v>
          </cell>
          <cell r="D195" t="str">
            <v>IV</v>
          </cell>
          <cell r="I195" t="str">
            <v>DESCUIDO</v>
          </cell>
          <cell r="J195" t="str">
            <v>DAÑOS MATERIALES</v>
          </cell>
          <cell r="L195">
            <v>689198.94000000006</v>
          </cell>
          <cell r="M195">
            <v>620279.05000000005</v>
          </cell>
        </row>
        <row r="196">
          <cell r="B196">
            <v>2015</v>
          </cell>
          <cell r="D196" t="str">
            <v>II</v>
          </cell>
          <cell r="I196" t="str">
            <v>CORTO CIRCUITO</v>
          </cell>
          <cell r="J196" t="str">
            <v>LA ACCIÓN DIRECTA DE LA ENERGÍA ELÉCTRICA</v>
          </cell>
          <cell r="L196">
            <v>5319090.43</v>
          </cell>
          <cell r="M196">
            <v>4255272.34</v>
          </cell>
        </row>
        <row r="197">
          <cell r="B197">
            <v>2015</v>
          </cell>
          <cell r="D197" t="str">
            <v>II</v>
          </cell>
          <cell r="I197" t="str">
            <v>VARIACIÓN DE VOLTAJE</v>
          </cell>
          <cell r="J197" t="str">
            <v>LA ACCIÓN DIRECTA DE LA ENERGÍA ELÉCTRICA</v>
          </cell>
          <cell r="L197">
            <v>3743592</v>
          </cell>
          <cell r="M197">
            <v>2994873.6</v>
          </cell>
        </row>
        <row r="198">
          <cell r="B198">
            <v>2015</v>
          </cell>
          <cell r="D198" t="str">
            <v>II</v>
          </cell>
          <cell r="I198" t="str">
            <v>VARIACIÓN DE VOLTAJE</v>
          </cell>
          <cell r="J198" t="str">
            <v>LA ACCIÓN DIRECTA DE LA ENERGÍA ELÉCTRICA</v>
          </cell>
          <cell r="L198">
            <v>2405840</v>
          </cell>
          <cell r="M198">
            <v>1924672</v>
          </cell>
        </row>
        <row r="199">
          <cell r="B199">
            <v>2015</v>
          </cell>
          <cell r="D199" t="str">
            <v>II</v>
          </cell>
          <cell r="I199" t="str">
            <v>VARIACIÓN DE VOLTAJE</v>
          </cell>
          <cell r="J199" t="str">
            <v>LA ACCIÓN DIRECTA DE LA ENERGÍA ELÉCTRICA</v>
          </cell>
          <cell r="L199">
            <v>113693.39000000001</v>
          </cell>
          <cell r="M199">
            <v>90954.71</v>
          </cell>
        </row>
        <row r="200">
          <cell r="B200">
            <v>2015</v>
          </cell>
          <cell r="D200" t="str">
            <v>II</v>
          </cell>
          <cell r="I200" t="str">
            <v>CORTO CIRCUITO</v>
          </cell>
          <cell r="J200" t="str">
            <v>LA ACCIÓN DIRECTA DE LA ENERGÍA ELÉCTRICA</v>
          </cell>
          <cell r="L200">
            <v>3430255.25</v>
          </cell>
          <cell r="M200">
            <v>2744204.2</v>
          </cell>
        </row>
        <row r="201">
          <cell r="B201">
            <v>2015</v>
          </cell>
          <cell r="D201" t="str">
            <v>II</v>
          </cell>
          <cell r="I201" t="str">
            <v>CORTO CIRCUITO</v>
          </cell>
          <cell r="J201" t="str">
            <v>LA ACCIÓN DIRECTA DE LA ENERGÍA ELÉCTRICA</v>
          </cell>
          <cell r="L201">
            <v>3736708</v>
          </cell>
          <cell r="M201">
            <v>2989366.4</v>
          </cell>
        </row>
        <row r="202">
          <cell r="B202">
            <v>2015</v>
          </cell>
          <cell r="D202" t="str">
            <v>II</v>
          </cell>
          <cell r="I202" t="str">
            <v>PÉRDIDAS O DAÑOS CAUSADOS POR IMPACTO DE VEHÍCULOS</v>
          </cell>
          <cell r="J202" t="str">
            <v>IMPACTO DE VEHÍCULOS</v>
          </cell>
          <cell r="L202">
            <v>0</v>
          </cell>
        </row>
        <row r="203">
          <cell r="B203">
            <v>2015</v>
          </cell>
          <cell r="D203" t="str">
            <v>II</v>
          </cell>
          <cell r="I203" t="str">
            <v>VARIACIÓN DE VOLTAJE</v>
          </cell>
          <cell r="J203" t="str">
            <v>LA ACCIÓN DIRECTA DE LA ENERGÍA ELÉCTRICA</v>
          </cell>
          <cell r="L203">
            <v>3432035.3699999996</v>
          </cell>
          <cell r="M203">
            <v>2745628.29</v>
          </cell>
        </row>
        <row r="204">
          <cell r="B204">
            <v>2015</v>
          </cell>
          <cell r="D204" t="str">
            <v>II</v>
          </cell>
          <cell r="I204" t="str">
            <v>VARIACIÓN DE VOLTAJE</v>
          </cell>
          <cell r="J204" t="str">
            <v>LA ACCIÓN DIRECTA DE LA ENERGÍA ELÉCTRICA</v>
          </cell>
          <cell r="L204">
            <v>3270770.8000000003</v>
          </cell>
          <cell r="M204">
            <v>2616616.64</v>
          </cell>
        </row>
        <row r="205">
          <cell r="B205">
            <v>2015</v>
          </cell>
          <cell r="D205" t="str">
            <v>VIII</v>
          </cell>
          <cell r="I205" t="str">
            <v>ROBO CON VIOLENCIA O ASALTO</v>
          </cell>
          <cell r="J205" t="str">
            <v>FUERA DEL LOCAL</v>
          </cell>
          <cell r="L205">
            <v>46000</v>
          </cell>
          <cell r="M205">
            <v>41400</v>
          </cell>
        </row>
        <row r="206">
          <cell r="B206">
            <v>2015</v>
          </cell>
          <cell r="D206" t="str">
            <v>II</v>
          </cell>
          <cell r="I206" t="str">
            <v>CORTO CIRCUITO</v>
          </cell>
          <cell r="J206" t="str">
            <v>LA ACCIÓN DIRECTA DE LA ENERGÍA ELÉCTRICA</v>
          </cell>
          <cell r="L206">
            <v>1788006.36</v>
          </cell>
          <cell r="M206">
            <v>1430405.09</v>
          </cell>
        </row>
        <row r="207">
          <cell r="B207">
            <v>2015</v>
          </cell>
          <cell r="D207" t="str">
            <v>M</v>
          </cell>
          <cell r="I207" t="str">
            <v>INCENDIO</v>
          </cell>
          <cell r="J207" t="str">
            <v>INCENDIO Y/O RAYO</v>
          </cell>
          <cell r="L207">
            <v>23300523.18</v>
          </cell>
          <cell r="M207">
            <v>22192952.109999999</v>
          </cell>
        </row>
        <row r="208">
          <cell r="B208">
            <v>2015</v>
          </cell>
          <cell r="D208" t="str">
            <v>II</v>
          </cell>
          <cell r="I208" t="str">
            <v>INCENDIO</v>
          </cell>
          <cell r="J208" t="str">
            <v>FUERA DE COBERTURA</v>
          </cell>
          <cell r="L208">
            <v>6828011</v>
          </cell>
        </row>
        <row r="209">
          <cell r="B209">
            <v>2015</v>
          </cell>
          <cell r="D209" t="str">
            <v>II</v>
          </cell>
          <cell r="I209" t="str">
            <v>CORTO CIRCUITO</v>
          </cell>
          <cell r="J209" t="str">
            <v>LA ACCIÓN DIRECTA DE LA ENERGÍA ELÉCTRICA</v>
          </cell>
          <cell r="L209">
            <v>11408816.34</v>
          </cell>
          <cell r="M209">
            <v>9127053.0700000003</v>
          </cell>
        </row>
        <row r="210">
          <cell r="B210">
            <v>2015</v>
          </cell>
          <cell r="D210" t="str">
            <v>II</v>
          </cell>
          <cell r="I210" t="str">
            <v>FALTA DE SUMINISTRO DE ENERGÍA ELÉCTRICA</v>
          </cell>
          <cell r="J210" t="str">
            <v>LA ACCIÓN DIRECTA DE LA ENERGÍA ELÉCTRICA</v>
          </cell>
          <cell r="L210">
            <v>5474939.3199999994</v>
          </cell>
          <cell r="M210">
            <v>4927445.3899999997</v>
          </cell>
        </row>
        <row r="211">
          <cell r="B211">
            <v>2015</v>
          </cell>
          <cell r="D211" t="str">
            <v>M</v>
          </cell>
          <cell r="I211" t="str">
            <v>LLUVIA Y O LLUVIA TORRENCIAL</v>
          </cell>
          <cell r="J211" t="str">
            <v>FENÓMENOS HIDROMETEOROLÓGICOS</v>
          </cell>
          <cell r="L211">
            <v>2527385.15</v>
          </cell>
          <cell r="M211">
            <v>2401374.5499999998</v>
          </cell>
        </row>
        <row r="212">
          <cell r="B212">
            <v>2015</v>
          </cell>
          <cell r="D212" t="str">
            <v>I</v>
          </cell>
          <cell r="I212" t="str">
            <v>LLUVIA Y O LLUVIA TORRENCIAL</v>
          </cell>
          <cell r="J212" t="str">
            <v>FENÓMENOS HIDROMETEOROLÓGICOS</v>
          </cell>
          <cell r="L212">
            <v>145600</v>
          </cell>
          <cell r="M212">
            <v>145600</v>
          </cell>
        </row>
        <row r="213">
          <cell r="B213">
            <v>2015</v>
          </cell>
          <cell r="D213" t="str">
            <v>II</v>
          </cell>
          <cell r="I213" t="str">
            <v>VARIACIÓN DE VOLTAJE</v>
          </cell>
          <cell r="J213" t="str">
            <v>LA ACCIÓN DIRECTA DE LA ENERGÍA ELÉCTRICA</v>
          </cell>
          <cell r="L213">
            <v>3115644.58</v>
          </cell>
          <cell r="M213">
            <v>2506435.66</v>
          </cell>
        </row>
        <row r="214">
          <cell r="B214">
            <v>2015</v>
          </cell>
          <cell r="D214" t="str">
            <v>II</v>
          </cell>
          <cell r="I214" t="str">
            <v>VARIACIÓN DE VOLTAJE</v>
          </cell>
          <cell r="J214" t="str">
            <v>LA ACCIÓN DIRECTA DE LA ENERGÍA ELÉCTRICA</v>
          </cell>
          <cell r="L214">
            <v>1822880.8399999999</v>
          </cell>
          <cell r="M214">
            <v>1458304.67</v>
          </cell>
        </row>
        <row r="215">
          <cell r="B215">
            <v>2015</v>
          </cell>
          <cell r="D215" t="str">
            <v>M</v>
          </cell>
          <cell r="I215" t="str">
            <v>HURACÁN Y/O CICLÓN</v>
          </cell>
          <cell r="J215" t="str">
            <v>FENÓMENOS HIDROMETEOROLÓGICOS</v>
          </cell>
          <cell r="L215">
            <v>14615984.879999999</v>
          </cell>
          <cell r="M215">
            <v>13914200.27</v>
          </cell>
        </row>
        <row r="216">
          <cell r="B216">
            <v>2015</v>
          </cell>
          <cell r="D216" t="str">
            <v>M</v>
          </cell>
          <cell r="I216" t="str">
            <v>HURACÁN Y/O CICLÓN</v>
          </cell>
          <cell r="J216" t="str">
            <v>FENÓMENOS HIDROMETEOROLÓGICOS</v>
          </cell>
          <cell r="L216">
            <v>3046989.0700000003</v>
          </cell>
          <cell r="M216">
            <v>2899502.23</v>
          </cell>
        </row>
        <row r="217">
          <cell r="B217">
            <v>2015</v>
          </cell>
          <cell r="D217" t="str">
            <v>IX</v>
          </cell>
          <cell r="I217" t="str">
            <v>RESPONSABILIDAD CIVIL OBJETIVA</v>
          </cell>
          <cell r="J217" t="str">
            <v>RESPONSABILIDAD CIVIL GENERAL</v>
          </cell>
          <cell r="L217">
            <v>94000</v>
          </cell>
        </row>
        <row r="218">
          <cell r="B218">
            <v>2015</v>
          </cell>
          <cell r="D218" t="str">
            <v>II</v>
          </cell>
          <cell r="I218" t="str">
            <v>VARIACIÓN DE VOLTAJE</v>
          </cell>
          <cell r="J218" t="str">
            <v>LA ACCIÓN DIRECTA DE LA ENERGÍA ELÉCTRICA</v>
          </cell>
          <cell r="L218">
            <v>2885778.4200000004</v>
          </cell>
          <cell r="M218">
            <v>2308622.7400000002</v>
          </cell>
        </row>
        <row r="219">
          <cell r="B219">
            <v>2015</v>
          </cell>
          <cell r="D219" t="str">
            <v>M</v>
          </cell>
          <cell r="I219" t="str">
            <v>LLUVIA Y O LLUVIA TORRENCIAL</v>
          </cell>
          <cell r="J219" t="str">
            <v>FENÓMENOS HIDROMETEOROLÓGICOS</v>
          </cell>
          <cell r="L219">
            <v>1167279.8600000001</v>
          </cell>
          <cell r="M219">
            <v>1063695.57</v>
          </cell>
        </row>
        <row r="220">
          <cell r="B220">
            <v>2015</v>
          </cell>
          <cell r="D220" t="str">
            <v>IV</v>
          </cell>
          <cell r="I220" t="str">
            <v>IMPERICIA</v>
          </cell>
          <cell r="J220" t="str">
            <v>DAÑOS MATERIALES</v>
          </cell>
          <cell r="L220">
            <v>184092</v>
          </cell>
          <cell r="M220">
            <v>165682.79999999999</v>
          </cell>
        </row>
        <row r="221">
          <cell r="B221">
            <v>2015</v>
          </cell>
          <cell r="D221" t="str">
            <v>II</v>
          </cell>
          <cell r="I221" t="str">
            <v>VARIACIÓN DE VOLTAJE</v>
          </cell>
          <cell r="J221" t="str">
            <v>LA ACCIÓN DIRECTA DE LA ENERGÍA ELÉCTRICA</v>
          </cell>
          <cell r="L221">
            <v>1652143.92</v>
          </cell>
          <cell r="M221">
            <v>1321715.1399999999</v>
          </cell>
        </row>
        <row r="222">
          <cell r="B222">
            <v>2015</v>
          </cell>
          <cell r="D222" t="str">
            <v>II</v>
          </cell>
          <cell r="I222" t="str">
            <v>VARIACIÓN DE VOLTAJE</v>
          </cell>
          <cell r="J222" t="str">
            <v>LA ACCIÓN DIRECTA DE LA ENERGÍA ELÉCTRICA</v>
          </cell>
          <cell r="L222">
            <v>3274274</v>
          </cell>
          <cell r="M222">
            <v>2631599.2000000002</v>
          </cell>
        </row>
        <row r="223">
          <cell r="B223">
            <v>2015</v>
          </cell>
          <cell r="D223" t="str">
            <v>II</v>
          </cell>
          <cell r="I223" t="str">
            <v>LLUVIA Y O LLUVIA TORRENCIAL</v>
          </cell>
          <cell r="J223" t="str">
            <v>FENÓMENOS HIDROMETEOROLÓGICOS</v>
          </cell>
          <cell r="L223">
            <v>549488.57999999996</v>
          </cell>
          <cell r="M223">
            <v>494539.72</v>
          </cell>
        </row>
        <row r="224">
          <cell r="B224">
            <v>2015</v>
          </cell>
          <cell r="D224" t="str">
            <v>IV</v>
          </cell>
          <cell r="I224" t="str">
            <v>IMPERICIA</v>
          </cell>
          <cell r="J224" t="str">
            <v>DAÑOS MATERIALES</v>
          </cell>
          <cell r="L224">
            <v>194300</v>
          </cell>
          <cell r="M224">
            <v>174870</v>
          </cell>
        </row>
        <row r="225">
          <cell r="B225">
            <v>2015</v>
          </cell>
          <cell r="D225" t="str">
            <v>III</v>
          </cell>
          <cell r="I225" t="str">
            <v>ACCIDENTES ORIGINADOS POR REPARACIONES A EQUIPOS O MAQUINARIA</v>
          </cell>
          <cell r="J225" t="str">
            <v>ROTURA DE MAQUINARIA</v>
          </cell>
          <cell r="L225">
            <v>1691584.85</v>
          </cell>
          <cell r="M225">
            <v>1607005.61</v>
          </cell>
        </row>
        <row r="226">
          <cell r="B226">
            <v>2015</v>
          </cell>
          <cell r="D226" t="str">
            <v>II</v>
          </cell>
          <cell r="I226" t="str">
            <v>FALLA DE SUMINISTRO DE ENERGÍA ELÉCTRICA</v>
          </cell>
          <cell r="J226" t="str">
            <v>LA ACCIÓN DIRECTA DE LA ENERGÍA ELÉCTRICA</v>
          </cell>
          <cell r="L226">
            <v>657488</v>
          </cell>
          <cell r="M226">
            <v>525990.40000000002</v>
          </cell>
        </row>
        <row r="227">
          <cell r="B227">
            <v>2015</v>
          </cell>
          <cell r="D227" t="str">
            <v>II</v>
          </cell>
          <cell r="I227" t="str">
            <v>FALLA DE SUMINISTRO DE ENERGÍA ELÉCTRICA</v>
          </cell>
          <cell r="J227" t="str">
            <v>LA ACCIÓN DIRECTA DE LA ENERGÍA ELÉCTRICA</v>
          </cell>
          <cell r="L227">
            <v>10491671.91</v>
          </cell>
          <cell r="M227">
            <v>8393337.5299999993</v>
          </cell>
        </row>
        <row r="228">
          <cell r="B228">
            <v>2015</v>
          </cell>
          <cell r="D228" t="str">
            <v>M</v>
          </cell>
          <cell r="I228" t="str">
            <v>HURACÁN Y/O CICLÓN</v>
          </cell>
          <cell r="J228" t="str">
            <v>FENÓMENOS HIDROMETEOROLÓGICOS</v>
          </cell>
          <cell r="L228">
            <v>7696505.3599999994</v>
          </cell>
          <cell r="M228">
            <v>7323470.0099999998</v>
          </cell>
        </row>
        <row r="229">
          <cell r="B229">
            <v>2015</v>
          </cell>
          <cell r="D229" t="str">
            <v>M</v>
          </cell>
          <cell r="I229" t="str">
            <v>HURACÁN Y/O CICLÓN</v>
          </cell>
          <cell r="J229" t="str">
            <v>FENÓMENOS HIDROMETEOROLÓGICOS</v>
          </cell>
          <cell r="L229">
            <v>3157270.96</v>
          </cell>
          <cell r="M229">
            <v>3002000.65</v>
          </cell>
        </row>
        <row r="230">
          <cell r="B230">
            <v>2015</v>
          </cell>
          <cell r="D230" t="str">
            <v>II</v>
          </cell>
          <cell r="I230" t="str">
            <v>VARIACIÓN DE VOLTAJE</v>
          </cell>
          <cell r="J230" t="str">
            <v>LA ACCIÓN DIRECTA DE LA ENERGÍA ELÉCTRICA</v>
          </cell>
          <cell r="L230">
            <v>3573153.8</v>
          </cell>
          <cell r="M230">
            <v>2858523.04</v>
          </cell>
        </row>
        <row r="231">
          <cell r="B231">
            <v>2015</v>
          </cell>
          <cell r="D231" t="str">
            <v>M</v>
          </cell>
          <cell r="I231" t="str">
            <v>TERREMOTO</v>
          </cell>
          <cell r="J231" t="str">
            <v>TERREMOTO Y/O ERUPCIÓN VOLCÁNICA</v>
          </cell>
          <cell r="L231">
            <v>3249415.79</v>
          </cell>
          <cell r="M231">
            <v>2661676.54</v>
          </cell>
        </row>
        <row r="232">
          <cell r="B232">
            <v>2015</v>
          </cell>
          <cell r="D232" t="str">
            <v>I</v>
          </cell>
          <cell r="I232" t="str">
            <v>TERREMOTO</v>
          </cell>
          <cell r="J232" t="str">
            <v>TERREMOTO Y/O ERUPCIÓN VOLCÁNICA</v>
          </cell>
          <cell r="L232">
            <v>529681.93999999994</v>
          </cell>
          <cell r="M232">
            <v>442601.38</v>
          </cell>
        </row>
        <row r="233">
          <cell r="B233">
            <v>2015</v>
          </cell>
          <cell r="D233" t="str">
            <v>II</v>
          </cell>
          <cell r="I233" t="str">
            <v>SOBRETENCIONES POR RAYO</v>
          </cell>
          <cell r="J233" t="str">
            <v>LA ACCIÓN DIRECTA DE LA ENERGÍA ELÉCTRICA</v>
          </cell>
          <cell r="L233">
            <v>1803471.72</v>
          </cell>
          <cell r="M233">
            <v>1623124.55</v>
          </cell>
        </row>
        <row r="234">
          <cell r="B234">
            <v>2015</v>
          </cell>
          <cell r="D234" t="str">
            <v>M</v>
          </cell>
          <cell r="I234" t="str">
            <v>HURACÁN Y/O CICLÓN</v>
          </cell>
          <cell r="J234" t="str">
            <v>FENÓMENOS HIDROMETEOROLÓGICOS</v>
          </cell>
          <cell r="L234">
            <v>3774050.83</v>
          </cell>
          <cell r="M234">
            <v>3410896.5</v>
          </cell>
        </row>
        <row r="235">
          <cell r="B235">
            <v>2015</v>
          </cell>
          <cell r="D235" t="str">
            <v>M</v>
          </cell>
          <cell r="I235" t="str">
            <v>HURACÁN Y/O CICLÓN</v>
          </cell>
          <cell r="J235" t="str">
            <v>FENÓMENOS HIDROMETEOROLÓGICOS</v>
          </cell>
          <cell r="L235">
            <v>727552.10000000009</v>
          </cell>
          <cell r="M235">
            <v>682277.31</v>
          </cell>
        </row>
        <row r="236">
          <cell r="B236">
            <v>2015</v>
          </cell>
          <cell r="D236" t="str">
            <v>I</v>
          </cell>
          <cell r="I236" t="str">
            <v>HURACÁN Y/O CICLÓN</v>
          </cell>
          <cell r="J236" t="str">
            <v>FENÓMENOS HIDROMETEOROLÓGICOS</v>
          </cell>
          <cell r="L236">
            <v>221216.53000000003</v>
          </cell>
          <cell r="M236">
            <v>204336.92</v>
          </cell>
        </row>
        <row r="237">
          <cell r="B237">
            <v>2015</v>
          </cell>
          <cell r="D237" t="str">
            <v>II</v>
          </cell>
          <cell r="I237" t="str">
            <v>HURACÁN Y/O CICLÓN</v>
          </cell>
          <cell r="J237" t="str">
            <v>FENÓMENOS HIDROMETEOROLÓGICOS</v>
          </cell>
          <cell r="L237">
            <v>0</v>
          </cell>
        </row>
        <row r="238">
          <cell r="B238">
            <v>2015</v>
          </cell>
          <cell r="D238" t="str">
            <v>II</v>
          </cell>
          <cell r="I238" t="str">
            <v>FALLA DE SUMINISTRO DE ENERGÍA ELÉCTRICA</v>
          </cell>
          <cell r="J238" t="str">
            <v>LA ACCIÓN DIRECTA DE LA ENERGÍA ELÉCTRICA</v>
          </cell>
          <cell r="L238">
            <v>4249989.4399999995</v>
          </cell>
          <cell r="M238">
            <v>3399991.55</v>
          </cell>
        </row>
        <row r="239">
          <cell r="B239">
            <v>2015</v>
          </cell>
          <cell r="D239" t="str">
            <v>II</v>
          </cell>
          <cell r="I239" t="str">
            <v>FALLA DE SUMINISTRO DE ENERGÍA ELÉCTRICA</v>
          </cell>
          <cell r="J239" t="str">
            <v>LA ACCIÓN DIRECTA DE LA ENERGÍA ELÉCTRICA</v>
          </cell>
          <cell r="L239">
            <v>8246215.1900000004</v>
          </cell>
          <cell r="M239">
            <v>6596972.1500000004</v>
          </cell>
        </row>
        <row r="240">
          <cell r="B240">
            <v>2015</v>
          </cell>
          <cell r="D240" t="str">
            <v>I</v>
          </cell>
          <cell r="I240" t="str">
            <v>TERREMOTO</v>
          </cell>
          <cell r="J240" t="str">
            <v>TERREMOTO Y/O ERUPCIÓN VOLCÁNICA</v>
          </cell>
          <cell r="L240">
            <v>4589641.91</v>
          </cell>
          <cell r="M240">
            <v>3829799.13</v>
          </cell>
        </row>
        <row r="241">
          <cell r="B241">
            <v>2015</v>
          </cell>
          <cell r="D241" t="str">
            <v>II</v>
          </cell>
          <cell r="I241" t="str">
            <v>TERREMOTO</v>
          </cell>
          <cell r="J241" t="str">
            <v>TERREMOTO Y/O ERUPCIÓN VOLCÁNICA</v>
          </cell>
          <cell r="L241">
            <v>0</v>
          </cell>
        </row>
        <row r="242">
          <cell r="B242">
            <v>2015</v>
          </cell>
          <cell r="D242" t="str">
            <v>II</v>
          </cell>
          <cell r="I242" t="str">
            <v>FALLA DE SUMINISTRO DE ENERGÍA ELÉCTRICA</v>
          </cell>
          <cell r="J242" t="str">
            <v>LA ACCIÓN DIRECTA DE LA ENERGÍA ELÉCTRICA</v>
          </cell>
          <cell r="L242">
            <v>2401734.7600000002</v>
          </cell>
          <cell r="M242">
            <v>1921387.81</v>
          </cell>
        </row>
        <row r="243">
          <cell r="B243">
            <v>2015</v>
          </cell>
          <cell r="D243" t="str">
            <v>IV</v>
          </cell>
          <cell r="I243" t="str">
            <v>ROBO SIN VIOLENCIA TIPO B</v>
          </cell>
          <cell r="J243" t="str">
            <v>FUERA DE COBERTURA</v>
          </cell>
          <cell r="L243">
            <v>781454.32</v>
          </cell>
        </row>
        <row r="244">
          <cell r="B244">
            <v>2015</v>
          </cell>
          <cell r="D244" t="str">
            <v>IV</v>
          </cell>
          <cell r="I244" t="str">
            <v>ROBO SIN VIOLENCIA TIPO A</v>
          </cell>
          <cell r="J244" t="str">
            <v>ROBO SIN VIOLENCIA</v>
          </cell>
          <cell r="L244">
            <v>207142.63999999998</v>
          </cell>
          <cell r="M244">
            <v>165714.10999999999</v>
          </cell>
        </row>
        <row r="245">
          <cell r="B245">
            <v>2015</v>
          </cell>
          <cell r="D245" t="str">
            <v>IV</v>
          </cell>
          <cell r="I245" t="str">
            <v>ROBO CON VIOLENCIA TIPO A</v>
          </cell>
          <cell r="J245" t="str">
            <v>ROBO CON VIOLENCIA</v>
          </cell>
          <cell r="L245">
            <v>25643.809999999998</v>
          </cell>
          <cell r="M245">
            <v>24361.62</v>
          </cell>
        </row>
        <row r="246">
          <cell r="B246">
            <v>2015</v>
          </cell>
          <cell r="D246" t="str">
            <v>IV</v>
          </cell>
          <cell r="I246" t="str">
            <v>ROBO SIN VIOLENCIA TIPO A</v>
          </cell>
          <cell r="J246" t="str">
            <v>ROBO SIN VIOLENCIA</v>
          </cell>
          <cell r="L246">
            <v>58000</v>
          </cell>
          <cell r="M246">
            <v>46400</v>
          </cell>
        </row>
        <row r="247">
          <cell r="B247">
            <v>2015</v>
          </cell>
          <cell r="D247" t="str">
            <v>IV</v>
          </cell>
          <cell r="I247" t="str">
            <v>ROBO SIN VIOLENCIA TIPO A</v>
          </cell>
          <cell r="J247" t="str">
            <v>ROBO SIN VIOLENCIA</v>
          </cell>
          <cell r="L247">
            <v>14500</v>
          </cell>
          <cell r="M247">
            <v>11600</v>
          </cell>
        </row>
        <row r="248">
          <cell r="B248">
            <v>2015</v>
          </cell>
          <cell r="D248" t="str">
            <v>IV</v>
          </cell>
          <cell r="I248" t="str">
            <v>ROBO SIN VIOLENCIA TIPO A</v>
          </cell>
          <cell r="J248" t="str">
            <v>ROBO SIN VIOLENCIA</v>
          </cell>
          <cell r="L248">
            <v>11918</v>
          </cell>
          <cell r="M248">
            <v>11322.1</v>
          </cell>
        </row>
        <row r="249">
          <cell r="B249">
            <v>2015</v>
          </cell>
          <cell r="D249" t="str">
            <v>IV</v>
          </cell>
          <cell r="I249" t="str">
            <v>ROBO SIN VIOLENCIA TIPO A</v>
          </cell>
          <cell r="J249" t="str">
            <v>ROBO SIN VIOLENCIA</v>
          </cell>
          <cell r="L249">
            <v>78000</v>
          </cell>
          <cell r="M249">
            <v>62400</v>
          </cell>
        </row>
        <row r="250">
          <cell r="B250">
            <v>2015</v>
          </cell>
          <cell r="D250" t="str">
            <v>IV</v>
          </cell>
          <cell r="I250" t="str">
            <v>ROBO SIN VIOLENCIA TIPO A</v>
          </cell>
          <cell r="J250" t="str">
            <v>ROBO SIN VIOLENCIA</v>
          </cell>
          <cell r="L250">
            <v>16997.989999999998</v>
          </cell>
          <cell r="M250">
            <v>13598.39</v>
          </cell>
        </row>
        <row r="251">
          <cell r="B251">
            <v>2015</v>
          </cell>
          <cell r="D251" t="str">
            <v>IV</v>
          </cell>
          <cell r="I251" t="str">
            <v>ROBO CON VIOLENCIA TIPO B</v>
          </cell>
          <cell r="J251" t="str">
            <v>ROBO CON VIOLENCIA</v>
          </cell>
          <cell r="L251">
            <v>16993.489999999998</v>
          </cell>
          <cell r="M251">
            <v>16143.82</v>
          </cell>
        </row>
        <row r="252">
          <cell r="B252">
            <v>2015</v>
          </cell>
          <cell r="D252" t="str">
            <v>II</v>
          </cell>
          <cell r="I252" t="str">
            <v>INCENDIO</v>
          </cell>
          <cell r="J252" t="str">
            <v>INCENDIO Y/O RAYO</v>
          </cell>
          <cell r="L252">
            <v>27007.83</v>
          </cell>
        </row>
        <row r="253">
          <cell r="B253">
            <v>2015</v>
          </cell>
          <cell r="D253" t="str">
            <v>IV</v>
          </cell>
          <cell r="I253" t="str">
            <v>ROBO SIN VIOLENCIA TIPO A</v>
          </cell>
          <cell r="J253" t="str">
            <v>ROBO SIN VIOLENCIA</v>
          </cell>
          <cell r="L253">
            <v>59434.43</v>
          </cell>
          <cell r="M253">
            <v>47547.54</v>
          </cell>
        </row>
        <row r="254">
          <cell r="B254">
            <v>2015</v>
          </cell>
          <cell r="D254" t="str">
            <v>IV</v>
          </cell>
          <cell r="I254" t="str">
            <v>ROBO CON VIOLENCIA TIPO A</v>
          </cell>
          <cell r="J254" t="str">
            <v>ROBO CON VIOLENCIA</v>
          </cell>
          <cell r="L254">
            <v>415397.39</v>
          </cell>
          <cell r="M254">
            <v>394627.52</v>
          </cell>
        </row>
        <row r="255">
          <cell r="B255">
            <v>2015</v>
          </cell>
          <cell r="D255" t="str">
            <v>IV</v>
          </cell>
          <cell r="I255" t="str">
            <v>ROBO SIN VIOLENCIA TIPO A</v>
          </cell>
          <cell r="J255" t="str">
            <v>ROBO SIN VIOLENCIA</v>
          </cell>
          <cell r="L255">
            <v>10080.4</v>
          </cell>
          <cell r="M255">
            <v>8064.32</v>
          </cell>
        </row>
        <row r="256">
          <cell r="B256">
            <v>2015</v>
          </cell>
          <cell r="D256" t="str">
            <v>IV</v>
          </cell>
          <cell r="I256" t="str">
            <v>ROBO SIN VIOLENCIA TIPO A</v>
          </cell>
          <cell r="J256" t="str">
            <v>ROBO SIN VIOLENCIA</v>
          </cell>
          <cell r="L256">
            <v>150220</v>
          </cell>
          <cell r="M256">
            <v>120176</v>
          </cell>
        </row>
        <row r="257">
          <cell r="B257">
            <v>2015</v>
          </cell>
          <cell r="D257" t="str">
            <v>M</v>
          </cell>
          <cell r="I257" t="str">
            <v>DAÑOS POR FILTRACIONES ROTURAS O FILTRACIONES ACCIDENTALES DE LAS INSTALACIONES HIDRÁULICAS SANITARIAS ELÉCTRICAS Y DE ABASTECIMIENTO DE AGUA O DE VAPOR FALTA O INSUFICIENCIA DE DRENAJE ASÍ COMO LAS LÍNEAS DE CONDUCCIÓN</v>
          </cell>
          <cell r="J257" t="str">
            <v>DAÑOS POR AGUA</v>
          </cell>
          <cell r="L257">
            <v>53499.65</v>
          </cell>
          <cell r="M257">
            <v>48683.85</v>
          </cell>
        </row>
        <row r="258">
          <cell r="B258">
            <v>2015</v>
          </cell>
          <cell r="D258" t="str">
            <v>IV</v>
          </cell>
          <cell r="I258" t="str">
            <v>DESCUIDO</v>
          </cell>
          <cell r="J258" t="str">
            <v>DAÑOS MATERIALES</v>
          </cell>
          <cell r="L258">
            <v>110200</v>
          </cell>
          <cell r="M258">
            <v>99180</v>
          </cell>
        </row>
        <row r="259">
          <cell r="B259">
            <v>2015</v>
          </cell>
          <cell r="D259" t="str">
            <v>IV</v>
          </cell>
          <cell r="I259" t="str">
            <v>IMPERICIA</v>
          </cell>
          <cell r="J259" t="str">
            <v>DAÑOS MATERIALES</v>
          </cell>
          <cell r="L259">
            <v>31410.94</v>
          </cell>
          <cell r="M259">
            <v>28269.85</v>
          </cell>
        </row>
        <row r="260">
          <cell r="B260">
            <v>2015</v>
          </cell>
          <cell r="D260" t="str">
            <v>IV</v>
          </cell>
          <cell r="I260" t="str">
            <v>ERRORES DE MANEJO</v>
          </cell>
          <cell r="J260" t="str">
            <v>DAÑOS MATERIALES</v>
          </cell>
          <cell r="L260">
            <v>1074154.2</v>
          </cell>
          <cell r="M260">
            <v>966738.78</v>
          </cell>
        </row>
        <row r="261">
          <cell r="B261">
            <v>2015</v>
          </cell>
          <cell r="D261" t="str">
            <v>IV</v>
          </cell>
          <cell r="I261" t="str">
            <v>ROBO SIN VIOLENCIA TIPO A</v>
          </cell>
          <cell r="J261" t="str">
            <v>ROBO SIN VIOLENCIA</v>
          </cell>
          <cell r="L261">
            <v>155811.10999999999</v>
          </cell>
          <cell r="M261">
            <v>124648.89</v>
          </cell>
        </row>
        <row r="262">
          <cell r="B262">
            <v>2015</v>
          </cell>
          <cell r="D262" t="str">
            <v>IV</v>
          </cell>
          <cell r="I262" t="str">
            <v>DESCUIDO</v>
          </cell>
          <cell r="J262" t="str">
            <v>DAÑOS MATERIALES</v>
          </cell>
          <cell r="L262">
            <v>49880</v>
          </cell>
          <cell r="M262">
            <v>44892</v>
          </cell>
        </row>
        <row r="263">
          <cell r="B263">
            <v>2015</v>
          </cell>
          <cell r="D263" t="str">
            <v>IV</v>
          </cell>
          <cell r="I263" t="str">
            <v>IMPERICIA</v>
          </cell>
          <cell r="J263" t="str">
            <v>DAÑOS MATERIALES</v>
          </cell>
          <cell r="L263">
            <v>9094.4</v>
          </cell>
        </row>
        <row r="264">
          <cell r="B264">
            <v>2015</v>
          </cell>
          <cell r="D264" t="str">
            <v>IV</v>
          </cell>
          <cell r="I264" t="str">
            <v>IMPERICIA</v>
          </cell>
          <cell r="J264" t="str">
            <v>DAÑOS MATERIALES</v>
          </cell>
          <cell r="L264">
            <v>104703.76000000001</v>
          </cell>
          <cell r="M264">
            <v>94233.38</v>
          </cell>
        </row>
        <row r="265">
          <cell r="B265">
            <v>2015</v>
          </cell>
          <cell r="D265" t="str">
            <v>M</v>
          </cell>
          <cell r="I265" t="str">
            <v>DAÑOS POR FILTRACIONES ROTURAS O FILTRACIONES ACCIDENTALES DE LAS INSTALACIONES HIDRÁULICAS SANITARIAS ELÉCTRICAS Y DE ABASTECIMIENTO DE AGUA O DE VAPOR FALTA O INSUFICIENCIA DE DRENAJE ASÍ COMO LAS LÍNEAS DE CONDUCCIÓN</v>
          </cell>
          <cell r="J265" t="str">
            <v>DAÑOS POR AGUA</v>
          </cell>
          <cell r="L265">
            <v>88657.22</v>
          </cell>
          <cell r="M265">
            <v>79791.5</v>
          </cell>
        </row>
        <row r="266">
          <cell r="B266">
            <v>2015</v>
          </cell>
          <cell r="D266" t="str">
            <v>II</v>
          </cell>
          <cell r="I266" t="str">
            <v>FALTA DE SUMINISTRO DE ENERGÍA ELÉCTRICA</v>
          </cell>
          <cell r="J266" t="str">
            <v>LA ACCIÓN DIRECTA DE LA ENERGÍA ELÉCTRICA</v>
          </cell>
          <cell r="L266">
            <v>1003831.4400000001</v>
          </cell>
          <cell r="M266">
            <v>803065.15</v>
          </cell>
        </row>
        <row r="267">
          <cell r="B267">
            <v>2015</v>
          </cell>
          <cell r="D267" t="str">
            <v>II</v>
          </cell>
          <cell r="I267" t="str">
            <v>FALTA DE SUMINISTRO DE ENERGÍA ELÉCTRICA</v>
          </cell>
          <cell r="J267" t="str">
            <v>LA ACCIÓN DIRECTA DE LA ENERGÍA ELÉCTRICA</v>
          </cell>
          <cell r="L267">
            <v>6097.77</v>
          </cell>
          <cell r="M267">
            <v>4878.22</v>
          </cell>
        </row>
        <row r="268">
          <cell r="B268">
            <v>2015</v>
          </cell>
          <cell r="D268" t="str">
            <v>IV</v>
          </cell>
          <cell r="I268" t="str">
            <v>ROBO SIN VIOLENCIA TIPO A</v>
          </cell>
          <cell r="J268" t="str">
            <v>ROBO SIN VIOLENCIA</v>
          </cell>
          <cell r="L268">
            <v>275152</v>
          </cell>
          <cell r="M268">
            <v>220121.60000000001</v>
          </cell>
        </row>
        <row r="269">
          <cell r="B269">
            <v>2015</v>
          </cell>
          <cell r="D269" t="str">
            <v>IV</v>
          </cell>
          <cell r="I269" t="str">
            <v>IMPERICIA</v>
          </cell>
          <cell r="J269" t="str">
            <v>DAÑOS MATERIALES</v>
          </cell>
          <cell r="L269">
            <v>28000</v>
          </cell>
        </row>
        <row r="270">
          <cell r="B270">
            <v>2015</v>
          </cell>
          <cell r="D270" t="str">
            <v>IV</v>
          </cell>
          <cell r="I270" t="str">
            <v>DESCUIDO</v>
          </cell>
          <cell r="J270" t="str">
            <v>DAÑOS MATERIALES</v>
          </cell>
          <cell r="L270">
            <v>143554.63999999998</v>
          </cell>
          <cell r="M270">
            <v>129199.18</v>
          </cell>
        </row>
        <row r="271">
          <cell r="B271">
            <v>2015</v>
          </cell>
          <cell r="D271" t="str">
            <v>IV</v>
          </cell>
          <cell r="I271" t="str">
            <v>ROBO SIN VIOLENCIA TIPO A</v>
          </cell>
          <cell r="J271" t="str">
            <v>ROBO SIN VIOLENCIA</v>
          </cell>
          <cell r="L271">
            <v>6899</v>
          </cell>
          <cell r="M271">
            <v>5519.2</v>
          </cell>
        </row>
        <row r="272">
          <cell r="B272">
            <v>2015</v>
          </cell>
          <cell r="D272" t="str">
            <v>IV</v>
          </cell>
          <cell r="I272" t="str">
            <v>ROBO SIN VIOLENCIA TIPO A</v>
          </cell>
          <cell r="J272" t="str">
            <v>ROBO SIN VIOLENCIA</v>
          </cell>
          <cell r="L272">
            <v>97440</v>
          </cell>
          <cell r="M272">
            <v>77952</v>
          </cell>
        </row>
        <row r="273">
          <cell r="B273">
            <v>2015</v>
          </cell>
          <cell r="D273" t="str">
            <v>I</v>
          </cell>
          <cell r="I273" t="str">
            <v>DAÑOS POR FILTRACIONES ROTURAS O FILTRACIONES ACCIDENTALES DE LAS INSTALACIONES HIDRÁULICAS SANITARIAS ELÉCTRICAS Y DE ABASTECIMIENTO DE AGUA O DE VAPOR FALTA O INSUFICIENCIA DE DRENAJE ASÍ COMO LAS LÍNEAS DE CONDUCCIÓN</v>
          </cell>
          <cell r="J273" t="str">
            <v>DAÑOS POR AGUA</v>
          </cell>
          <cell r="L273">
            <v>134350.86000000002</v>
          </cell>
          <cell r="M273">
            <v>122837.27</v>
          </cell>
        </row>
        <row r="274">
          <cell r="B274">
            <v>2015</v>
          </cell>
          <cell r="D274" t="str">
            <v>IV</v>
          </cell>
          <cell r="I274" t="str">
            <v>ROBO CON VIOLENCIA TIPO A</v>
          </cell>
          <cell r="J274" t="str">
            <v>ROBO CON VIOLENCIA</v>
          </cell>
          <cell r="L274">
            <v>165130.63999999998</v>
          </cell>
          <cell r="M274">
            <v>156874.10999999999</v>
          </cell>
        </row>
        <row r="275">
          <cell r="B275">
            <v>2015</v>
          </cell>
          <cell r="D275" t="str">
            <v>I</v>
          </cell>
          <cell r="I275" t="str">
            <v>LLUVIA Y O LLUVIA TORRENCIAL</v>
          </cell>
          <cell r="J275" t="str">
            <v>FENÓMENOS HIDROMETEOROLÓGICOS</v>
          </cell>
          <cell r="L275">
            <v>89942.489999999991</v>
          </cell>
          <cell r="M275">
            <v>81551.81</v>
          </cell>
        </row>
        <row r="276">
          <cell r="B276">
            <v>2015</v>
          </cell>
          <cell r="D276" t="str">
            <v>IV</v>
          </cell>
          <cell r="I276" t="str">
            <v>ROBO CON VIOLENCIA TIPO A</v>
          </cell>
          <cell r="J276" t="str">
            <v>ROBO CON VIOLENCIA</v>
          </cell>
          <cell r="L276">
            <v>7652</v>
          </cell>
          <cell r="M276">
            <v>7269.4</v>
          </cell>
        </row>
        <row r="277">
          <cell r="B277">
            <v>2015</v>
          </cell>
          <cell r="D277" t="str">
            <v>I</v>
          </cell>
          <cell r="I277" t="str">
            <v>DAÑOS POR FILTRACIONES ROTURAS O FILTRACIONES ACCIDENTALES DE LAS INSTALACIONES HIDRÁULICAS SANITARIAS ELÉCTRICAS Y DE ABASTECIMIENTO DE AGUA O DE VAPOR FALTA O INSUFICIENCIA DE DRENAJE ASÍ COMO LAS LÍNEAS DE CONDUCCIÓN</v>
          </cell>
          <cell r="J277" t="str">
            <v>DAÑOS POR AGUA</v>
          </cell>
          <cell r="L277">
            <v>13588.49</v>
          </cell>
        </row>
        <row r="278">
          <cell r="B278">
            <v>2015</v>
          </cell>
          <cell r="D278" t="str">
            <v>M</v>
          </cell>
          <cell r="I278" t="str">
            <v>LLUVIA Y O LLUVIA TORRENCIAL</v>
          </cell>
          <cell r="J278" t="str">
            <v>FENÓMENOS HIDROMETEOROLÓGICOS</v>
          </cell>
          <cell r="L278">
            <v>204106.93</v>
          </cell>
          <cell r="M278">
            <v>183754.76</v>
          </cell>
        </row>
        <row r="279">
          <cell r="B279">
            <v>2015</v>
          </cell>
          <cell r="D279" t="str">
            <v>I</v>
          </cell>
          <cell r="I279" t="str">
            <v>LLUVIA Y O LLUVIA TORRENCIAL</v>
          </cell>
          <cell r="J279" t="str">
            <v>FENÓMENOS HIDROMETEOROLÓGICOS</v>
          </cell>
          <cell r="L279">
            <v>470451.80000000005</v>
          </cell>
          <cell r="M279">
            <v>430445.27</v>
          </cell>
        </row>
        <row r="280">
          <cell r="B280">
            <v>2015</v>
          </cell>
          <cell r="D280" t="str">
            <v>M</v>
          </cell>
          <cell r="I280" t="str">
            <v>LLUVIA Y O LLUVIA TORRENCIAL</v>
          </cell>
          <cell r="J280" t="str">
            <v>FENÓMENOS HIDROMETEOROLÓGICOS</v>
          </cell>
          <cell r="L280">
            <v>2853886.48</v>
          </cell>
          <cell r="M280">
            <v>2585660.0299999998</v>
          </cell>
        </row>
        <row r="281">
          <cell r="B281">
            <v>2015</v>
          </cell>
          <cell r="D281" t="str">
            <v>II</v>
          </cell>
          <cell r="I281" t="str">
            <v>EXPLOSIÓN</v>
          </cell>
          <cell r="J281" t="str">
            <v>EXPLOSIÓN</v>
          </cell>
          <cell r="L281">
            <v>379811.84000000003</v>
          </cell>
          <cell r="M281">
            <v>361111.25</v>
          </cell>
        </row>
        <row r="282">
          <cell r="B282">
            <v>2015</v>
          </cell>
          <cell r="D282" t="str">
            <v>IV</v>
          </cell>
          <cell r="I282" t="str">
            <v>ROBO CON VIOLENCIA TIPO A</v>
          </cell>
          <cell r="J282" t="str">
            <v>ROBO CON VIOLENCIA</v>
          </cell>
          <cell r="L282">
            <v>17349</v>
          </cell>
          <cell r="M282">
            <v>16481.55</v>
          </cell>
        </row>
        <row r="283">
          <cell r="B283">
            <v>2015</v>
          </cell>
          <cell r="D283" t="str">
            <v>I</v>
          </cell>
          <cell r="I283" t="str">
            <v>LLUVIA Y O LLUVIA TORRENCIAL</v>
          </cell>
          <cell r="J283" t="str">
            <v>FENÓMENOS HIDROMETEOROLÓGICOS</v>
          </cell>
          <cell r="L283">
            <v>0</v>
          </cell>
        </row>
        <row r="284">
          <cell r="B284">
            <v>2015</v>
          </cell>
          <cell r="D284" t="str">
            <v>I</v>
          </cell>
          <cell r="I284" t="str">
            <v>DAÑOS POR FILTRACIONES ROTURAS O FILTRACIONES ACCIDENTALES DE LAS INSTALACIONES HIDRÁULICAS SANITARIAS ELÉCTRICAS Y DE ABASTECIMIENTO DE AGUA O DE VAPOR FALTA O INSUFICIENCIA DE DRENAJE ASÍ COMO LAS LÍNEAS DE CONDUCCIÓN</v>
          </cell>
          <cell r="J284" t="str">
            <v>DAÑOS POR AGUA</v>
          </cell>
          <cell r="L284">
            <v>225582.24</v>
          </cell>
          <cell r="M284">
            <v>206023.34</v>
          </cell>
        </row>
        <row r="285">
          <cell r="B285">
            <v>2015</v>
          </cell>
          <cell r="D285" t="str">
            <v>I</v>
          </cell>
          <cell r="I285" t="str">
            <v>PÉRDIDAS O DAÑOS POR CAÍDA DE ÁRBOLES</v>
          </cell>
          <cell r="J285" t="str">
            <v>CAÍDA DE ÁRBOLES</v>
          </cell>
          <cell r="L285">
            <v>44972.49</v>
          </cell>
        </row>
        <row r="286">
          <cell r="B286">
            <v>2015</v>
          </cell>
          <cell r="D286" t="str">
            <v>I</v>
          </cell>
          <cell r="I286" t="str">
            <v>DAÑOS POR FILTRACIONES ROTURAS O FILTRACIONES ACCIDENTALES DE LAS INSTALACIONES HIDRÁULICAS SANITARIAS ELÉCTRICAS Y DE ABASTECIMIENTO DE AGUA O DE VAPOR FALTA O INSUFICIENCIA DE DRENAJE ASÍ COMO LAS LÍNEAS DE CONDUCCIÓN</v>
          </cell>
          <cell r="J286" t="str">
            <v>DAÑOS POR AGUA</v>
          </cell>
          <cell r="L286">
            <v>0</v>
          </cell>
        </row>
        <row r="287">
          <cell r="B287">
            <v>2015</v>
          </cell>
          <cell r="D287" t="str">
            <v>IV</v>
          </cell>
          <cell r="I287" t="str">
            <v>IMPERICIA</v>
          </cell>
          <cell r="J287" t="str">
            <v>DAÑOS MATERIALES</v>
          </cell>
          <cell r="L287">
            <v>14871.2</v>
          </cell>
          <cell r="M287">
            <v>13384.08</v>
          </cell>
        </row>
        <row r="288">
          <cell r="B288">
            <v>2015</v>
          </cell>
          <cell r="D288" t="str">
            <v>II</v>
          </cell>
          <cell r="I288" t="str">
            <v>FALTA DE SUMINISTRO DE ENERGÍA ELÉCTRICA</v>
          </cell>
          <cell r="J288" t="str">
            <v>LA ACCIÓN DIRECTA DE LA ENERGÍA ELÉCTRICA</v>
          </cell>
          <cell r="L288">
            <v>0</v>
          </cell>
        </row>
        <row r="289">
          <cell r="B289">
            <v>2015</v>
          </cell>
          <cell r="D289" t="str">
            <v>I</v>
          </cell>
          <cell r="I289" t="str">
            <v>LLUVIA Y O LLUVIA TORRENCIAL</v>
          </cell>
          <cell r="J289" t="str">
            <v>FENÓMENOS HIDROMETEOROLÓGICOS</v>
          </cell>
          <cell r="L289">
            <v>44972.3</v>
          </cell>
        </row>
        <row r="290">
          <cell r="B290">
            <v>2015</v>
          </cell>
          <cell r="D290" t="str">
            <v>IV</v>
          </cell>
          <cell r="I290" t="str">
            <v>DESCUIDO</v>
          </cell>
          <cell r="J290" t="str">
            <v>DAÑOS MATERIALES</v>
          </cell>
          <cell r="L290">
            <v>25455.56</v>
          </cell>
          <cell r="M290">
            <v>22910</v>
          </cell>
        </row>
        <row r="291">
          <cell r="B291">
            <v>2015</v>
          </cell>
          <cell r="D291" t="str">
            <v>IV</v>
          </cell>
          <cell r="I291" t="str">
            <v>DESCUIDO</v>
          </cell>
          <cell r="J291" t="str">
            <v>DAÑOS MATERIALES</v>
          </cell>
          <cell r="L291">
            <v>177465.22</v>
          </cell>
          <cell r="M291">
            <v>159718.70000000001</v>
          </cell>
        </row>
        <row r="292">
          <cell r="B292">
            <v>2015</v>
          </cell>
          <cell r="D292" t="str">
            <v>I</v>
          </cell>
          <cell r="I292" t="str">
            <v>INCENDIO</v>
          </cell>
          <cell r="J292" t="str">
            <v>INCENDIO Y/O RAYO</v>
          </cell>
          <cell r="L292">
            <v>118171.12</v>
          </cell>
          <cell r="M292">
            <v>112262.56</v>
          </cell>
        </row>
        <row r="293">
          <cell r="B293">
            <v>2015</v>
          </cell>
          <cell r="D293" t="str">
            <v>IV</v>
          </cell>
          <cell r="I293" t="str">
            <v>DESCUIDO</v>
          </cell>
          <cell r="J293" t="str">
            <v>DAÑOS MATERIALES</v>
          </cell>
          <cell r="L293">
            <v>0</v>
          </cell>
        </row>
        <row r="294">
          <cell r="B294">
            <v>2015</v>
          </cell>
          <cell r="D294" t="str">
            <v>II</v>
          </cell>
          <cell r="I294" t="str">
            <v>VIENTO</v>
          </cell>
          <cell r="J294" t="str">
            <v>FENÓMENOS HIDROMETEOROLÓGICOS</v>
          </cell>
          <cell r="L294">
            <v>76873.52</v>
          </cell>
          <cell r="M294">
            <v>69186.17</v>
          </cell>
        </row>
        <row r="295">
          <cell r="B295">
            <v>2015</v>
          </cell>
          <cell r="D295" t="str">
            <v>IV</v>
          </cell>
          <cell r="I295" t="str">
            <v>DESCUIDO</v>
          </cell>
          <cell r="J295" t="str">
            <v>DAÑOS MATERIALES</v>
          </cell>
          <cell r="L295">
            <v>45754.39</v>
          </cell>
          <cell r="M295">
            <v>41178.949999999997</v>
          </cell>
        </row>
        <row r="296">
          <cell r="B296">
            <v>2015</v>
          </cell>
          <cell r="D296" t="str">
            <v>II</v>
          </cell>
          <cell r="I296" t="str">
            <v>VARIACIÓN DE VOLTAJE</v>
          </cell>
          <cell r="J296" t="str">
            <v>LA ACCIÓN DIRECTA DE LA ENERGÍA ELÉCTRICA</v>
          </cell>
          <cell r="L296">
            <v>2644.66</v>
          </cell>
        </row>
        <row r="297">
          <cell r="B297">
            <v>2015</v>
          </cell>
          <cell r="D297" t="str">
            <v>IV</v>
          </cell>
          <cell r="I297" t="str">
            <v>ROBO CON VIOLENCIA TIPO A</v>
          </cell>
          <cell r="J297" t="str">
            <v>ROBO CON VIOLENCIA</v>
          </cell>
          <cell r="L297">
            <v>256117.84999999998</v>
          </cell>
          <cell r="M297">
            <v>243311.96</v>
          </cell>
        </row>
        <row r="298">
          <cell r="B298">
            <v>2015</v>
          </cell>
          <cell r="D298" t="str">
            <v>IV</v>
          </cell>
          <cell r="I298" t="str">
            <v>DESCUIDO</v>
          </cell>
          <cell r="J298" t="str">
            <v>DAÑOS MATERIALES</v>
          </cell>
          <cell r="L298">
            <v>0</v>
          </cell>
        </row>
        <row r="299">
          <cell r="B299">
            <v>2015</v>
          </cell>
          <cell r="D299" t="str">
            <v>I</v>
          </cell>
          <cell r="I299" t="str">
            <v>HURACÁN Y/O CICLÓN</v>
          </cell>
          <cell r="J299" t="str">
            <v>FENÓMENOS HIDROMETEOROLÓGICOS</v>
          </cell>
          <cell r="L299">
            <v>2059541.42</v>
          </cell>
          <cell r="M299">
            <v>1880555.99</v>
          </cell>
        </row>
        <row r="300">
          <cell r="B300">
            <v>2015</v>
          </cell>
          <cell r="D300" t="str">
            <v>IV</v>
          </cell>
          <cell r="I300" t="str">
            <v>DESCUIDO</v>
          </cell>
          <cell r="J300" t="str">
            <v>DAÑOS MATERIALES</v>
          </cell>
          <cell r="L300">
            <v>34922.959999999999</v>
          </cell>
          <cell r="M300">
            <v>31430.66</v>
          </cell>
        </row>
        <row r="301">
          <cell r="B301">
            <v>2015</v>
          </cell>
          <cell r="D301" t="str">
            <v>IV</v>
          </cell>
          <cell r="I301" t="str">
            <v>ROBO SIN VIOLENCIA TIPO A</v>
          </cell>
          <cell r="J301" t="str">
            <v>ROBO SIN VIOLENCIA</v>
          </cell>
          <cell r="L301">
            <v>185556.96000000002</v>
          </cell>
          <cell r="M301">
            <v>148445.57</v>
          </cell>
        </row>
        <row r="302">
          <cell r="B302">
            <v>2015</v>
          </cell>
          <cell r="D302" t="str">
            <v>II</v>
          </cell>
          <cell r="I302" t="str">
            <v>INCENDIO</v>
          </cell>
          <cell r="J302" t="str">
            <v>INCENDIO Y/O RAYO</v>
          </cell>
          <cell r="L302">
            <v>36922.800000000003</v>
          </cell>
        </row>
        <row r="303">
          <cell r="B303">
            <v>2015</v>
          </cell>
          <cell r="D303" t="str">
            <v>I</v>
          </cell>
          <cell r="I303" t="str">
            <v>TERREMOTO</v>
          </cell>
          <cell r="J303" t="str">
            <v>TERREMOTO Y/O ERUPCIÓN VOLCÁNICA</v>
          </cell>
          <cell r="L303">
            <v>173137.74</v>
          </cell>
          <cell r="M303">
            <v>147551.35</v>
          </cell>
        </row>
        <row r="304">
          <cell r="B304">
            <v>2015</v>
          </cell>
          <cell r="D304" t="str">
            <v>IV</v>
          </cell>
          <cell r="I304" t="str">
            <v>ROBO SIN VIOLENCIA TIPO A</v>
          </cell>
          <cell r="J304" t="str">
            <v>ROBO SIN VIOLENCIA</v>
          </cell>
          <cell r="L304">
            <v>81200</v>
          </cell>
          <cell r="M304">
            <v>64960</v>
          </cell>
        </row>
        <row r="305">
          <cell r="B305">
            <v>2015</v>
          </cell>
          <cell r="D305" t="str">
            <v>IV</v>
          </cell>
          <cell r="I305" t="str">
            <v>ROBO CON VIOLENCIA TIPO A</v>
          </cell>
          <cell r="J305" t="str">
            <v>ROBO CON VIOLENCIA</v>
          </cell>
          <cell r="L305">
            <v>171680</v>
          </cell>
          <cell r="M305">
            <v>163096</v>
          </cell>
        </row>
        <row r="306">
          <cell r="B306">
            <v>2015</v>
          </cell>
          <cell r="D306" t="str">
            <v>IV</v>
          </cell>
          <cell r="I306" t="str">
            <v>DESCUIDO</v>
          </cell>
          <cell r="J306" t="str">
            <v>DAÑOS MATERIALES</v>
          </cell>
          <cell r="L306">
            <v>64547.92</v>
          </cell>
          <cell r="M306">
            <v>58093.13</v>
          </cell>
        </row>
        <row r="307">
          <cell r="B307">
            <v>2015</v>
          </cell>
          <cell r="D307" t="str">
            <v>IV</v>
          </cell>
          <cell r="I307" t="str">
            <v>ROBO CON VIOLENCIA TIPO A</v>
          </cell>
          <cell r="J307" t="str">
            <v>ROBO CON VIOLENCIA</v>
          </cell>
          <cell r="L307">
            <v>58000</v>
          </cell>
          <cell r="M307">
            <v>55100</v>
          </cell>
        </row>
        <row r="308">
          <cell r="B308">
            <v>2015</v>
          </cell>
          <cell r="D308" t="str">
            <v>IV</v>
          </cell>
          <cell r="I308" t="str">
            <v>DESCUIDO</v>
          </cell>
          <cell r="J308" t="str">
            <v>DAÑOS MATERIALES</v>
          </cell>
          <cell r="L308">
            <v>67280</v>
          </cell>
          <cell r="M308">
            <v>60552</v>
          </cell>
        </row>
        <row r="309">
          <cell r="B309">
            <v>2015</v>
          </cell>
          <cell r="D309" t="str">
            <v>IV</v>
          </cell>
          <cell r="I309" t="str">
            <v>DESCUIDO</v>
          </cell>
          <cell r="J309" t="str">
            <v>DAÑOS MATERIALES</v>
          </cell>
          <cell r="L309">
            <v>166112</v>
          </cell>
          <cell r="M309">
            <v>149500.79999999999</v>
          </cell>
        </row>
        <row r="310">
          <cell r="B310">
            <v>2015</v>
          </cell>
          <cell r="D310" t="str">
            <v>IV</v>
          </cell>
          <cell r="I310" t="str">
            <v>ROBO SIN VIOLENCIA TIPO A</v>
          </cell>
          <cell r="J310" t="str">
            <v>ROBO SIN VIOLENCIA</v>
          </cell>
          <cell r="L310">
            <v>9349</v>
          </cell>
          <cell r="M310">
            <v>7479.2</v>
          </cell>
        </row>
        <row r="311">
          <cell r="B311">
            <v>2015</v>
          </cell>
          <cell r="D311" t="str">
            <v>IV</v>
          </cell>
          <cell r="I311" t="str">
            <v>ROBO SIN VIOLENCIA TIPO A</v>
          </cell>
          <cell r="J311" t="str">
            <v>ROBO SIN VIOLENCIA</v>
          </cell>
          <cell r="L311">
            <v>6999</v>
          </cell>
          <cell r="M311">
            <v>5599.2</v>
          </cell>
        </row>
        <row r="312">
          <cell r="B312">
            <v>2015</v>
          </cell>
          <cell r="D312" t="str">
            <v>IV</v>
          </cell>
          <cell r="I312" t="str">
            <v>ROBO SIN VIOLENCIA TIPO A</v>
          </cell>
          <cell r="J312" t="str">
            <v>ROBO SIN VIOLENCIA</v>
          </cell>
          <cell r="L312">
            <v>0</v>
          </cell>
        </row>
        <row r="313">
          <cell r="B313">
            <v>2015</v>
          </cell>
          <cell r="D313" t="str">
            <v>I</v>
          </cell>
          <cell r="I313" t="str">
            <v>TERREMOTO</v>
          </cell>
          <cell r="J313" t="str">
            <v>TERREMOTO Y/O ERUPCIÓN VOLCÁNICA</v>
          </cell>
          <cell r="L313">
            <v>483127.54</v>
          </cell>
          <cell r="M313">
            <v>402884.98</v>
          </cell>
        </row>
        <row r="314">
          <cell r="B314">
            <v>2015</v>
          </cell>
          <cell r="D314" t="str">
            <v>IV</v>
          </cell>
          <cell r="I314" t="str">
            <v>ERRORES DE MANEJO</v>
          </cell>
          <cell r="J314" t="str">
            <v>DAÑOS MATERIALES</v>
          </cell>
          <cell r="L314">
            <v>0</v>
          </cell>
        </row>
        <row r="315">
          <cell r="B315">
            <v>2015</v>
          </cell>
          <cell r="D315" t="str">
            <v>IV</v>
          </cell>
          <cell r="I315" t="str">
            <v>ROBO SIN VIOLENCIA TIPO A</v>
          </cell>
          <cell r="J315" t="str">
            <v>ROBO SIN VIOLENCIA</v>
          </cell>
          <cell r="L315">
            <v>18800</v>
          </cell>
          <cell r="M315">
            <v>15040</v>
          </cell>
        </row>
        <row r="316">
          <cell r="B316">
            <v>2015</v>
          </cell>
          <cell r="D316" t="str">
            <v>IV</v>
          </cell>
          <cell r="I316" t="str">
            <v>ERRORES DE MANEJO</v>
          </cell>
          <cell r="J316" t="str">
            <v>DAÑOS MATERIALES</v>
          </cell>
          <cell r="L316">
            <v>0</v>
          </cell>
        </row>
        <row r="317">
          <cell r="B317">
            <v>2015</v>
          </cell>
          <cell r="D317" t="str">
            <v>IV</v>
          </cell>
          <cell r="I317" t="str">
            <v>ROBO SIN VIOLENCIA TIPO A</v>
          </cell>
          <cell r="J317" t="str">
            <v>ROBO SIN VIOLENCIA</v>
          </cell>
          <cell r="L317">
            <v>23218.63</v>
          </cell>
          <cell r="M317">
            <v>18574.900000000001</v>
          </cell>
        </row>
        <row r="318">
          <cell r="B318">
            <v>2015</v>
          </cell>
          <cell r="D318" t="str">
            <v>IV</v>
          </cell>
          <cell r="I318" t="str">
            <v>ROBO SIN VIOLENCIA TIPO A</v>
          </cell>
          <cell r="J318" t="str">
            <v>ROBO SIN VIOLENCIA</v>
          </cell>
          <cell r="L318">
            <v>1972</v>
          </cell>
        </row>
        <row r="319">
          <cell r="B319">
            <v>2015</v>
          </cell>
          <cell r="D319" t="str">
            <v>IV</v>
          </cell>
          <cell r="I319" t="str">
            <v>ROBO CON VIOLENCIA TIPO A</v>
          </cell>
          <cell r="J319" t="str">
            <v>ROBO CON VIOLENCIA</v>
          </cell>
          <cell r="L319">
            <v>1874.84</v>
          </cell>
        </row>
        <row r="320">
          <cell r="B320">
            <v>2015</v>
          </cell>
          <cell r="D320" t="str">
            <v>IV</v>
          </cell>
          <cell r="I320" t="str">
            <v>ROBO CON VIOLENCIA TIPO A</v>
          </cell>
          <cell r="J320" t="str">
            <v>ROBO CON VIOLENCIA</v>
          </cell>
          <cell r="L320">
            <v>138991.20000000001</v>
          </cell>
          <cell r="M320">
            <v>111192.96000000001</v>
          </cell>
        </row>
        <row r="321">
          <cell r="B321">
            <v>2015</v>
          </cell>
          <cell r="D321" t="str">
            <v>IV</v>
          </cell>
          <cell r="I321" t="str">
            <v>ROBO CON VIOLENCIA TIPO A</v>
          </cell>
          <cell r="J321" t="str">
            <v>ROBO CON VIOLENCIA</v>
          </cell>
          <cell r="L321">
            <v>336400</v>
          </cell>
          <cell r="M321">
            <v>269120</v>
          </cell>
        </row>
        <row r="322">
          <cell r="B322">
            <v>2015</v>
          </cell>
          <cell r="D322" t="str">
            <v>II</v>
          </cell>
          <cell r="I322" t="str">
            <v>LAS PÉRDIDAS O DAÑOS CAUSADOS POR VANDALISMO Y POR ACTOS DE PERSONAS MAL INTENCIONADAS</v>
          </cell>
          <cell r="J322" t="str">
            <v>HUELGAS, ALBOROTOS POPULARES Y ACTOS DE PERSONAS MAL INTENCIONADAS</v>
          </cell>
          <cell r="L322">
            <v>447333.12</v>
          </cell>
          <cell r="M322">
            <v>424966.46</v>
          </cell>
        </row>
        <row r="323">
          <cell r="B323">
            <v>2015</v>
          </cell>
          <cell r="D323" t="str">
            <v>IV</v>
          </cell>
          <cell r="I323" t="str">
            <v>ROBO CON VIOLENCIA TIPO A</v>
          </cell>
          <cell r="J323" t="str">
            <v>ROBO CON VIOLENCIA</v>
          </cell>
          <cell r="L323">
            <v>7532</v>
          </cell>
          <cell r="M323">
            <v>7155.4</v>
          </cell>
        </row>
        <row r="324">
          <cell r="B324">
            <v>2015</v>
          </cell>
          <cell r="D324" t="str">
            <v>IV</v>
          </cell>
          <cell r="I324" t="str">
            <v>ERRORES DE MANEJO</v>
          </cell>
          <cell r="J324" t="str">
            <v>DAÑOS MATERIALES</v>
          </cell>
          <cell r="L324">
            <v>0</v>
          </cell>
        </row>
        <row r="325">
          <cell r="B325">
            <v>2015</v>
          </cell>
          <cell r="D325" t="str">
            <v>IV</v>
          </cell>
          <cell r="I325" t="str">
            <v>ROBO SIN VIOLENCIA TIPO A</v>
          </cell>
          <cell r="J325" t="str">
            <v>ROBO SIN VIOLENCIA</v>
          </cell>
          <cell r="L325">
            <v>11587.240000000002</v>
          </cell>
          <cell r="M325">
            <v>9269.7900000000009</v>
          </cell>
        </row>
        <row r="326">
          <cell r="B326">
            <v>2015</v>
          </cell>
          <cell r="D326" t="str">
            <v>IV</v>
          </cell>
          <cell r="I326" t="str">
            <v>ERRORES DE MANEJO</v>
          </cell>
          <cell r="J326" t="str">
            <v>DAÑOS MATERIALES</v>
          </cell>
          <cell r="L326">
            <v>440800</v>
          </cell>
          <cell r="M326">
            <v>396720</v>
          </cell>
        </row>
        <row r="327">
          <cell r="B327">
            <v>2015</v>
          </cell>
          <cell r="D327" t="str">
            <v>I</v>
          </cell>
          <cell r="I327" t="str">
            <v>FALLA DE SUMINISTRO DE ENERGÍA ELÉCTRICA</v>
          </cell>
          <cell r="J327" t="str">
            <v>LA ACCIÓN DIRECTA DE LA ENERGÍA ELÉCTRICA</v>
          </cell>
          <cell r="L327">
            <v>103305.28</v>
          </cell>
          <cell r="M327">
            <v>98140.02</v>
          </cell>
        </row>
        <row r="328">
          <cell r="B328">
            <v>2015</v>
          </cell>
          <cell r="D328" t="str">
            <v>IV</v>
          </cell>
          <cell r="I328" t="str">
            <v>ERRORES DE MANEJO</v>
          </cell>
          <cell r="J328" t="str">
            <v>DAÑOS MATERIALES</v>
          </cell>
          <cell r="L328">
            <v>18908</v>
          </cell>
          <cell r="M328">
            <v>17017.2</v>
          </cell>
        </row>
        <row r="329">
          <cell r="B329">
            <v>2015</v>
          </cell>
          <cell r="D329" t="str">
            <v>IV</v>
          </cell>
          <cell r="I329" t="str">
            <v>ROBO CON VIOLENCIA TIPO B</v>
          </cell>
          <cell r="J329" t="str">
            <v>ROBO CON VIOLENCIA</v>
          </cell>
          <cell r="L329">
            <v>23734.02</v>
          </cell>
          <cell r="M329">
            <v>22547.32</v>
          </cell>
        </row>
        <row r="330">
          <cell r="B330">
            <v>2015</v>
          </cell>
          <cell r="D330" t="str">
            <v>IV</v>
          </cell>
          <cell r="I330" t="str">
            <v>ERRORES DE MANEJO</v>
          </cell>
          <cell r="J330" t="str">
            <v>DAÑOS MATERIALES</v>
          </cell>
          <cell r="L330">
            <v>1125200</v>
          </cell>
          <cell r="M330">
            <v>1012680</v>
          </cell>
        </row>
        <row r="331">
          <cell r="B331">
            <v>2015</v>
          </cell>
          <cell r="D331" t="str">
            <v>IV</v>
          </cell>
          <cell r="I331" t="str">
            <v>ROBO SIN VIOLENCIA TIPO A</v>
          </cell>
          <cell r="J331" t="str">
            <v>ROBO SIN VIOLENCIA</v>
          </cell>
          <cell r="L331">
            <v>0</v>
          </cell>
        </row>
        <row r="332">
          <cell r="B332">
            <v>2015</v>
          </cell>
          <cell r="D332" t="str">
            <v>IV</v>
          </cell>
          <cell r="I332" t="str">
            <v>ROBO SIN VIOLENCIA TIPO A</v>
          </cell>
          <cell r="J332" t="str">
            <v>ROBO SIN VIOLENCIA</v>
          </cell>
          <cell r="L332">
            <v>139200</v>
          </cell>
          <cell r="M332">
            <v>111360</v>
          </cell>
        </row>
        <row r="333">
          <cell r="B333">
            <v>2015</v>
          </cell>
          <cell r="D333" t="str">
            <v>I</v>
          </cell>
          <cell r="I333" t="str">
            <v>DAÑOS POR FILTRACIONES ROTURAS O FILTRACIONES ACCIDENTALES DE LAS INSTALACIONES HIDRÁULICAS SANITARIAS ELÉCTRICAS Y DE ABASTECIMIENTO DE AGUA O DE VAPOR FALTA O INSUFICIENCIA DE DRENAJE ASÍ COMO LAS LÍNEAS DE CONDUCCIÓN</v>
          </cell>
          <cell r="J333" t="str">
            <v>DAÑOS POR AGUA</v>
          </cell>
          <cell r="L333">
            <v>0</v>
          </cell>
        </row>
        <row r="334">
          <cell r="B334">
            <v>2015</v>
          </cell>
          <cell r="D334" t="str">
            <v>M</v>
          </cell>
          <cell r="I334" t="str">
            <v>LLUVIA Y O LLUVIA TORRENCIAL</v>
          </cell>
          <cell r="J334" t="str">
            <v>FENÓMENOS HIDROMETEOROLÓGICOS</v>
          </cell>
          <cell r="L334">
            <v>229713.77</v>
          </cell>
          <cell r="M334">
            <v>209198.93</v>
          </cell>
        </row>
        <row r="335">
          <cell r="B335">
            <v>2015</v>
          </cell>
          <cell r="D335" t="str">
            <v>I</v>
          </cell>
          <cell r="I335" t="str">
            <v>LAS PÉRDIDAS O DAÑOS CAUSADOS POR VANDALISMO Y POR ACTOS DE PERSONAS MAL INTENCIONADAS</v>
          </cell>
          <cell r="J335" t="str">
            <v>HUELGAS, ALBOROTOS POPULARES Y ACTOS DE PERSONAS MAL INTENCIONADAS</v>
          </cell>
          <cell r="L335">
            <v>9382.02</v>
          </cell>
        </row>
        <row r="336">
          <cell r="B336">
            <v>2015</v>
          </cell>
          <cell r="D336" t="str">
            <v>II</v>
          </cell>
          <cell r="I336" t="str">
            <v>FALLA DE SUMINISTRO DE ENERGÍA ELÉCTRICA</v>
          </cell>
          <cell r="J336" t="str">
            <v>LA ACCIÓN DIRECTA DE LA ENERGÍA ELÉCTRICA</v>
          </cell>
          <cell r="L336">
            <v>1512925.36</v>
          </cell>
          <cell r="M336">
            <v>1361632.82</v>
          </cell>
        </row>
        <row r="337">
          <cell r="B337">
            <v>2015</v>
          </cell>
          <cell r="D337" t="str">
            <v>VIII</v>
          </cell>
          <cell r="I337" t="str">
            <v>ROBO CON VIOLENCIA O ASALTO</v>
          </cell>
          <cell r="J337" t="str">
            <v>FUERA DEL LOCAL</v>
          </cell>
          <cell r="L337">
            <v>267133.36</v>
          </cell>
          <cell r="M337">
            <v>240420.02</v>
          </cell>
        </row>
        <row r="338">
          <cell r="B338">
            <v>2015</v>
          </cell>
          <cell r="D338" t="str">
            <v>IV</v>
          </cell>
          <cell r="I338" t="str">
            <v>ROBO SIN VIOLENCIA TIPO A</v>
          </cell>
          <cell r="J338" t="str">
            <v>ROBO SIN VIOLENCIA</v>
          </cell>
          <cell r="L338">
            <v>39915.599999999999</v>
          </cell>
          <cell r="M338">
            <v>31932.48</v>
          </cell>
        </row>
        <row r="339">
          <cell r="B339">
            <v>2015</v>
          </cell>
          <cell r="D339" t="str">
            <v>I</v>
          </cell>
          <cell r="I339" t="str">
            <v>LLUVIA Y O LLUVIA TORRENCIAL</v>
          </cell>
          <cell r="J339" t="str">
            <v>FENÓMENOS HIDROMETEOROLÓGICOS</v>
          </cell>
          <cell r="L339">
            <v>15372.15</v>
          </cell>
        </row>
        <row r="340">
          <cell r="B340">
            <v>2015</v>
          </cell>
          <cell r="D340" t="str">
            <v>IV</v>
          </cell>
          <cell r="I340" t="str">
            <v>ERRORES DE MANEJO</v>
          </cell>
          <cell r="J340" t="str">
            <v>DAÑOS MATERIALES</v>
          </cell>
          <cell r="L340">
            <v>31726</v>
          </cell>
          <cell r="M340">
            <v>28553.4</v>
          </cell>
        </row>
        <row r="341">
          <cell r="B341">
            <v>2015</v>
          </cell>
          <cell r="D341" t="str">
            <v>IV</v>
          </cell>
          <cell r="I341" t="str">
            <v>ROBO CON VIOLENCIA TIPO A</v>
          </cell>
          <cell r="J341" t="str">
            <v>ROBO CON VIOLENCIA</v>
          </cell>
          <cell r="L341">
            <v>0</v>
          </cell>
        </row>
        <row r="342">
          <cell r="B342">
            <v>2015</v>
          </cell>
          <cell r="D342" t="str">
            <v>I</v>
          </cell>
          <cell r="I342" t="str">
            <v>LAS PÉRDIDAS O DAÑOS CAUSADOS POR VANDALISMO Y POR ACTOS DE PERSONAS MAL INTENCIONADAS</v>
          </cell>
          <cell r="J342" t="str">
            <v>HUELGAS, ALBOROTOS POPULARES Y ACTOS DE PERSONAS MAL INTENCIONADAS</v>
          </cell>
          <cell r="L342">
            <v>0</v>
          </cell>
        </row>
        <row r="343">
          <cell r="B343">
            <v>2015</v>
          </cell>
          <cell r="D343" t="str">
            <v>IV</v>
          </cell>
          <cell r="I343" t="str">
            <v>ROBO SIN VIOLENCIA TIPO A</v>
          </cell>
          <cell r="J343" t="str">
            <v>ROBO SIN VIOLENCIA</v>
          </cell>
          <cell r="L343">
            <v>293909.19999999995</v>
          </cell>
          <cell r="M343">
            <v>235127.36</v>
          </cell>
        </row>
        <row r="344">
          <cell r="B344">
            <v>2015</v>
          </cell>
          <cell r="D344" t="str">
            <v>IV</v>
          </cell>
          <cell r="I344" t="str">
            <v>ROBO CON VIOLENCIA TIPO B</v>
          </cell>
          <cell r="J344" t="str">
            <v>ROBO CON VIOLENCIA</v>
          </cell>
          <cell r="L344">
            <v>106732.26</v>
          </cell>
          <cell r="M344">
            <v>101395.65</v>
          </cell>
        </row>
        <row r="345">
          <cell r="B345">
            <v>2015</v>
          </cell>
          <cell r="D345" t="str">
            <v>IV</v>
          </cell>
          <cell r="I345" t="str">
            <v>ROBO SIN VIOLENCIA TIPO A</v>
          </cell>
          <cell r="J345" t="str">
            <v>ROBO SIN VIOLENCIA</v>
          </cell>
          <cell r="L345">
            <v>44633.79</v>
          </cell>
          <cell r="M345">
            <v>35707.03</v>
          </cell>
        </row>
        <row r="346">
          <cell r="B346">
            <v>2015</v>
          </cell>
          <cell r="D346" t="str">
            <v>IV</v>
          </cell>
          <cell r="I346" t="str">
            <v>ROBO SIN VIOLENCIA TIPO A</v>
          </cell>
          <cell r="J346" t="str">
            <v>ROBO SIN VIOLENCIA</v>
          </cell>
          <cell r="L346">
            <v>310880</v>
          </cell>
          <cell r="M346">
            <v>248704</v>
          </cell>
        </row>
        <row r="347">
          <cell r="B347">
            <v>2015</v>
          </cell>
          <cell r="D347" t="str">
            <v>IV</v>
          </cell>
          <cell r="I347" t="str">
            <v>ROBO CON VIOLENCIA TIPO A</v>
          </cell>
          <cell r="J347" t="str">
            <v>ROBO CON VIOLENCIA</v>
          </cell>
          <cell r="L347">
            <v>4640</v>
          </cell>
        </row>
        <row r="348">
          <cell r="B348">
            <v>2015</v>
          </cell>
          <cell r="D348" t="str">
            <v>IV</v>
          </cell>
          <cell r="I348" t="str">
            <v>ROBO SIN VIOLENCIA TIPO A</v>
          </cell>
          <cell r="J348" t="str">
            <v>ROBO SIN VIOLENCIA</v>
          </cell>
          <cell r="L348">
            <v>162400</v>
          </cell>
          <cell r="M348">
            <v>129920</v>
          </cell>
        </row>
        <row r="349">
          <cell r="B349">
            <v>2015</v>
          </cell>
          <cell r="D349" t="str">
            <v>I</v>
          </cell>
          <cell r="I349" t="str">
            <v>LLUVIA Y O LLUVIA TORRENCIAL</v>
          </cell>
          <cell r="J349" t="str">
            <v>FENÓMENOS HIDROMETEOROLÓGICOS</v>
          </cell>
          <cell r="L349">
            <v>60000</v>
          </cell>
        </row>
        <row r="350">
          <cell r="B350">
            <v>2015</v>
          </cell>
          <cell r="D350" t="str">
            <v>I</v>
          </cell>
          <cell r="I350" t="str">
            <v>LLUVIA Y O LLUVIA TORRENCIAL</v>
          </cell>
          <cell r="J350" t="str">
            <v>FENÓMENOS HIDROMETEOROLÓGICOS</v>
          </cell>
          <cell r="L350">
            <v>21051.97</v>
          </cell>
          <cell r="M350">
            <v>18946.759999999998</v>
          </cell>
        </row>
        <row r="351">
          <cell r="B351">
            <v>2015</v>
          </cell>
          <cell r="D351" t="str">
            <v>I</v>
          </cell>
          <cell r="I351" t="str">
            <v>LLUVIA Y O LLUVIA TORRENCIAL</v>
          </cell>
          <cell r="J351" t="str">
            <v>FENÓMENOS HIDROMETEOROLÓGICOS</v>
          </cell>
          <cell r="L351">
            <v>244683.82</v>
          </cell>
          <cell r="M351">
            <v>244683.82</v>
          </cell>
        </row>
        <row r="352">
          <cell r="B352">
            <v>2015</v>
          </cell>
          <cell r="D352" t="str">
            <v>I</v>
          </cell>
          <cell r="I352" t="str">
            <v>LLUVIA Y O LLUVIA TORRENCIAL</v>
          </cell>
          <cell r="J352" t="str">
            <v>FENÓMENOS HIDROMETEOROLÓGICOS</v>
          </cell>
          <cell r="L352">
            <v>42852.69</v>
          </cell>
        </row>
        <row r="353">
          <cell r="B353">
            <v>2015</v>
          </cell>
          <cell r="D353" t="str">
            <v>IV</v>
          </cell>
          <cell r="I353" t="str">
            <v>ROBO SIN VIOLENCIA TIPO A</v>
          </cell>
          <cell r="J353" t="str">
            <v>ROBO SIN VIOLENCIA</v>
          </cell>
          <cell r="L353">
            <v>0</v>
          </cell>
        </row>
        <row r="354">
          <cell r="B354">
            <v>2015</v>
          </cell>
          <cell r="D354" t="str">
            <v>II</v>
          </cell>
          <cell r="I354" t="str">
            <v>VARIACIÓN DE VOLTAJE</v>
          </cell>
          <cell r="J354" t="str">
            <v>LA ACCIÓN DIRECTA DE LA ENERGÍA ELÉCTRICA</v>
          </cell>
          <cell r="L354">
            <v>1482094.88</v>
          </cell>
          <cell r="M354">
            <v>1333885.3899999999</v>
          </cell>
        </row>
        <row r="355">
          <cell r="B355">
            <v>2015</v>
          </cell>
          <cell r="D355" t="str">
            <v>IV</v>
          </cell>
          <cell r="I355" t="str">
            <v>ERRORES DE MANEJO</v>
          </cell>
          <cell r="J355" t="str">
            <v>DAÑOS MATERIALES</v>
          </cell>
          <cell r="L355">
            <v>129572</v>
          </cell>
          <cell r="M355">
            <v>116614.8</v>
          </cell>
        </row>
        <row r="356">
          <cell r="B356">
            <v>2015</v>
          </cell>
          <cell r="D356" t="str">
            <v>I</v>
          </cell>
          <cell r="I356" t="str">
            <v>LLUVIA Y O LLUVIA TORRENCIAL</v>
          </cell>
          <cell r="J356" t="str">
            <v>FENÓMENOS HIDROMETEOROLÓGICOS</v>
          </cell>
          <cell r="L356">
            <v>0</v>
          </cell>
        </row>
        <row r="357">
          <cell r="B357">
            <v>2015</v>
          </cell>
          <cell r="D357" t="str">
            <v>I</v>
          </cell>
          <cell r="I357" t="str">
            <v>TERREMOTO</v>
          </cell>
          <cell r="J357" t="str">
            <v>TERREMOTO Y/O ERUPCIÓN VOLCÁNICA</v>
          </cell>
          <cell r="L357">
            <v>109774.34</v>
          </cell>
          <cell r="M357">
            <v>90286.95</v>
          </cell>
        </row>
        <row r="358">
          <cell r="B358">
            <v>2015</v>
          </cell>
          <cell r="D358" t="str">
            <v>IV</v>
          </cell>
          <cell r="I358" t="str">
            <v>ROBO SIN VIOLENCIA TIPO A</v>
          </cell>
          <cell r="J358" t="str">
            <v>ROBO SIN VIOLENCIA</v>
          </cell>
          <cell r="L358">
            <v>10904</v>
          </cell>
          <cell r="M358">
            <v>8723.2000000000007</v>
          </cell>
        </row>
        <row r="359">
          <cell r="B359">
            <v>2015</v>
          </cell>
          <cell r="D359" t="str">
            <v>I</v>
          </cell>
          <cell r="I359" t="str">
            <v>ARCOS VOLTÁICOS</v>
          </cell>
          <cell r="J359" t="str">
            <v>LA ACCIÓN DIRECTA DE LA ENERGÍA ELÉCTRICA</v>
          </cell>
          <cell r="L359">
            <v>60637</v>
          </cell>
        </row>
        <row r="360">
          <cell r="B360">
            <v>2015</v>
          </cell>
          <cell r="D360" t="str">
            <v>IV</v>
          </cell>
          <cell r="I360" t="str">
            <v>ROBO CON VIOLENCIA TIPO B</v>
          </cell>
          <cell r="J360" t="str">
            <v>ROBO CON VIOLENCIA</v>
          </cell>
          <cell r="L360">
            <v>13792.07</v>
          </cell>
          <cell r="M360">
            <v>13102.47</v>
          </cell>
        </row>
        <row r="361">
          <cell r="B361">
            <v>2015</v>
          </cell>
          <cell r="D361" t="str">
            <v>I</v>
          </cell>
          <cell r="I361" t="str">
            <v>PÉRDIDAS O DAÑOS CAUSADOS POR IMPACTO DE VEHÍCULOS</v>
          </cell>
          <cell r="J361" t="str">
            <v>IMPACTO DE VEHÍCULOS</v>
          </cell>
          <cell r="L361">
            <v>27106.880000000001</v>
          </cell>
        </row>
        <row r="362">
          <cell r="B362">
            <v>2015</v>
          </cell>
          <cell r="D362" t="str">
            <v>IV</v>
          </cell>
          <cell r="I362" t="str">
            <v>ROBO SIN VIOLENCIA TIPO A</v>
          </cell>
          <cell r="J362" t="str">
            <v>ROBO SIN VIOLENCIA</v>
          </cell>
          <cell r="L362">
            <v>2726</v>
          </cell>
        </row>
        <row r="363">
          <cell r="B363">
            <v>2015</v>
          </cell>
          <cell r="D363" t="str">
            <v>IV</v>
          </cell>
          <cell r="I363" t="str">
            <v>IMPERICIA</v>
          </cell>
          <cell r="J363" t="str">
            <v>DAÑOS MATERIALES</v>
          </cell>
          <cell r="L363">
            <v>0</v>
          </cell>
        </row>
        <row r="364">
          <cell r="B364">
            <v>2015</v>
          </cell>
          <cell r="D364" t="str">
            <v>IV</v>
          </cell>
          <cell r="I364" t="str">
            <v>ROBO SIN VIOLENCIA TIPO A</v>
          </cell>
          <cell r="J364" t="str">
            <v>ROBO SIN VIOLENCIA</v>
          </cell>
          <cell r="L364">
            <v>8499</v>
          </cell>
          <cell r="M364">
            <v>6799.2</v>
          </cell>
        </row>
        <row r="365">
          <cell r="B365">
            <v>2015</v>
          </cell>
          <cell r="D365" t="str">
            <v>IV</v>
          </cell>
          <cell r="I365" t="str">
            <v>ROBO SIN VIOLENCIA TIPO A</v>
          </cell>
          <cell r="J365" t="str">
            <v>ROBO SIN VIOLENCIA</v>
          </cell>
          <cell r="L365">
            <v>3964.42</v>
          </cell>
        </row>
        <row r="366">
          <cell r="B366">
            <v>2015</v>
          </cell>
          <cell r="D366" t="str">
            <v>II</v>
          </cell>
          <cell r="I366" t="str">
            <v>VARIACIÓN DE VOLTAJE</v>
          </cell>
          <cell r="J366" t="str">
            <v>LA ACCIÓN DIRECTA DE LA ENERGÍA ELÉCTRICA</v>
          </cell>
          <cell r="L366">
            <v>348946.74</v>
          </cell>
        </row>
        <row r="367">
          <cell r="B367">
            <v>2015</v>
          </cell>
          <cell r="D367" t="str">
            <v>IV</v>
          </cell>
          <cell r="I367" t="str">
            <v>ROBO SIN VIOLENCIA TIPO A</v>
          </cell>
          <cell r="J367" t="str">
            <v>ROBO SIN VIOLENCIA</v>
          </cell>
          <cell r="L367">
            <v>37120</v>
          </cell>
          <cell r="M367">
            <v>29696</v>
          </cell>
        </row>
        <row r="368">
          <cell r="B368">
            <v>2015</v>
          </cell>
          <cell r="D368" t="str">
            <v>IV</v>
          </cell>
          <cell r="I368" t="str">
            <v>ROBO SIN VIOLENCIA TIPO A</v>
          </cell>
          <cell r="J368" t="str">
            <v>ROBO SIN VIOLENCIA</v>
          </cell>
          <cell r="L368">
            <v>4035.58</v>
          </cell>
        </row>
        <row r="369">
          <cell r="B369">
            <v>2015</v>
          </cell>
          <cell r="D369" t="str">
            <v>IV</v>
          </cell>
          <cell r="I369" t="str">
            <v>ROBO SIN VIOLENCIA TIPO A</v>
          </cell>
          <cell r="J369" t="str">
            <v>ROBO SIN VIOLENCIA</v>
          </cell>
          <cell r="L369">
            <v>2791.96</v>
          </cell>
        </row>
        <row r="370">
          <cell r="B370">
            <v>2015</v>
          </cell>
          <cell r="D370" t="str">
            <v>I</v>
          </cell>
          <cell r="I370" t="str">
            <v>VARIACIÓN DE VOLTAJE</v>
          </cell>
          <cell r="J370" t="str">
            <v>LA ACCIÓN DIRECTA DE LA ENERGÍA ELÉCTRICA</v>
          </cell>
          <cell r="L370">
            <v>110407.64</v>
          </cell>
          <cell r="M370">
            <v>99366.88</v>
          </cell>
        </row>
        <row r="371">
          <cell r="B371">
            <v>2015</v>
          </cell>
          <cell r="D371" t="str">
            <v>IV</v>
          </cell>
          <cell r="I371" t="str">
            <v>ROBO SIN VIOLENCIA TIPO A</v>
          </cell>
          <cell r="J371" t="str">
            <v>ROBO SIN VIOLENCIA</v>
          </cell>
          <cell r="L371">
            <v>382800</v>
          </cell>
          <cell r="M371">
            <v>306240</v>
          </cell>
        </row>
        <row r="372">
          <cell r="B372">
            <v>2015</v>
          </cell>
          <cell r="D372" t="str">
            <v>IV</v>
          </cell>
          <cell r="I372" t="str">
            <v>ROBO SIN VIOLENCIA TIPO A</v>
          </cell>
          <cell r="J372" t="str">
            <v>ROBO SIN VIOLENCIA</v>
          </cell>
          <cell r="L372">
            <v>382800</v>
          </cell>
          <cell r="M372">
            <v>306240</v>
          </cell>
        </row>
        <row r="373">
          <cell r="B373">
            <v>2015</v>
          </cell>
          <cell r="D373" t="str">
            <v>I</v>
          </cell>
          <cell r="I373" t="str">
            <v>VIENTO</v>
          </cell>
          <cell r="J373" t="str">
            <v>FENÓMENOS HIDROMETEOROLÓGICOS</v>
          </cell>
          <cell r="L373">
            <v>350900</v>
          </cell>
          <cell r="M373">
            <v>315810</v>
          </cell>
        </row>
        <row r="374">
          <cell r="B374">
            <v>2015</v>
          </cell>
          <cell r="D374" t="str">
            <v>IV</v>
          </cell>
          <cell r="I374" t="str">
            <v>ROBO CON VIOLENCIA TIPO A</v>
          </cell>
          <cell r="J374" t="str">
            <v>ROBO CON VIOLENCIA</v>
          </cell>
          <cell r="L374">
            <v>14200</v>
          </cell>
          <cell r="M374">
            <v>13490</v>
          </cell>
        </row>
        <row r="375">
          <cell r="B375">
            <v>2015</v>
          </cell>
          <cell r="D375" t="str">
            <v>IV</v>
          </cell>
          <cell r="I375" t="str">
            <v>ROBO SIN VIOLENCIA TIPO A</v>
          </cell>
          <cell r="J375" t="str">
            <v>ROBO SIN VIOLENCIA</v>
          </cell>
          <cell r="L375">
            <v>162208.6</v>
          </cell>
          <cell r="M375">
            <v>129766.88</v>
          </cell>
        </row>
        <row r="376">
          <cell r="B376">
            <v>2015</v>
          </cell>
          <cell r="D376" t="str">
            <v>IV</v>
          </cell>
          <cell r="I376" t="str">
            <v>ROBO SIN VIOLENCIA TIPO A</v>
          </cell>
          <cell r="J376" t="str">
            <v>ROBO SIN VIOLENCIA</v>
          </cell>
          <cell r="L376">
            <v>236840.68</v>
          </cell>
          <cell r="M376">
            <v>189472.54</v>
          </cell>
        </row>
        <row r="377">
          <cell r="B377">
            <v>2015</v>
          </cell>
          <cell r="D377" t="str">
            <v>IV</v>
          </cell>
          <cell r="I377" t="str">
            <v>ROBO SIN VIOLENCIA TIPO A</v>
          </cell>
          <cell r="J377" t="str">
            <v>ROBO SIN VIOLENCIA</v>
          </cell>
          <cell r="L377">
            <v>0</v>
          </cell>
        </row>
        <row r="378">
          <cell r="B378">
            <v>2015</v>
          </cell>
          <cell r="D378" t="str">
            <v>I</v>
          </cell>
          <cell r="I378" t="str">
            <v>PÉRDIDAS O DAÑOS CAUSADOS POR IMPACTO DE VEHÍCULOS</v>
          </cell>
          <cell r="J378" t="str">
            <v>IMPACTO DE VEHÍCULOS</v>
          </cell>
          <cell r="L378">
            <v>39266</v>
          </cell>
        </row>
        <row r="379">
          <cell r="B379">
            <v>2015</v>
          </cell>
          <cell r="D379" t="str">
            <v>IV</v>
          </cell>
          <cell r="I379" t="str">
            <v>ROBO SIN VIOLENCIA TIPO A</v>
          </cell>
          <cell r="J379" t="str">
            <v>ROBO SIN VIOLENCIA</v>
          </cell>
          <cell r="L379">
            <v>24657.39</v>
          </cell>
          <cell r="M379">
            <v>19725.91</v>
          </cell>
        </row>
        <row r="380">
          <cell r="B380">
            <v>2015</v>
          </cell>
          <cell r="D380" t="str">
            <v>IV</v>
          </cell>
          <cell r="I380" t="str">
            <v>ROBO CON VIOLENCIA TIPO A</v>
          </cell>
          <cell r="J380" t="str">
            <v>ROBO CON VIOLENCIA</v>
          </cell>
          <cell r="L380">
            <v>13353.990000000002</v>
          </cell>
          <cell r="M380">
            <v>12686.29</v>
          </cell>
        </row>
        <row r="381">
          <cell r="B381">
            <v>2015</v>
          </cell>
          <cell r="D381" t="str">
            <v>IV</v>
          </cell>
          <cell r="I381" t="str">
            <v>ROBO SIN VIOLENCIA TIPO A</v>
          </cell>
          <cell r="J381" t="str">
            <v>ROBO SIN VIOLENCIA</v>
          </cell>
          <cell r="L381">
            <v>32016</v>
          </cell>
          <cell r="M381">
            <v>25612.799999999999</v>
          </cell>
        </row>
        <row r="382">
          <cell r="B382">
            <v>2015</v>
          </cell>
          <cell r="D382" t="str">
            <v>IV</v>
          </cell>
          <cell r="I382" t="str">
            <v>ROBO CON VIOLENCIA TIPO A</v>
          </cell>
          <cell r="J382" t="str">
            <v>ROBO CON VIOLENCIA</v>
          </cell>
          <cell r="L382">
            <v>120400</v>
          </cell>
          <cell r="M382">
            <v>96320</v>
          </cell>
        </row>
        <row r="383">
          <cell r="B383">
            <v>2015</v>
          </cell>
          <cell r="D383" t="str">
            <v>II</v>
          </cell>
          <cell r="I383" t="str">
            <v>VARIACIÓN DE VOLTAJE</v>
          </cell>
          <cell r="J383" t="str">
            <v>LA ACCIÓN DIRECTA DE LA ENERGÍA ELÉCTRICA</v>
          </cell>
          <cell r="L383">
            <v>481159.4</v>
          </cell>
          <cell r="M383">
            <v>433043.46</v>
          </cell>
        </row>
        <row r="384">
          <cell r="B384">
            <v>2015</v>
          </cell>
          <cell r="D384" t="str">
            <v>IV</v>
          </cell>
          <cell r="I384" t="str">
            <v>ROBO CON VIOLENCIA TIPO B</v>
          </cell>
          <cell r="J384" t="str">
            <v>ROBO CON VIOLENCIA</v>
          </cell>
          <cell r="L384">
            <v>1817.12</v>
          </cell>
        </row>
        <row r="385">
          <cell r="B385">
            <v>2015</v>
          </cell>
          <cell r="D385" t="str">
            <v>IV</v>
          </cell>
          <cell r="I385" t="str">
            <v>ROBO CON VIOLENCIA TIPO A</v>
          </cell>
          <cell r="J385" t="str">
            <v>ROBO CON VIOLENCIA</v>
          </cell>
          <cell r="L385">
            <v>714.66</v>
          </cell>
        </row>
        <row r="386">
          <cell r="B386">
            <v>2015</v>
          </cell>
          <cell r="D386" t="str">
            <v>IV</v>
          </cell>
          <cell r="I386" t="str">
            <v>ROBO CON VIOLENCIA TIPO A</v>
          </cell>
          <cell r="J386" t="str">
            <v>ROBO CON VIOLENCIA</v>
          </cell>
          <cell r="L386">
            <v>30000</v>
          </cell>
          <cell r="M386">
            <v>28500</v>
          </cell>
        </row>
        <row r="387">
          <cell r="B387">
            <v>2015</v>
          </cell>
          <cell r="D387" t="str">
            <v>IV</v>
          </cell>
          <cell r="I387" t="str">
            <v>ROBO SIN VIOLENCIA TIPO A</v>
          </cell>
          <cell r="J387" t="str">
            <v>ROBO SIN VIOLENCIA</v>
          </cell>
          <cell r="L387">
            <v>815500.89999999991</v>
          </cell>
          <cell r="M387">
            <v>652400.73</v>
          </cell>
        </row>
        <row r="388">
          <cell r="B388">
            <v>2015</v>
          </cell>
          <cell r="D388" t="str">
            <v>IV</v>
          </cell>
          <cell r="I388" t="str">
            <v>ROBO SIN VIOLENCIA TIPO B</v>
          </cell>
          <cell r="J388" t="str">
            <v>FUERA DE COBERTURA</v>
          </cell>
          <cell r="L388">
            <v>18000</v>
          </cell>
        </row>
        <row r="389">
          <cell r="B389">
            <v>2015</v>
          </cell>
          <cell r="D389" t="str">
            <v>IV</v>
          </cell>
          <cell r="I389" t="str">
            <v>ROBO CON VIOLENCIA TIPO A</v>
          </cell>
          <cell r="J389" t="str">
            <v>ROBO CON VIOLENCIA</v>
          </cell>
          <cell r="L389">
            <v>0</v>
          </cell>
        </row>
        <row r="390">
          <cell r="B390">
            <v>2015</v>
          </cell>
          <cell r="D390" t="str">
            <v>II</v>
          </cell>
          <cell r="I390" t="str">
            <v>LAS PÉRDIDAS O DAÑOS CAUSADOS POR VANDALISMO Y POR ACTOS DE PERSONAS MAL INTENCIONADAS</v>
          </cell>
          <cell r="J390" t="str">
            <v>HUELGAS, ALBOROTOS POPULARES Y ACTOS DE PERSONAS MAL INTENCIONADAS</v>
          </cell>
          <cell r="L390">
            <v>1131</v>
          </cell>
        </row>
        <row r="391">
          <cell r="B391">
            <v>2015</v>
          </cell>
          <cell r="D391" t="str">
            <v>I</v>
          </cell>
          <cell r="I391" t="str">
            <v>INUNDACIÓN</v>
          </cell>
          <cell r="J391" t="str">
            <v>FENÓMENOS HIDROMETEOROLÓGICOS</v>
          </cell>
          <cell r="L391">
            <v>180274.47</v>
          </cell>
          <cell r="M391">
            <v>163864.32000000001</v>
          </cell>
        </row>
        <row r="392">
          <cell r="B392">
            <v>2015</v>
          </cell>
          <cell r="D392" t="str">
            <v>IV</v>
          </cell>
          <cell r="I392" t="str">
            <v>ROBO SIN VIOLENCIA TIPO A</v>
          </cell>
          <cell r="J392" t="str">
            <v>ROBO SIN VIOLENCIA</v>
          </cell>
          <cell r="L392">
            <v>113448</v>
          </cell>
          <cell r="M392">
            <v>90758.399999999994</v>
          </cell>
        </row>
        <row r="393">
          <cell r="B393">
            <v>2015</v>
          </cell>
          <cell r="D393" t="str">
            <v>IV</v>
          </cell>
          <cell r="I393" t="str">
            <v>ROBO SIN VIOLENCIA TIPO A</v>
          </cell>
          <cell r="J393" t="str">
            <v>ROBO SIN VIOLENCIA</v>
          </cell>
          <cell r="L393">
            <v>0</v>
          </cell>
        </row>
        <row r="394">
          <cell r="B394">
            <v>2015</v>
          </cell>
          <cell r="D394" t="str">
            <v>IV</v>
          </cell>
          <cell r="I394" t="str">
            <v>ROBO SIN VIOLENCIA TIPO A</v>
          </cell>
          <cell r="J394" t="str">
            <v>ROBO SIN VIOLENCIA</v>
          </cell>
          <cell r="L394">
            <v>11219.52</v>
          </cell>
          <cell r="M394">
            <v>8975.82</v>
          </cell>
        </row>
        <row r="395">
          <cell r="B395">
            <v>2015</v>
          </cell>
          <cell r="D395" t="str">
            <v>IV</v>
          </cell>
          <cell r="I395" t="str">
            <v>ROBO SIN VIOLENCIA TIPO A</v>
          </cell>
          <cell r="J395" t="str">
            <v>ROBO SIN VIOLENCIA</v>
          </cell>
          <cell r="L395">
            <v>299976</v>
          </cell>
          <cell r="M395">
            <v>239980.79999999999</v>
          </cell>
        </row>
        <row r="396">
          <cell r="B396">
            <v>2015</v>
          </cell>
          <cell r="D396" t="str">
            <v>IV</v>
          </cell>
          <cell r="I396" t="str">
            <v>ROBO SIN VIOLENCIA TIPO A</v>
          </cell>
          <cell r="J396" t="str">
            <v>ROBO SIN VIOLENCIA</v>
          </cell>
          <cell r="L396">
            <v>5368.3099999999995</v>
          </cell>
          <cell r="M396">
            <v>4294.6400000000003</v>
          </cell>
        </row>
        <row r="397">
          <cell r="B397">
            <v>2015</v>
          </cell>
          <cell r="D397" t="str">
            <v>IV</v>
          </cell>
          <cell r="I397" t="str">
            <v>DESCUIDO</v>
          </cell>
          <cell r="J397" t="str">
            <v>DAÑOS MATERIALES</v>
          </cell>
          <cell r="L397">
            <v>0</v>
          </cell>
        </row>
        <row r="398">
          <cell r="B398">
            <v>2015</v>
          </cell>
          <cell r="D398" t="str">
            <v>I</v>
          </cell>
          <cell r="I398" t="str">
            <v>LLUVIA Y O LLUVIA TORRENCIAL</v>
          </cell>
          <cell r="J398" t="str">
            <v>FENÓMENOS HIDROMETEOROLÓGICOS</v>
          </cell>
          <cell r="L398">
            <v>95962.45</v>
          </cell>
          <cell r="M398">
            <v>87897.93</v>
          </cell>
        </row>
        <row r="399">
          <cell r="B399">
            <v>2015</v>
          </cell>
          <cell r="D399" t="str">
            <v>IV</v>
          </cell>
          <cell r="I399" t="str">
            <v>ROBO CON VIOLENCIA TIPO A</v>
          </cell>
          <cell r="J399" t="str">
            <v>ROBO CON VIOLENCIA</v>
          </cell>
          <cell r="L399">
            <v>9850</v>
          </cell>
          <cell r="M399">
            <v>9357.5</v>
          </cell>
        </row>
        <row r="400">
          <cell r="B400">
            <v>2015</v>
          </cell>
          <cell r="D400" t="str">
            <v>M</v>
          </cell>
          <cell r="I400" t="str">
            <v>LLUVIA Y O LLUVIA TORRENCIAL</v>
          </cell>
          <cell r="J400" t="str">
            <v>FENÓMENOS HIDROMETEOROLÓGICOS</v>
          </cell>
          <cell r="L400">
            <v>52113.82</v>
          </cell>
        </row>
        <row r="401">
          <cell r="B401">
            <v>2015</v>
          </cell>
          <cell r="D401" t="str">
            <v>IV</v>
          </cell>
          <cell r="I401" t="str">
            <v>ROBO CON VIOLENCIA TIPO A</v>
          </cell>
          <cell r="J401" t="str">
            <v>ROBO CON VIOLENCIA</v>
          </cell>
          <cell r="L401">
            <v>6868.47</v>
          </cell>
          <cell r="M401">
            <v>6525.05</v>
          </cell>
        </row>
        <row r="402">
          <cell r="B402">
            <v>2015</v>
          </cell>
          <cell r="D402" t="str">
            <v>VIII</v>
          </cell>
          <cell r="I402" t="str">
            <v>ROBO CON VIOLENCIA O ASALTO</v>
          </cell>
          <cell r="J402" t="str">
            <v>FUERA DEL LOCAL</v>
          </cell>
          <cell r="L402">
            <v>0</v>
          </cell>
        </row>
        <row r="403">
          <cell r="B403">
            <v>2015</v>
          </cell>
          <cell r="D403" t="str">
            <v>IV</v>
          </cell>
          <cell r="I403" t="str">
            <v>ROBO CON VIOLENCIA TIPO A</v>
          </cell>
          <cell r="J403" t="str">
            <v>ROBO CON VIOLENCIA</v>
          </cell>
          <cell r="L403">
            <v>395124.95</v>
          </cell>
          <cell r="M403">
            <v>316099.96000000002</v>
          </cell>
        </row>
        <row r="404">
          <cell r="B404">
            <v>2015</v>
          </cell>
          <cell r="D404" t="str">
            <v>IV</v>
          </cell>
          <cell r="I404" t="str">
            <v>ROBO SIN VIOLENCIA TIPO A</v>
          </cell>
          <cell r="J404" t="str">
            <v>ROBO SIN VIOLENCIA</v>
          </cell>
          <cell r="L404">
            <v>283515.60000000003</v>
          </cell>
          <cell r="M404">
            <v>226812.48</v>
          </cell>
        </row>
        <row r="405">
          <cell r="B405">
            <v>2015</v>
          </cell>
          <cell r="D405" t="str">
            <v>IV</v>
          </cell>
          <cell r="I405" t="str">
            <v>ERRORES DE MANEJO</v>
          </cell>
          <cell r="J405" t="str">
            <v>DAÑOS MATERIALES</v>
          </cell>
          <cell r="L405">
            <v>47792</v>
          </cell>
          <cell r="M405">
            <v>43012.800000000003</v>
          </cell>
        </row>
        <row r="406">
          <cell r="B406">
            <v>2015</v>
          </cell>
          <cell r="D406" t="str">
            <v>VIII</v>
          </cell>
          <cell r="I406" t="str">
            <v>ROBO CON VIOLENCIA O ASALTO</v>
          </cell>
          <cell r="J406" t="str">
            <v>FUERA DEL LOCAL</v>
          </cell>
          <cell r="L406">
            <v>47076</v>
          </cell>
          <cell r="M406">
            <v>42368.4</v>
          </cell>
        </row>
        <row r="407">
          <cell r="B407">
            <v>2015</v>
          </cell>
          <cell r="D407" t="str">
            <v>II</v>
          </cell>
          <cell r="I407" t="str">
            <v>VARIACIÓN DE VOLTAJE</v>
          </cell>
          <cell r="J407" t="str">
            <v>LA ACCIÓN DIRECTA DE LA ENERGÍA ELÉCTRICA</v>
          </cell>
          <cell r="L407">
            <v>161228.5</v>
          </cell>
          <cell r="M407">
            <v>145105.56</v>
          </cell>
        </row>
        <row r="408">
          <cell r="B408">
            <v>2015</v>
          </cell>
          <cell r="D408" t="str">
            <v>IV</v>
          </cell>
          <cell r="I408" t="str">
            <v>IMPERICIA</v>
          </cell>
          <cell r="J408" t="str">
            <v>DAÑOS MATERIALES</v>
          </cell>
          <cell r="L408">
            <v>16986.510000000002</v>
          </cell>
          <cell r="M408">
            <v>15287.86</v>
          </cell>
        </row>
        <row r="409">
          <cell r="B409">
            <v>2015</v>
          </cell>
          <cell r="D409" t="str">
            <v>IV</v>
          </cell>
          <cell r="I409" t="str">
            <v>ROBO SIN VIOLENCIA TIPO A</v>
          </cell>
          <cell r="J409" t="str">
            <v>ROBO SIN VIOLENCIA</v>
          </cell>
          <cell r="L409">
            <v>66124.63</v>
          </cell>
          <cell r="M409">
            <v>52899.71</v>
          </cell>
        </row>
        <row r="410">
          <cell r="B410">
            <v>2015</v>
          </cell>
          <cell r="D410" t="str">
            <v>IV</v>
          </cell>
          <cell r="I410" t="str">
            <v>ROBO CON VIOLENCIA TIPO B</v>
          </cell>
          <cell r="J410" t="str">
            <v>ROBO CON VIOLENCIA</v>
          </cell>
          <cell r="L410">
            <v>64264</v>
          </cell>
          <cell r="M410">
            <v>61050.8</v>
          </cell>
        </row>
        <row r="411">
          <cell r="B411">
            <v>2015</v>
          </cell>
          <cell r="D411" t="str">
            <v>I</v>
          </cell>
          <cell r="I411" t="str">
            <v>PÉRDIDAS O DAÑOS POR CAÍDA DE ÁRBOLES</v>
          </cell>
          <cell r="J411" t="str">
            <v>CAÍDA DE ÁRBOLES</v>
          </cell>
          <cell r="L411">
            <v>39803.96</v>
          </cell>
        </row>
        <row r="412">
          <cell r="B412">
            <v>2015</v>
          </cell>
          <cell r="D412" t="str">
            <v>IV</v>
          </cell>
          <cell r="I412" t="str">
            <v>ROBO SIN VIOLENCIA TIPO A</v>
          </cell>
          <cell r="J412" t="str">
            <v>ROBO SIN VIOLENCIA</v>
          </cell>
          <cell r="L412">
            <v>11817.5</v>
          </cell>
          <cell r="M412">
            <v>9454</v>
          </cell>
        </row>
        <row r="413">
          <cell r="B413">
            <v>2015</v>
          </cell>
          <cell r="D413" t="str">
            <v>IV</v>
          </cell>
          <cell r="I413" t="str">
            <v>ROBO SIN VIOLENCIA TIPO A</v>
          </cell>
          <cell r="J413" t="str">
            <v>ROBO SIN VIOLENCIA</v>
          </cell>
          <cell r="L413">
            <v>9999</v>
          </cell>
          <cell r="M413">
            <v>7999.2</v>
          </cell>
        </row>
        <row r="414">
          <cell r="B414">
            <v>2015</v>
          </cell>
          <cell r="D414" t="str">
            <v>IV</v>
          </cell>
          <cell r="I414" t="str">
            <v>ROBO SIN VIOLENCIA TIPO A</v>
          </cell>
          <cell r="J414" t="str">
            <v>ROBO SIN VIOLENCIA</v>
          </cell>
          <cell r="L414">
            <v>44265.600000000006</v>
          </cell>
          <cell r="M414">
            <v>35412.480000000003</v>
          </cell>
        </row>
        <row r="415">
          <cell r="B415">
            <v>2015</v>
          </cell>
          <cell r="D415" t="str">
            <v>IV</v>
          </cell>
          <cell r="I415" t="str">
            <v>ROBO SIN VIOLENCIA TIPO A</v>
          </cell>
          <cell r="J415" t="str">
            <v>ROBO SIN VIOLENCIA</v>
          </cell>
          <cell r="L415">
            <v>18020.5</v>
          </cell>
        </row>
        <row r="416">
          <cell r="B416">
            <v>2015</v>
          </cell>
          <cell r="D416" t="str">
            <v>IV</v>
          </cell>
          <cell r="I416" t="str">
            <v>ROBO SIN VIOLENCIA TIPO A</v>
          </cell>
          <cell r="J416" t="str">
            <v>ROBO SIN VIOLENCIA</v>
          </cell>
          <cell r="L416">
            <v>7527.56</v>
          </cell>
          <cell r="M416">
            <v>6022.05</v>
          </cell>
        </row>
        <row r="417">
          <cell r="B417">
            <v>2015</v>
          </cell>
          <cell r="D417" t="str">
            <v>IV</v>
          </cell>
          <cell r="I417" t="str">
            <v>ROBO SIN VIOLENCIA TIPO A</v>
          </cell>
          <cell r="J417" t="str">
            <v>ROBO SIN VIOLENCIA</v>
          </cell>
          <cell r="L417">
            <v>6598.97</v>
          </cell>
          <cell r="M417">
            <v>5279.18</v>
          </cell>
        </row>
        <row r="418">
          <cell r="B418">
            <v>2015</v>
          </cell>
          <cell r="D418" t="str">
            <v>IV</v>
          </cell>
          <cell r="I418" t="str">
            <v>ROBO SIN VIOLENCIA TIPO A</v>
          </cell>
          <cell r="J418" t="str">
            <v>ROBO SIN VIOLENCIA</v>
          </cell>
          <cell r="L418">
            <v>13563.880000000001</v>
          </cell>
          <cell r="M418">
            <v>10851.1</v>
          </cell>
        </row>
        <row r="419">
          <cell r="B419">
            <v>2015</v>
          </cell>
          <cell r="D419" t="str">
            <v>M</v>
          </cell>
          <cell r="I419" t="str">
            <v>LLUVIA Y O LLUVIA TORRENCIAL</v>
          </cell>
          <cell r="J419" t="str">
            <v>FENÓMENOS HIDROMETEOROLÓGICOS</v>
          </cell>
          <cell r="L419">
            <v>1698055.9100000001</v>
          </cell>
          <cell r="M419">
            <v>1545036.09</v>
          </cell>
        </row>
        <row r="420">
          <cell r="B420">
            <v>2015</v>
          </cell>
          <cell r="D420" t="str">
            <v>M</v>
          </cell>
          <cell r="I420" t="str">
            <v>LLUVIA Y O LLUVIA TORRENCIAL</v>
          </cell>
          <cell r="J420" t="str">
            <v>FENÓMENOS HIDROMETEOROLÓGICOS</v>
          </cell>
          <cell r="L420">
            <v>388998.49</v>
          </cell>
          <cell r="M420">
            <v>350834.46</v>
          </cell>
        </row>
        <row r="421">
          <cell r="B421">
            <v>2015</v>
          </cell>
          <cell r="D421" t="str">
            <v>IV</v>
          </cell>
          <cell r="I421" t="str">
            <v>ROBO CON VIOLENCIA TIPO A</v>
          </cell>
          <cell r="J421" t="str">
            <v>ROBO CON VIOLENCIA</v>
          </cell>
          <cell r="L421">
            <v>15408.01</v>
          </cell>
          <cell r="M421">
            <v>14637.61</v>
          </cell>
        </row>
        <row r="422">
          <cell r="B422">
            <v>2015</v>
          </cell>
          <cell r="D422" t="str">
            <v>IV</v>
          </cell>
          <cell r="I422" t="str">
            <v>ROBO O INTENTO DE ROBO</v>
          </cell>
          <cell r="J422" t="str">
            <v>DAÑOS MATERIALES</v>
          </cell>
          <cell r="L422">
            <v>0</v>
          </cell>
        </row>
        <row r="423">
          <cell r="B423">
            <v>2015</v>
          </cell>
          <cell r="D423" t="str">
            <v>M</v>
          </cell>
          <cell r="I423" t="str">
            <v>ROBO CON VIOLENCIA TIPO A</v>
          </cell>
          <cell r="J423" t="str">
            <v>ROBO CON VIOLENCIA</v>
          </cell>
          <cell r="L423">
            <v>40771.81</v>
          </cell>
          <cell r="M423">
            <v>38485.72</v>
          </cell>
        </row>
        <row r="424">
          <cell r="B424">
            <v>2015</v>
          </cell>
          <cell r="D424" t="str">
            <v>IV</v>
          </cell>
          <cell r="I424" t="str">
            <v>ROBO CON VIOLENCIA TIPO B</v>
          </cell>
          <cell r="J424" t="str">
            <v>ROBO CON VIOLENCIA</v>
          </cell>
          <cell r="L424">
            <v>0</v>
          </cell>
        </row>
        <row r="425">
          <cell r="B425">
            <v>2015</v>
          </cell>
          <cell r="D425" t="str">
            <v>II</v>
          </cell>
          <cell r="I425" t="str">
            <v>VARIACIÓN DE VOLTAJE</v>
          </cell>
          <cell r="J425" t="str">
            <v>LA ACCIÓN DIRECTA DE LA ENERGÍA ELÉCTRICA</v>
          </cell>
          <cell r="L425">
            <v>549628.13</v>
          </cell>
          <cell r="M425">
            <v>494665.32</v>
          </cell>
        </row>
        <row r="426">
          <cell r="B426">
            <v>2015</v>
          </cell>
          <cell r="D426" t="str">
            <v>II</v>
          </cell>
          <cell r="I426" t="str">
            <v>DAÑOS POR FILTRACIONES ROTURAS O FILTRACIONES ACCIDENTALES DE LAS INSTALACIONES HIDRÁULICAS SANITARIAS ELÉCTRICAS Y DE ABASTECIMIENTO DE AGUA O DE VAPOR FALTA O INSUFICIENCIA DE DRENAJE ASÍ COMO LAS LÍNEAS DE CONDUCCIÓN</v>
          </cell>
          <cell r="J426" t="str">
            <v>DAÑOS POR AGUA</v>
          </cell>
          <cell r="L426">
            <v>9421.52</v>
          </cell>
        </row>
        <row r="427">
          <cell r="B427">
            <v>2015</v>
          </cell>
          <cell r="D427" t="str">
            <v>II</v>
          </cell>
          <cell r="I427" t="str">
            <v>CORTO CIRCUITO</v>
          </cell>
          <cell r="J427" t="str">
            <v>LA ACCIÓN DIRECTA DE LA ENERGÍA ELÉCTRICA</v>
          </cell>
          <cell r="L427">
            <v>86179.39</v>
          </cell>
          <cell r="M427">
            <v>81870.42</v>
          </cell>
        </row>
        <row r="428">
          <cell r="B428">
            <v>2015</v>
          </cell>
          <cell r="D428" t="str">
            <v>II</v>
          </cell>
          <cell r="I428" t="str">
            <v>CORTO CIRCUITO</v>
          </cell>
          <cell r="J428" t="str">
            <v>LA ACCIÓN DIRECTA DE LA ENERGÍA ELÉCTRICA</v>
          </cell>
          <cell r="L428">
            <v>1621367.73</v>
          </cell>
          <cell r="M428">
            <v>1459230.96</v>
          </cell>
        </row>
        <row r="429">
          <cell r="B429">
            <v>2015</v>
          </cell>
          <cell r="D429" t="str">
            <v>IV</v>
          </cell>
          <cell r="I429" t="str">
            <v>ROBO SIN VIOLENCIA TIPO A</v>
          </cell>
          <cell r="J429" t="str">
            <v>ROBO SIN VIOLENCIA</v>
          </cell>
          <cell r="L429">
            <v>699711.64</v>
          </cell>
          <cell r="M429">
            <v>559769.31000000006</v>
          </cell>
        </row>
        <row r="430">
          <cell r="B430">
            <v>2015</v>
          </cell>
          <cell r="D430" t="str">
            <v>II</v>
          </cell>
          <cell r="I430" t="str">
            <v>LLUVIA Y O LLUVIA TORRENCIAL</v>
          </cell>
          <cell r="J430" t="str">
            <v>FENÓMENOS HIDROMETEOROLÓGICOS</v>
          </cell>
          <cell r="L430">
            <v>21344</v>
          </cell>
        </row>
        <row r="431">
          <cell r="B431">
            <v>2015</v>
          </cell>
          <cell r="D431" t="str">
            <v>II</v>
          </cell>
          <cell r="I431" t="str">
            <v>LLUVIA Y O LLUVIA TORRENCIAL</v>
          </cell>
          <cell r="J431" t="str">
            <v>FENÓMENOS HIDROMETEOROLÓGICOS</v>
          </cell>
          <cell r="L431">
            <v>8340.01</v>
          </cell>
        </row>
        <row r="432">
          <cell r="B432">
            <v>2015</v>
          </cell>
          <cell r="D432" t="str">
            <v>I</v>
          </cell>
          <cell r="I432" t="str">
            <v>TERREMOTO</v>
          </cell>
          <cell r="J432" t="str">
            <v>TERREMOTO Y/O ERUPCIÓN VOLCÁNICA</v>
          </cell>
          <cell r="L432">
            <v>457180.46</v>
          </cell>
          <cell r="M432">
            <v>375176.31</v>
          </cell>
        </row>
        <row r="433">
          <cell r="B433">
            <v>2015</v>
          </cell>
          <cell r="D433" t="str">
            <v>I</v>
          </cell>
          <cell r="I433" t="str">
            <v>TERREMOTO</v>
          </cell>
          <cell r="J433" t="str">
            <v>TERREMOTO Y/O ERUPCIÓN VOLCÁNICA</v>
          </cell>
          <cell r="L433">
            <v>136132.87</v>
          </cell>
          <cell r="M433">
            <v>111263.89</v>
          </cell>
        </row>
        <row r="434">
          <cell r="B434">
            <v>2015</v>
          </cell>
          <cell r="D434" t="str">
            <v>IV</v>
          </cell>
          <cell r="I434" t="str">
            <v>ROBO CON VIOLENCIA TIPO B</v>
          </cell>
          <cell r="J434" t="str">
            <v>ROBO CON VIOLENCIA</v>
          </cell>
          <cell r="L434">
            <v>25349.66</v>
          </cell>
          <cell r="M434">
            <v>24082.18</v>
          </cell>
        </row>
        <row r="435">
          <cell r="B435">
            <v>2015</v>
          </cell>
          <cell r="D435" t="str">
            <v>I</v>
          </cell>
          <cell r="I435" t="str">
            <v>HURACÁN Y/O CICLÓN</v>
          </cell>
          <cell r="J435" t="str">
            <v>FENÓMENOS HIDROMETEOROLÓGICOS</v>
          </cell>
          <cell r="L435">
            <v>1306662.99</v>
          </cell>
          <cell r="M435">
            <v>1175996.69</v>
          </cell>
        </row>
        <row r="436">
          <cell r="B436">
            <v>2015</v>
          </cell>
          <cell r="D436" t="str">
            <v>M</v>
          </cell>
          <cell r="I436" t="str">
            <v>ROBO CON VIOLENCIA TIPO B</v>
          </cell>
          <cell r="J436" t="str">
            <v>ROBO CON VIOLENCIA</v>
          </cell>
          <cell r="L436">
            <v>364868.25</v>
          </cell>
          <cell r="M436">
            <v>346624.85</v>
          </cell>
        </row>
        <row r="437">
          <cell r="B437">
            <v>2015</v>
          </cell>
          <cell r="D437" t="str">
            <v>IV</v>
          </cell>
          <cell r="I437" t="str">
            <v>ROBO CON VIOLENCIA TIPO A</v>
          </cell>
          <cell r="J437" t="str">
            <v>ROBO CON VIOLENCIA</v>
          </cell>
          <cell r="L437">
            <v>0</v>
          </cell>
        </row>
        <row r="438">
          <cell r="B438">
            <v>2015</v>
          </cell>
          <cell r="D438" t="str">
            <v>IX</v>
          </cell>
          <cell r="I438" t="str">
            <v>RECESPCIÓN Y CUSTODIA DE OBJETOS DE VALOR</v>
          </cell>
          <cell r="J438" t="str">
            <v>RESPONSABILIDAD CIVIL EN CENTROS VACACIONALES</v>
          </cell>
          <cell r="L438">
            <v>11278</v>
          </cell>
        </row>
        <row r="439">
          <cell r="B439">
            <v>2015</v>
          </cell>
          <cell r="D439" t="str">
            <v>II</v>
          </cell>
          <cell r="I439" t="str">
            <v>FALLA DE SUMINISTRO DE ENERGÍA ELÉCTRICA</v>
          </cell>
          <cell r="J439" t="str">
            <v>LA ACCIÓN DIRECTA DE LA ENERGÍA ELÉCTRICA</v>
          </cell>
          <cell r="L439">
            <v>78037.490000000005</v>
          </cell>
        </row>
        <row r="440">
          <cell r="B440">
            <v>2015</v>
          </cell>
          <cell r="D440" t="str">
            <v>II</v>
          </cell>
          <cell r="I440" t="str">
            <v>VARIACIÓN DE VOLTAJE</v>
          </cell>
          <cell r="J440" t="str">
            <v>LA ACCIÓN DIRECTA DE LA ENERGÍA ELÉCTRICA</v>
          </cell>
          <cell r="L440">
            <v>167527.23000000001</v>
          </cell>
        </row>
        <row r="441">
          <cell r="B441">
            <v>2015</v>
          </cell>
          <cell r="D441" t="str">
            <v>I</v>
          </cell>
          <cell r="I441" t="str">
            <v>HURACÁN Y/O CICLÓN</v>
          </cell>
          <cell r="J441" t="str">
            <v>FENÓMENOS HIDROMETEOROLÓGICOS</v>
          </cell>
          <cell r="L441">
            <v>163737.79</v>
          </cell>
          <cell r="M441">
            <v>156073.26</v>
          </cell>
        </row>
        <row r="442">
          <cell r="B442">
            <v>2015</v>
          </cell>
          <cell r="D442" t="str">
            <v>II</v>
          </cell>
          <cell r="I442" t="str">
            <v>LLUVIA Y O LLUVIA TORRENCIAL</v>
          </cell>
          <cell r="J442" t="str">
            <v>FENÓMENOS HIDROMETEOROLÓGICOS</v>
          </cell>
          <cell r="L442">
            <v>422939.09</v>
          </cell>
          <cell r="M442">
            <v>381141.63</v>
          </cell>
        </row>
        <row r="443">
          <cell r="B443">
            <v>2015</v>
          </cell>
          <cell r="D443" t="str">
            <v>M</v>
          </cell>
          <cell r="I443" t="str">
            <v>ROBO CON VIOLENCIA TIPO A</v>
          </cell>
          <cell r="J443" t="str">
            <v>ROBO CON VIOLENCIA</v>
          </cell>
          <cell r="L443">
            <v>350619.69</v>
          </cell>
          <cell r="M443">
            <v>333088.71000000002</v>
          </cell>
        </row>
        <row r="444">
          <cell r="B444">
            <v>2015</v>
          </cell>
          <cell r="D444" t="str">
            <v>IV</v>
          </cell>
          <cell r="I444" t="str">
            <v>ROBO SIN VIOLENCIA TIPO A</v>
          </cell>
          <cell r="J444" t="str">
            <v>ROBO SIN VIOLENCIA</v>
          </cell>
          <cell r="L444">
            <v>12760</v>
          </cell>
          <cell r="M444">
            <v>10208</v>
          </cell>
        </row>
        <row r="445">
          <cell r="B445">
            <v>2015</v>
          </cell>
          <cell r="D445" t="str">
            <v>M</v>
          </cell>
          <cell r="I445" t="str">
            <v>LLUVIA Y O LLUVIA TORRENCIAL</v>
          </cell>
          <cell r="J445" t="str">
            <v>FENÓMENOS HIDROMETEOROLÓGICOS</v>
          </cell>
          <cell r="L445">
            <v>106573.92</v>
          </cell>
          <cell r="M445">
            <v>96054.92</v>
          </cell>
        </row>
        <row r="446">
          <cell r="B446">
            <v>2015</v>
          </cell>
          <cell r="D446" t="str">
            <v>II</v>
          </cell>
          <cell r="I446" t="str">
            <v>LLUVIA Y O LLUVIA TORRENCIAL</v>
          </cell>
          <cell r="J446" t="str">
            <v>FENÓMENOS HIDROMETEOROLÓGICOS</v>
          </cell>
          <cell r="L446">
            <v>23815.1</v>
          </cell>
          <cell r="M446">
            <v>21674.55</v>
          </cell>
        </row>
        <row r="447">
          <cell r="B447">
            <v>2015</v>
          </cell>
          <cell r="D447" t="str">
            <v>IX</v>
          </cell>
          <cell r="I447" t="str">
            <v>RESPONSABILIDAD CIVIL OBJETIVA</v>
          </cell>
          <cell r="J447" t="str">
            <v>RESPONSABILIDAD CIVIL GENERAL</v>
          </cell>
          <cell r="L447">
            <v>0</v>
          </cell>
        </row>
        <row r="448">
          <cell r="B448">
            <v>2015</v>
          </cell>
          <cell r="D448" t="str">
            <v>IX</v>
          </cell>
          <cell r="I448" t="str">
            <v>RESPONSABILIDAD CIVIL OBJETIVA</v>
          </cell>
          <cell r="J448" t="str">
            <v>RESPONSABILIDAD CIVIL GENERAL</v>
          </cell>
          <cell r="L448">
            <v>10657</v>
          </cell>
          <cell r="M448">
            <v>10657</v>
          </cell>
        </row>
        <row r="449">
          <cell r="B449">
            <v>2015</v>
          </cell>
          <cell r="D449" t="str">
            <v>II</v>
          </cell>
          <cell r="I449" t="str">
            <v>VARIACIÓN DE VOLTAJE</v>
          </cell>
          <cell r="J449" t="str">
            <v>LA ACCIÓN DIRECTA DE LA ENERGÍA ELÉCTRICA</v>
          </cell>
          <cell r="L449">
            <v>1553451.74</v>
          </cell>
          <cell r="M449">
            <v>1403122.41</v>
          </cell>
        </row>
        <row r="450">
          <cell r="B450">
            <v>2015</v>
          </cell>
          <cell r="D450" t="str">
            <v>IV</v>
          </cell>
          <cell r="I450" t="str">
            <v>ERRORES DE MANEJO</v>
          </cell>
          <cell r="J450" t="str">
            <v>DAÑOS MATERIALES</v>
          </cell>
          <cell r="L450">
            <v>0</v>
          </cell>
        </row>
        <row r="451">
          <cell r="B451">
            <v>2015</v>
          </cell>
          <cell r="D451" t="str">
            <v>IV</v>
          </cell>
          <cell r="I451" t="str">
            <v>ROBO SIN VIOLENCIA TIPO A</v>
          </cell>
          <cell r="J451" t="str">
            <v>ROBO SIN VIOLENCIA</v>
          </cell>
          <cell r="L451">
            <v>11455</v>
          </cell>
          <cell r="M451">
            <v>9164</v>
          </cell>
        </row>
        <row r="452">
          <cell r="B452">
            <v>2015</v>
          </cell>
          <cell r="D452" t="str">
            <v>IV</v>
          </cell>
          <cell r="I452" t="str">
            <v>ROBO CON VIOLENCIA TIPO A</v>
          </cell>
          <cell r="J452" t="str">
            <v>ROBO CON VIOLENCIA</v>
          </cell>
          <cell r="L452">
            <v>0</v>
          </cell>
        </row>
        <row r="453">
          <cell r="B453">
            <v>2015</v>
          </cell>
          <cell r="D453" t="str">
            <v>II</v>
          </cell>
          <cell r="I453" t="str">
            <v>VARIACIÓN DE VOLTAJE</v>
          </cell>
          <cell r="J453" t="str">
            <v>LA ACCIÓN DIRECTA DE LA ENERGÍA ELÉCTRICA</v>
          </cell>
          <cell r="L453">
            <v>619871.41999999993</v>
          </cell>
          <cell r="M453">
            <v>558408.47</v>
          </cell>
        </row>
        <row r="454">
          <cell r="B454">
            <v>2015</v>
          </cell>
          <cell r="D454" t="str">
            <v>IV</v>
          </cell>
          <cell r="I454" t="str">
            <v>ROBO CON VIOLENCIA TIPO B</v>
          </cell>
          <cell r="J454" t="str">
            <v>ROBO CON VIOLENCIA</v>
          </cell>
          <cell r="L454">
            <v>0</v>
          </cell>
        </row>
        <row r="455">
          <cell r="B455">
            <v>2015</v>
          </cell>
          <cell r="D455" t="str">
            <v>IV</v>
          </cell>
          <cell r="I455" t="str">
            <v>ROBO SIN VIOLENCIA TIPO A</v>
          </cell>
          <cell r="J455" t="str">
            <v>ROBO SIN VIOLENCIA</v>
          </cell>
          <cell r="L455">
            <v>9850</v>
          </cell>
          <cell r="M455">
            <v>7880</v>
          </cell>
        </row>
        <row r="456">
          <cell r="B456">
            <v>2015</v>
          </cell>
          <cell r="D456" t="str">
            <v>IV</v>
          </cell>
          <cell r="I456" t="str">
            <v>ROBO SIN VIOLENCIA TIPO A</v>
          </cell>
          <cell r="J456" t="str">
            <v>ROBO SIN VIOLENCIA</v>
          </cell>
          <cell r="L456">
            <v>5179</v>
          </cell>
          <cell r="M456">
            <v>4143.2</v>
          </cell>
        </row>
        <row r="457">
          <cell r="B457">
            <v>2015</v>
          </cell>
          <cell r="D457" t="str">
            <v>IV</v>
          </cell>
          <cell r="I457" t="str">
            <v>ROBO SIN VIOLENCIA TIPO A</v>
          </cell>
          <cell r="J457" t="str">
            <v>ROBO SIN VIOLENCIA</v>
          </cell>
          <cell r="L457">
            <v>6399</v>
          </cell>
          <cell r="M457">
            <v>5119.2</v>
          </cell>
        </row>
        <row r="458">
          <cell r="B458">
            <v>2015</v>
          </cell>
          <cell r="D458" t="str">
            <v>IV</v>
          </cell>
          <cell r="I458" t="str">
            <v>ROBO CON VIOLENCIA TIPO B</v>
          </cell>
          <cell r="J458" t="str">
            <v>ROBO CON VIOLENCIA</v>
          </cell>
          <cell r="L458">
            <v>25587</v>
          </cell>
          <cell r="M458">
            <v>24307.65</v>
          </cell>
        </row>
        <row r="459">
          <cell r="B459">
            <v>2015</v>
          </cell>
          <cell r="D459" t="str">
            <v>M</v>
          </cell>
          <cell r="I459" t="str">
            <v>DAÑOS POR FILTRACIONES ROTURAS O FILTRACIONES ACCIDENTALES DE LAS INSTALACIONES HIDRÁULICAS SANITARIAS ELÉCTRICAS Y DE ABASTECIMIENTO DE AGUA O DE VAPOR FALTA O INSUFICIENCIA DE DRENAJE ASÍ COMO LAS LÍNEAS DE CONDUCCIÓN</v>
          </cell>
          <cell r="J459" t="str">
            <v>DAÑOS POR AGUA</v>
          </cell>
          <cell r="L459">
            <v>83937.14</v>
          </cell>
          <cell r="M459">
            <v>75883.89</v>
          </cell>
        </row>
        <row r="460">
          <cell r="B460">
            <v>2015</v>
          </cell>
          <cell r="D460" t="str">
            <v>II</v>
          </cell>
          <cell r="I460" t="str">
            <v>VARIACIÓN DE VOLTAJE</v>
          </cell>
          <cell r="J460" t="str">
            <v>LA ACCIÓN DIRECTA DE LA ENERGÍA ELÉCTRICA</v>
          </cell>
          <cell r="L460">
            <v>1165312.8600000001</v>
          </cell>
          <cell r="M460">
            <v>1048781.57</v>
          </cell>
        </row>
        <row r="461">
          <cell r="B461">
            <v>2015</v>
          </cell>
          <cell r="D461" t="str">
            <v>IV</v>
          </cell>
          <cell r="I461" t="str">
            <v>ROBO CON VIOLENCIA TIPO B</v>
          </cell>
          <cell r="J461" t="str">
            <v>ROBO CON VIOLENCIA</v>
          </cell>
          <cell r="L461">
            <v>35898.130000000005</v>
          </cell>
          <cell r="M461">
            <v>34103.22</v>
          </cell>
        </row>
        <row r="462">
          <cell r="B462">
            <v>2015</v>
          </cell>
          <cell r="D462" t="str">
            <v>IV</v>
          </cell>
          <cell r="I462" t="str">
            <v>ROBO SIN VIOLENCIA TIPO A</v>
          </cell>
          <cell r="J462" t="str">
            <v>ROBO SIN VIOLENCIA</v>
          </cell>
          <cell r="L462">
            <v>96048</v>
          </cell>
          <cell r="M462">
            <v>76838.399999999994</v>
          </cell>
        </row>
        <row r="463">
          <cell r="B463">
            <v>2015</v>
          </cell>
          <cell r="D463" t="str">
            <v>I</v>
          </cell>
          <cell r="I463" t="str">
            <v>VIENTO</v>
          </cell>
          <cell r="J463" t="str">
            <v>FENÓMENOS HIDROMETEOROLÓGICOS</v>
          </cell>
          <cell r="L463">
            <v>1614.7</v>
          </cell>
          <cell r="M463">
            <v>1453.5</v>
          </cell>
        </row>
        <row r="464">
          <cell r="B464">
            <v>2015</v>
          </cell>
          <cell r="D464" t="str">
            <v>I</v>
          </cell>
          <cell r="I464" t="str">
            <v>LAS PÉRDIDAS O DAÑOS CAUSADOS POR VANDALISMO Y POR ACTOS DE PERSONAS MAL INTENCIONADAS</v>
          </cell>
          <cell r="J464" t="str">
            <v>HUELGAS, ALBOROTOS POPULARES Y ACTOS DE PERSONAS MAL INTENCIONADAS</v>
          </cell>
          <cell r="L464">
            <v>14326</v>
          </cell>
          <cell r="M464">
            <v>12893.4</v>
          </cell>
        </row>
        <row r="465">
          <cell r="B465">
            <v>2015</v>
          </cell>
          <cell r="D465" t="str">
            <v>IV</v>
          </cell>
          <cell r="I465" t="str">
            <v>ROBO CON VIOLENCIA TIPO A</v>
          </cell>
          <cell r="J465" t="str">
            <v>ROBO CON VIOLENCIA</v>
          </cell>
          <cell r="L465">
            <v>9163</v>
          </cell>
          <cell r="M465">
            <v>8704.85</v>
          </cell>
        </row>
        <row r="466">
          <cell r="B466">
            <v>2015</v>
          </cell>
          <cell r="D466" t="str">
            <v>IV</v>
          </cell>
          <cell r="I466" t="str">
            <v>ROBO SIN VIOLENCIA TIPO A</v>
          </cell>
          <cell r="J466" t="str">
            <v>ROBO SIN VIOLENCIA</v>
          </cell>
          <cell r="L466">
            <v>140998</v>
          </cell>
          <cell r="M466">
            <v>112798.39999999999</v>
          </cell>
        </row>
        <row r="467">
          <cell r="B467">
            <v>2015</v>
          </cell>
          <cell r="D467" t="str">
            <v>I</v>
          </cell>
          <cell r="I467" t="str">
            <v>DAÑOS POR FILTRACIONES ROTURAS O FILTRACIONES ACCIDENTALES DE LAS INSTALACIONES HIDRÁULICAS SANITARIAS ELÉCTRICAS Y DE ABASTECIMIENTO DE AGUA O DE VAPOR FALTA O INSUFICIENCIA DE DRENAJE ASÍ COMO LAS LÍNEAS DE CONDUCCIÓN</v>
          </cell>
          <cell r="J467" t="str">
            <v>DAÑOS POR AGUA</v>
          </cell>
          <cell r="L467">
            <v>19682.34</v>
          </cell>
        </row>
        <row r="468">
          <cell r="B468">
            <v>2015</v>
          </cell>
          <cell r="D468" t="str">
            <v>I</v>
          </cell>
          <cell r="I468" t="str">
            <v>LLUVIA Y O LLUVIA TORRENCIAL</v>
          </cell>
          <cell r="J468" t="str">
            <v>FENÓMENOS HIDROMETEOROLÓGICOS</v>
          </cell>
          <cell r="L468">
            <v>39990.42</v>
          </cell>
        </row>
        <row r="469">
          <cell r="B469">
            <v>2015</v>
          </cell>
          <cell r="D469" t="str">
            <v>IV</v>
          </cell>
          <cell r="I469" t="str">
            <v>ROBO O INTENTO DE ROBO</v>
          </cell>
          <cell r="J469" t="str">
            <v>DAÑOS MATERIALES</v>
          </cell>
          <cell r="L469">
            <v>11078.16</v>
          </cell>
          <cell r="M469">
            <v>10639.96</v>
          </cell>
        </row>
        <row r="470">
          <cell r="B470">
            <v>2015</v>
          </cell>
          <cell r="D470" t="str">
            <v>VIII</v>
          </cell>
          <cell r="I470" t="str">
            <v>ROBO CON VIOLENCIA O ASALTO</v>
          </cell>
          <cell r="J470" t="str">
            <v>FUERA DEL LOCAL</v>
          </cell>
          <cell r="L470">
            <v>7157.12</v>
          </cell>
          <cell r="M470">
            <v>6441.41</v>
          </cell>
        </row>
        <row r="471">
          <cell r="B471">
            <v>2015</v>
          </cell>
          <cell r="D471" t="str">
            <v>I</v>
          </cell>
          <cell r="I471" t="str">
            <v>DAÑOS POR FILTRACIONES ROTURAS O FILTRACIONES ACCIDENTALES DE LAS INSTALACIONES HIDRÁULICAS SANITARIAS ELÉCTRICAS Y DE ABASTECIMIENTO DE AGUA O DE VAPOR FALTA O INSUFICIENCIA DE DRENAJE ASÍ COMO LAS LÍNEAS DE CONDUCCIÓN</v>
          </cell>
          <cell r="J471" t="str">
            <v>DAÑOS POR AGUA</v>
          </cell>
          <cell r="L471">
            <v>59886.509999999995</v>
          </cell>
          <cell r="M471">
            <v>54494.09</v>
          </cell>
        </row>
        <row r="472">
          <cell r="B472">
            <v>2015</v>
          </cell>
          <cell r="D472" t="str">
            <v>II</v>
          </cell>
          <cell r="I472" t="str">
            <v>LLUVIA Y O LLUVIA TORRENCIAL</v>
          </cell>
          <cell r="J472" t="str">
            <v>FENÓMENOS HIDROMETEOROLÓGICOS</v>
          </cell>
          <cell r="L472">
            <v>2285792.3000000003</v>
          </cell>
          <cell r="M472">
            <v>2057213.07</v>
          </cell>
        </row>
        <row r="473">
          <cell r="B473">
            <v>2015</v>
          </cell>
          <cell r="D473" t="str">
            <v>IV</v>
          </cell>
          <cell r="I473" t="str">
            <v>ROBO CON VIOLENCIA TIPO B</v>
          </cell>
          <cell r="J473" t="str">
            <v>ROBO CON VIOLENCIA</v>
          </cell>
          <cell r="L473">
            <v>26501.360000000001</v>
          </cell>
          <cell r="M473">
            <v>25176.29</v>
          </cell>
        </row>
        <row r="474">
          <cell r="B474">
            <v>2015</v>
          </cell>
          <cell r="D474" t="str">
            <v>I</v>
          </cell>
          <cell r="I474" t="str">
            <v>LLUVIA Y O LLUVIA TORRENCIAL</v>
          </cell>
          <cell r="J474" t="str">
            <v>FENÓMENOS HIDROMETEOROLÓGICOS</v>
          </cell>
          <cell r="L474">
            <v>35846.720000000001</v>
          </cell>
          <cell r="M474">
            <v>33395.160000000003</v>
          </cell>
        </row>
        <row r="475">
          <cell r="B475">
            <v>2015</v>
          </cell>
          <cell r="D475" t="str">
            <v>II</v>
          </cell>
          <cell r="I475" t="str">
            <v>VARIACIÓN DE VOLTAJE</v>
          </cell>
          <cell r="J475" t="str">
            <v>LA ACCIÓN DIRECTA DE LA ENERGÍA ELÉCTRICA</v>
          </cell>
          <cell r="L475">
            <v>233420.1</v>
          </cell>
          <cell r="M475">
            <v>210078.09</v>
          </cell>
        </row>
        <row r="476">
          <cell r="B476">
            <v>2015</v>
          </cell>
          <cell r="D476" t="str">
            <v>II</v>
          </cell>
          <cell r="I476" t="str">
            <v>CORTO CIRCUITO</v>
          </cell>
          <cell r="J476" t="str">
            <v>LA ACCIÓN DIRECTA DE LA ENERGÍA ELÉCTRICA</v>
          </cell>
          <cell r="L476">
            <v>125557.99</v>
          </cell>
          <cell r="M476">
            <v>113002.19</v>
          </cell>
        </row>
        <row r="477">
          <cell r="B477">
            <v>2015</v>
          </cell>
          <cell r="D477" t="str">
            <v>I</v>
          </cell>
          <cell r="I477" t="str">
            <v>INCENDIO</v>
          </cell>
          <cell r="J477" t="str">
            <v>INCENDIO Y/O RAYO</v>
          </cell>
          <cell r="L477">
            <v>201741.02000000002</v>
          </cell>
          <cell r="M477">
            <v>192913.95</v>
          </cell>
        </row>
        <row r="478">
          <cell r="B478">
            <v>2015</v>
          </cell>
          <cell r="D478" t="str">
            <v>IV</v>
          </cell>
          <cell r="I478" t="str">
            <v>ROBO CON VIOLENCIA TIPO A</v>
          </cell>
          <cell r="J478" t="str">
            <v>ROBO CON VIOLENCIA</v>
          </cell>
          <cell r="L478">
            <v>0</v>
          </cell>
        </row>
        <row r="479">
          <cell r="B479">
            <v>2015</v>
          </cell>
          <cell r="D479" t="str">
            <v>IV</v>
          </cell>
          <cell r="I479" t="str">
            <v>ROBO CON VIOLENCIA TIPO B</v>
          </cell>
          <cell r="J479" t="str">
            <v>ROBO CON VIOLENCIA</v>
          </cell>
          <cell r="L479">
            <v>23488.42</v>
          </cell>
          <cell r="M479">
            <v>22314</v>
          </cell>
        </row>
        <row r="480">
          <cell r="B480">
            <v>2015</v>
          </cell>
          <cell r="D480" t="str">
            <v>IV</v>
          </cell>
          <cell r="I480" t="str">
            <v>ROBO SIN VIOLENCIA TIPO A</v>
          </cell>
          <cell r="J480" t="str">
            <v>ROBO SIN VIOLENCIA</v>
          </cell>
          <cell r="L480">
            <v>0</v>
          </cell>
        </row>
        <row r="481">
          <cell r="B481">
            <v>2015</v>
          </cell>
          <cell r="D481" t="str">
            <v>IV</v>
          </cell>
          <cell r="I481" t="str">
            <v>ROBO CON VIOLENCIA TIPO A</v>
          </cell>
          <cell r="J481" t="str">
            <v>ROBO CON VIOLENCIA</v>
          </cell>
          <cell r="L481">
            <v>139357.22999999998</v>
          </cell>
          <cell r="M481">
            <v>132389.37</v>
          </cell>
        </row>
        <row r="482">
          <cell r="B482">
            <v>2015</v>
          </cell>
          <cell r="D482" t="str">
            <v>IV</v>
          </cell>
          <cell r="I482" t="str">
            <v>ERRORES DE MANEJO</v>
          </cell>
          <cell r="J482" t="str">
            <v>DAÑOS MATERIALES</v>
          </cell>
          <cell r="L482">
            <v>103673</v>
          </cell>
          <cell r="M482">
            <v>93305.7</v>
          </cell>
        </row>
        <row r="483">
          <cell r="B483">
            <v>2015</v>
          </cell>
          <cell r="D483" t="str">
            <v>M</v>
          </cell>
          <cell r="I483" t="str">
            <v>ROBO O INTENTO DE ROBO</v>
          </cell>
          <cell r="J483" t="str">
            <v>DAÑOS MATERIALES</v>
          </cell>
          <cell r="L483">
            <v>260499.93</v>
          </cell>
          <cell r="M483">
            <v>245744.93</v>
          </cell>
        </row>
        <row r="484">
          <cell r="B484">
            <v>2015</v>
          </cell>
          <cell r="D484" t="str">
            <v>IV</v>
          </cell>
          <cell r="I484" t="str">
            <v>ROBO O INTENTO DE ROBO</v>
          </cell>
          <cell r="J484" t="str">
            <v>DAÑOS MATERIALES</v>
          </cell>
          <cell r="L484">
            <v>4176</v>
          </cell>
        </row>
        <row r="485">
          <cell r="B485">
            <v>2015</v>
          </cell>
          <cell r="D485" t="str">
            <v>IV</v>
          </cell>
          <cell r="I485" t="str">
            <v>ROBO SIN VIOLENCIA TIPO A</v>
          </cell>
          <cell r="J485" t="str">
            <v>ROBO SIN VIOLENCIA</v>
          </cell>
          <cell r="L485">
            <v>38197.64</v>
          </cell>
          <cell r="M485">
            <v>30558.11</v>
          </cell>
        </row>
        <row r="486">
          <cell r="B486">
            <v>2015</v>
          </cell>
          <cell r="D486" t="str">
            <v>IV</v>
          </cell>
          <cell r="I486" t="str">
            <v>ROBO SIN VIOLENCIA TIPO A</v>
          </cell>
          <cell r="J486" t="str">
            <v>ROBO SIN VIOLENCIA</v>
          </cell>
          <cell r="L486">
            <v>9349</v>
          </cell>
          <cell r="M486">
            <v>7479.2</v>
          </cell>
        </row>
        <row r="487">
          <cell r="B487">
            <v>2015</v>
          </cell>
          <cell r="D487" t="str">
            <v>I</v>
          </cell>
          <cell r="I487" t="str">
            <v>VIENTO</v>
          </cell>
          <cell r="J487" t="str">
            <v>FENÓMENOS HIDROMETEOROLÓGICOS</v>
          </cell>
          <cell r="L487">
            <v>37000.339999999997</v>
          </cell>
          <cell r="M487">
            <v>33300.31</v>
          </cell>
        </row>
        <row r="488">
          <cell r="B488">
            <v>2015</v>
          </cell>
          <cell r="D488" t="str">
            <v>I</v>
          </cell>
          <cell r="I488" t="str">
            <v>HURACÁN Y/O CICLÓN</v>
          </cell>
          <cell r="J488" t="str">
            <v>FENÓMENOS HIDROMETEOROLÓGICOS</v>
          </cell>
          <cell r="L488">
            <v>42612.52</v>
          </cell>
          <cell r="M488">
            <v>38351.269999999997</v>
          </cell>
        </row>
        <row r="489">
          <cell r="B489">
            <v>2015</v>
          </cell>
          <cell r="D489" t="str">
            <v>II</v>
          </cell>
          <cell r="I489" t="str">
            <v>DAÑOS POR FILTRACIONES ROTURAS O FILTRACIONES ACCIDENTALES DE LAS INSTALACIONES HIDRÁULICAS SANITARIAS ELÉCTRICAS Y DE ABASTECIMIENTO DE AGUA O DE VAPOR FALTA O INSUFICIENCIA DE DRENAJE ASÍ COMO LAS LÍNEAS DE CONDUCCIÓN</v>
          </cell>
          <cell r="J489" t="str">
            <v>DAÑOS POR AGUA</v>
          </cell>
          <cell r="L489">
            <v>70224.22</v>
          </cell>
          <cell r="M489">
            <v>66355.41</v>
          </cell>
        </row>
        <row r="490">
          <cell r="B490">
            <v>2015</v>
          </cell>
          <cell r="D490" t="str">
            <v>IV</v>
          </cell>
          <cell r="I490" t="str">
            <v>ROBO SIN VIOLENCIA TIPO B</v>
          </cell>
          <cell r="J490" t="str">
            <v>ROBO SIN VIOLENCIA</v>
          </cell>
          <cell r="L490">
            <v>884803.27</v>
          </cell>
          <cell r="M490">
            <v>707842.62</v>
          </cell>
        </row>
        <row r="491">
          <cell r="B491">
            <v>2015</v>
          </cell>
          <cell r="D491" t="str">
            <v>II</v>
          </cell>
          <cell r="I491" t="str">
            <v>VARIACIÓN DE VOLTAJE</v>
          </cell>
          <cell r="J491" t="str">
            <v>LA ACCIÓN DIRECTA DE LA ENERGÍA ELÉCTRICA</v>
          </cell>
          <cell r="L491">
            <v>264347.64</v>
          </cell>
          <cell r="M491">
            <v>245026.87</v>
          </cell>
        </row>
        <row r="492">
          <cell r="B492">
            <v>2015</v>
          </cell>
          <cell r="D492" t="str">
            <v>III</v>
          </cell>
          <cell r="I492" t="str">
            <v>IMPERICIA DESCUIDO O ACTOS DE PERSONAS MAL INTENCIONADAS</v>
          </cell>
          <cell r="J492" t="str">
            <v>ROTURA DE MAQUINARIA</v>
          </cell>
          <cell r="L492">
            <v>745646.73</v>
          </cell>
        </row>
        <row r="493">
          <cell r="B493">
            <v>2015</v>
          </cell>
          <cell r="D493" t="str">
            <v>IV</v>
          </cell>
          <cell r="I493" t="str">
            <v>ERRORES DE MANEJO</v>
          </cell>
          <cell r="J493" t="str">
            <v>DAÑOS MATERIALES</v>
          </cell>
          <cell r="L493">
            <v>0</v>
          </cell>
        </row>
        <row r="494">
          <cell r="B494">
            <v>2015</v>
          </cell>
          <cell r="D494" t="str">
            <v>IV</v>
          </cell>
          <cell r="I494" t="str">
            <v>ERRORES DE MANEJO</v>
          </cell>
          <cell r="J494" t="str">
            <v>DAÑOS MATERIALES</v>
          </cell>
          <cell r="L494">
            <v>416063.91000000003</v>
          </cell>
          <cell r="M494">
            <v>374457.52</v>
          </cell>
        </row>
        <row r="495">
          <cell r="B495">
            <v>2015</v>
          </cell>
          <cell r="D495" t="str">
            <v>IV</v>
          </cell>
          <cell r="I495" t="str">
            <v>ROBO CON VIOLENCIA TIPO B</v>
          </cell>
          <cell r="J495" t="str">
            <v>ROBO CON VIOLENCIA</v>
          </cell>
          <cell r="L495">
            <v>10557.949999999999</v>
          </cell>
          <cell r="M495">
            <v>10030.049999999999</v>
          </cell>
        </row>
        <row r="496">
          <cell r="B496">
            <v>2015</v>
          </cell>
          <cell r="D496" t="str">
            <v>II</v>
          </cell>
          <cell r="I496" t="str">
            <v>LLUVIA Y O LLUVIA TORRENCIAL</v>
          </cell>
          <cell r="J496" t="str">
            <v>FENÓMENOS HIDROMETEOROLÓGICOS</v>
          </cell>
          <cell r="L496">
            <v>575473.68000000005</v>
          </cell>
          <cell r="M496">
            <v>517926.31</v>
          </cell>
        </row>
        <row r="497">
          <cell r="B497">
            <v>2015</v>
          </cell>
          <cell r="D497" t="str">
            <v>M</v>
          </cell>
          <cell r="I497" t="str">
            <v>TERREMOTO</v>
          </cell>
          <cell r="J497" t="str">
            <v>TERREMOTO Y/O ERUPCIÓN VOLCÁNICA</v>
          </cell>
          <cell r="L497">
            <v>320831.90000000002</v>
          </cell>
          <cell r="M497">
            <v>258976.51</v>
          </cell>
        </row>
        <row r="498">
          <cell r="B498">
            <v>2015</v>
          </cell>
          <cell r="D498" t="str">
            <v>I</v>
          </cell>
          <cell r="I498" t="str">
            <v>LAS PÉRDIDAS O DAÑOS CAUSADOS POR VANDALISMO Y POR ACTOS DE PERSONAS MAL INTENCIONADAS</v>
          </cell>
          <cell r="J498" t="str">
            <v>HUELGAS, ALBOROTOS POPULARES Y ACTOS DE PERSONAS MAL INTENCIONADAS</v>
          </cell>
          <cell r="L498">
            <v>7500</v>
          </cell>
        </row>
        <row r="499">
          <cell r="B499">
            <v>2015</v>
          </cell>
          <cell r="D499" t="str">
            <v>M</v>
          </cell>
          <cell r="I499" t="str">
            <v>SOBRETENCIONES POR RAYO</v>
          </cell>
          <cell r="J499" t="str">
            <v>LA ACCIÓN DIRECTA DE LA ENERGÍA ELÉCTRICA</v>
          </cell>
          <cell r="L499">
            <v>10606.75</v>
          </cell>
        </row>
        <row r="500">
          <cell r="B500">
            <v>2015</v>
          </cell>
          <cell r="D500" t="str">
            <v>M</v>
          </cell>
          <cell r="I500" t="str">
            <v>LLUVIA Y O LLUVIA TORRENCIAL</v>
          </cell>
          <cell r="J500" t="str">
            <v>FENÓMENOS HIDROMETEOROLÓGICOS</v>
          </cell>
          <cell r="L500">
            <v>150554.12</v>
          </cell>
          <cell r="M500">
            <v>139042.19</v>
          </cell>
        </row>
        <row r="501">
          <cell r="B501">
            <v>2015</v>
          </cell>
          <cell r="D501" t="str">
            <v>II</v>
          </cell>
          <cell r="I501" t="str">
            <v>FALLA DE SUMINISTRO DE ENERGÍA ELÉCTRICA</v>
          </cell>
          <cell r="J501" t="str">
            <v>LA ACCIÓN DIRECTA DE LA ENERGÍA ELÉCTRICA</v>
          </cell>
          <cell r="L501">
            <v>760434.75</v>
          </cell>
          <cell r="M501">
            <v>684391.27</v>
          </cell>
        </row>
        <row r="502">
          <cell r="B502">
            <v>2015</v>
          </cell>
          <cell r="D502" t="str">
            <v>I</v>
          </cell>
          <cell r="I502" t="str">
            <v>FALLA DE SUMINISTRO DE ENERGÍA ELÉCTRICA</v>
          </cell>
          <cell r="J502" t="str">
            <v>LA ACCIÓN DIRECTA DE LA ENERGÍA ELÉCTRICA</v>
          </cell>
          <cell r="L502">
            <v>843788.4</v>
          </cell>
          <cell r="M502">
            <v>759409.56</v>
          </cell>
        </row>
        <row r="503">
          <cell r="B503">
            <v>2015</v>
          </cell>
          <cell r="D503" t="str">
            <v>IV</v>
          </cell>
          <cell r="I503" t="str">
            <v>ROBO CON VIOLENCIA TIPO B</v>
          </cell>
          <cell r="J503" t="str">
            <v>ROBO CON VIOLENCIA</v>
          </cell>
          <cell r="L503">
            <v>0</v>
          </cell>
        </row>
        <row r="504">
          <cell r="B504">
            <v>2015</v>
          </cell>
          <cell r="D504" t="str">
            <v>I</v>
          </cell>
          <cell r="I504" t="str">
            <v>LLUVIA Y O LLUVIA TORRENCIAL</v>
          </cell>
          <cell r="J504" t="str">
            <v>FENÓMENOS HIDROMETEOROLÓGICOS</v>
          </cell>
          <cell r="L504">
            <v>527455.66</v>
          </cell>
          <cell r="M504">
            <v>477834.06</v>
          </cell>
        </row>
        <row r="505">
          <cell r="B505">
            <v>2015</v>
          </cell>
          <cell r="D505" t="str">
            <v>IV</v>
          </cell>
          <cell r="I505" t="str">
            <v>ROBO SIN VIOLENCIA TIPO A</v>
          </cell>
          <cell r="J505" t="str">
            <v>ROBO SIN VIOLENCIA</v>
          </cell>
          <cell r="L505">
            <v>5999</v>
          </cell>
          <cell r="M505">
            <v>4799.2</v>
          </cell>
        </row>
        <row r="506">
          <cell r="B506">
            <v>2015</v>
          </cell>
          <cell r="D506" t="str">
            <v>II</v>
          </cell>
          <cell r="I506" t="str">
            <v>LLUVIA Y O LLUVIA TORRENCIAL</v>
          </cell>
          <cell r="J506" t="str">
            <v>FENÓMENOS HIDROMETEOROLÓGICOS</v>
          </cell>
          <cell r="L506">
            <v>373824.07999999996</v>
          </cell>
          <cell r="M506">
            <v>336441.67</v>
          </cell>
        </row>
        <row r="507">
          <cell r="B507">
            <v>2015</v>
          </cell>
          <cell r="D507" t="str">
            <v>IV</v>
          </cell>
          <cell r="I507" t="str">
            <v>ROBO SIN VIOLENCIA TIPO A</v>
          </cell>
          <cell r="J507" t="str">
            <v>ROBO SIN VIOLENCIA</v>
          </cell>
          <cell r="L507">
            <v>0</v>
          </cell>
        </row>
        <row r="508">
          <cell r="B508">
            <v>2015</v>
          </cell>
          <cell r="D508" t="str">
            <v>I</v>
          </cell>
          <cell r="I508" t="str">
            <v>LLUVIA Y O LLUVIA TORRENCIAL</v>
          </cell>
          <cell r="J508" t="str">
            <v>FENÓMENOS HIDROMETEOROLÓGICOS</v>
          </cell>
          <cell r="L508">
            <v>49948.2</v>
          </cell>
        </row>
        <row r="509">
          <cell r="B509">
            <v>2015</v>
          </cell>
          <cell r="D509" t="str">
            <v>IX</v>
          </cell>
          <cell r="I509" t="str">
            <v>GARAJE O ESTACIONAMIENTO DE AUTOMÓVILES</v>
          </cell>
          <cell r="J509" t="str">
            <v>RESPONSABILIDAD CIVIL EN CENTROS VACACIONALES</v>
          </cell>
          <cell r="L509">
            <v>2440.8000000000002</v>
          </cell>
          <cell r="M509">
            <v>2440.8000000000002</v>
          </cell>
        </row>
        <row r="510">
          <cell r="B510">
            <v>2015</v>
          </cell>
          <cell r="D510" t="str">
            <v>IV</v>
          </cell>
          <cell r="I510" t="str">
            <v>ERRORES DE MANEJO</v>
          </cell>
          <cell r="J510" t="str">
            <v>DAÑOS MATERIALES</v>
          </cell>
          <cell r="L510">
            <v>990524</v>
          </cell>
          <cell r="M510">
            <v>891471.6</v>
          </cell>
        </row>
        <row r="511">
          <cell r="B511">
            <v>2015</v>
          </cell>
          <cell r="D511" t="str">
            <v>IV</v>
          </cell>
          <cell r="I511" t="str">
            <v>ROBO CON VIOLENCIA TIPO A</v>
          </cell>
          <cell r="J511" t="str">
            <v>ROBO CON VIOLENCIA</v>
          </cell>
          <cell r="L511">
            <v>10008.06</v>
          </cell>
          <cell r="M511">
            <v>9507.66</v>
          </cell>
        </row>
        <row r="512">
          <cell r="B512">
            <v>2015</v>
          </cell>
          <cell r="D512" t="str">
            <v>I</v>
          </cell>
          <cell r="I512" t="str">
            <v>LLUVIA Y O LLUVIA TORRENCIAL</v>
          </cell>
          <cell r="J512" t="str">
            <v>FENÓMENOS HIDROMETEOROLÓGICOS</v>
          </cell>
          <cell r="L512">
            <v>312330.14999999997</v>
          </cell>
          <cell r="M512">
            <v>287160.99</v>
          </cell>
        </row>
        <row r="513">
          <cell r="B513">
            <v>2015</v>
          </cell>
          <cell r="D513" t="str">
            <v>II</v>
          </cell>
          <cell r="I513" t="str">
            <v>LLUVIA Y O LLUVIA TORRENCIAL</v>
          </cell>
          <cell r="J513" t="str">
            <v>FENÓMENOS HIDROMETEOROLÓGICOS</v>
          </cell>
          <cell r="L513">
            <v>1334000</v>
          </cell>
          <cell r="M513">
            <v>1200600</v>
          </cell>
        </row>
        <row r="514">
          <cell r="B514">
            <v>2015</v>
          </cell>
          <cell r="D514" t="str">
            <v>I</v>
          </cell>
          <cell r="I514" t="str">
            <v>LLUVIA Y O LLUVIA TORRENCIAL</v>
          </cell>
          <cell r="J514" t="str">
            <v>FENÓMENOS HIDROMETEOROLÓGICOS</v>
          </cell>
          <cell r="L514">
            <v>33408</v>
          </cell>
          <cell r="M514">
            <v>30067.200000000001</v>
          </cell>
        </row>
        <row r="515">
          <cell r="B515">
            <v>2015</v>
          </cell>
          <cell r="D515" t="str">
            <v>IV</v>
          </cell>
          <cell r="I515" t="str">
            <v>ROBO CON VIOLENCIA TIPO A</v>
          </cell>
          <cell r="J515" t="str">
            <v>ROBO CON VIOLENCIA</v>
          </cell>
          <cell r="L515">
            <v>12200</v>
          </cell>
          <cell r="M515">
            <v>11590</v>
          </cell>
        </row>
        <row r="516">
          <cell r="B516">
            <v>2015</v>
          </cell>
          <cell r="D516" t="str">
            <v>I</v>
          </cell>
          <cell r="I516" t="str">
            <v>TERREMOTO</v>
          </cell>
          <cell r="J516" t="str">
            <v>TERREMOTO Y/O ERUPCIÓN VOLCÁNICA</v>
          </cell>
          <cell r="L516">
            <v>339831.61000000004</v>
          </cell>
          <cell r="M516">
            <v>275699.09000000003</v>
          </cell>
        </row>
        <row r="517">
          <cell r="B517">
            <v>2015</v>
          </cell>
          <cell r="D517" t="str">
            <v>I</v>
          </cell>
          <cell r="I517" t="str">
            <v>LLUVIA Y O LLUVIA TORRENCIAL</v>
          </cell>
          <cell r="J517" t="str">
            <v>FENÓMENOS HIDROMETEOROLÓGICOS</v>
          </cell>
          <cell r="L517">
            <v>49948.2</v>
          </cell>
        </row>
        <row r="518">
          <cell r="B518">
            <v>2015</v>
          </cell>
          <cell r="D518" t="str">
            <v>IX</v>
          </cell>
          <cell r="I518" t="str">
            <v>GARAJE O ESTACIONAMIENTO DE AUTOMÓVILES</v>
          </cell>
          <cell r="J518" t="str">
            <v>RESPONSABILIDAD CIVIL EN CENTROS VACACIONALES</v>
          </cell>
          <cell r="L518">
            <v>16494.82</v>
          </cell>
          <cell r="M518">
            <v>16494.82</v>
          </cell>
        </row>
        <row r="519">
          <cell r="B519">
            <v>2015</v>
          </cell>
          <cell r="D519" t="str">
            <v>II</v>
          </cell>
          <cell r="I519" t="str">
            <v>CORTO CIRCUITO</v>
          </cell>
          <cell r="J519" t="str">
            <v>LA ACCIÓN DIRECTA DE LA ENERGÍA ELÉCTRICA</v>
          </cell>
          <cell r="L519">
            <v>1324662.51</v>
          </cell>
          <cell r="M519">
            <v>1059730.01</v>
          </cell>
        </row>
        <row r="520">
          <cell r="B520">
            <v>2015</v>
          </cell>
          <cell r="D520" t="str">
            <v>IV</v>
          </cell>
          <cell r="I520" t="str">
            <v>ROBO CON VIOLENCIA TIPO B</v>
          </cell>
          <cell r="J520" t="str">
            <v>ROBO CON VIOLENCIA</v>
          </cell>
          <cell r="L520">
            <v>1193736.7100000002</v>
          </cell>
          <cell r="M520">
            <v>1134049.8700000001</v>
          </cell>
        </row>
        <row r="521">
          <cell r="B521">
            <v>2015</v>
          </cell>
          <cell r="D521" t="str">
            <v>II</v>
          </cell>
          <cell r="I521" t="str">
            <v>CORTO CIRCUITO</v>
          </cell>
          <cell r="J521" t="str">
            <v>LA ACCIÓN DIRECTA DE LA ENERGÍA ELÉCTRICA</v>
          </cell>
          <cell r="L521">
            <v>101121.84</v>
          </cell>
          <cell r="M521">
            <v>82445.84</v>
          </cell>
        </row>
        <row r="522">
          <cell r="B522">
            <v>2015</v>
          </cell>
          <cell r="D522" t="str">
            <v>IV</v>
          </cell>
          <cell r="I522" t="str">
            <v>ROBO SIN VIOLENCIA TIPO A</v>
          </cell>
          <cell r="J522" t="str">
            <v>ROBO SIN VIOLENCIA</v>
          </cell>
          <cell r="L522">
            <v>96048</v>
          </cell>
          <cell r="M522">
            <v>76838.399999999994</v>
          </cell>
        </row>
        <row r="523">
          <cell r="B523">
            <v>2015</v>
          </cell>
          <cell r="D523" t="str">
            <v>II</v>
          </cell>
          <cell r="I523" t="str">
            <v>VARIACIÓN DE VOLTAJE</v>
          </cell>
          <cell r="J523" t="str">
            <v>LA ACCIÓN DIRECTA DE LA ENERGÍA ELÉCTRICA</v>
          </cell>
          <cell r="L523">
            <v>174485.81</v>
          </cell>
        </row>
        <row r="524">
          <cell r="B524">
            <v>2015</v>
          </cell>
          <cell r="D524" t="str">
            <v>II</v>
          </cell>
          <cell r="I524" t="str">
            <v>VARIACIÓN DE VOLTAJE</v>
          </cell>
          <cell r="J524" t="str">
            <v>LA ACCIÓN DIRECTA DE LA ENERGÍA ELÉCTRICA</v>
          </cell>
          <cell r="L524">
            <v>1883898</v>
          </cell>
          <cell r="M524">
            <v>1507118.4</v>
          </cell>
        </row>
        <row r="525">
          <cell r="B525">
            <v>2015</v>
          </cell>
          <cell r="D525" t="str">
            <v>IV</v>
          </cell>
          <cell r="I525" t="str">
            <v>ROBO SIN VIOLENCIA TIPO A</v>
          </cell>
          <cell r="J525" t="str">
            <v>ROBO SIN VIOLENCIA</v>
          </cell>
          <cell r="L525">
            <v>7999</v>
          </cell>
          <cell r="M525">
            <v>6399.2</v>
          </cell>
        </row>
        <row r="526">
          <cell r="B526">
            <v>2015</v>
          </cell>
          <cell r="D526" t="str">
            <v>IV</v>
          </cell>
          <cell r="I526" t="str">
            <v>DESCUIDO</v>
          </cell>
          <cell r="J526" t="str">
            <v>DAÑOS MATERIALES</v>
          </cell>
          <cell r="L526">
            <v>1214386.5999999999</v>
          </cell>
          <cell r="M526">
            <v>1092947.94</v>
          </cell>
        </row>
        <row r="527">
          <cell r="B527">
            <v>2015</v>
          </cell>
          <cell r="D527" t="str">
            <v>VIII</v>
          </cell>
          <cell r="I527" t="str">
            <v>ROBO CON VIOLENCIA O ASALTO</v>
          </cell>
          <cell r="J527" t="str">
            <v>FUERA DEL LOCAL</v>
          </cell>
          <cell r="L527">
            <v>23604.36</v>
          </cell>
        </row>
        <row r="528">
          <cell r="B528">
            <v>2015</v>
          </cell>
          <cell r="D528" t="str">
            <v>IV</v>
          </cell>
          <cell r="I528" t="str">
            <v>ROBO CON VIOLENCIA TIPO A</v>
          </cell>
          <cell r="J528" t="str">
            <v>ROBO CON VIOLENCIA</v>
          </cell>
          <cell r="L528">
            <v>10438.84</v>
          </cell>
          <cell r="M528">
            <v>9916.9</v>
          </cell>
        </row>
        <row r="529">
          <cell r="B529">
            <v>2015</v>
          </cell>
          <cell r="D529" t="str">
            <v>IV</v>
          </cell>
          <cell r="I529" t="str">
            <v>ROBO SIN VIOLENCIA TIPO A</v>
          </cell>
          <cell r="J529" t="str">
            <v>ROBO SIN VIOLENCIA</v>
          </cell>
          <cell r="L529">
            <v>7382</v>
          </cell>
          <cell r="M529">
            <v>5905.6</v>
          </cell>
        </row>
        <row r="530">
          <cell r="B530">
            <v>2015</v>
          </cell>
          <cell r="D530" t="str">
            <v>M</v>
          </cell>
          <cell r="I530" t="str">
            <v>HURACÁN Y/O CICLÓN</v>
          </cell>
          <cell r="J530" t="str">
            <v>FENÓMENOS HIDROMETEOROLÓGICOS</v>
          </cell>
          <cell r="L530">
            <v>1473656.24</v>
          </cell>
          <cell r="M530">
            <v>1402822.64</v>
          </cell>
        </row>
        <row r="531">
          <cell r="B531">
            <v>2015</v>
          </cell>
          <cell r="D531" t="str">
            <v>M</v>
          </cell>
          <cell r="I531" t="str">
            <v>LLUVIA Y O LLUVIA TORRENCIAL</v>
          </cell>
          <cell r="J531" t="str">
            <v>FENÓMENOS HIDROMETEOROLÓGICOS</v>
          </cell>
          <cell r="L531">
            <v>1975709.47</v>
          </cell>
          <cell r="M531">
            <v>1780253.4</v>
          </cell>
        </row>
        <row r="532">
          <cell r="B532">
            <v>2015</v>
          </cell>
          <cell r="D532" t="str">
            <v>II</v>
          </cell>
          <cell r="I532" t="str">
            <v>FALLA DE SUMINISTRO DE ENERGÍA ELÉCTRICA</v>
          </cell>
          <cell r="J532" t="str">
            <v>LA ACCIÓN DIRECTA DE LA ENERGÍA ELÉCTRICA</v>
          </cell>
          <cell r="L532">
            <v>209378.03999999998</v>
          </cell>
          <cell r="M532">
            <v>193660.24</v>
          </cell>
        </row>
        <row r="533">
          <cell r="B533">
            <v>2015</v>
          </cell>
          <cell r="D533" t="str">
            <v>II</v>
          </cell>
          <cell r="I533" t="str">
            <v>LLUVIA Y O LLUVIA TORRENCIAL</v>
          </cell>
          <cell r="J533" t="str">
            <v>FENÓMENOS HIDROMETEOROLÓGICOS</v>
          </cell>
          <cell r="L533">
            <v>9082.7999999999993</v>
          </cell>
        </row>
        <row r="534">
          <cell r="B534">
            <v>2015</v>
          </cell>
          <cell r="D534" t="str">
            <v>IV</v>
          </cell>
          <cell r="I534" t="str">
            <v>ROBO CON VIOLENCIA TIPO A</v>
          </cell>
          <cell r="J534" t="str">
            <v>ROBO CON VIOLENCIA</v>
          </cell>
          <cell r="L534">
            <v>5019</v>
          </cell>
          <cell r="M534">
            <v>4768.05</v>
          </cell>
        </row>
        <row r="535">
          <cell r="B535">
            <v>2015</v>
          </cell>
          <cell r="D535" t="str">
            <v>M</v>
          </cell>
          <cell r="I535" t="str">
            <v>ROBO CON VIOLENCIA TIPO A</v>
          </cell>
          <cell r="J535" t="str">
            <v>ROBO CON VIOLENCIA</v>
          </cell>
          <cell r="L535">
            <v>10721.31</v>
          </cell>
          <cell r="M535">
            <v>10185.24</v>
          </cell>
        </row>
        <row r="536">
          <cell r="B536">
            <v>2015</v>
          </cell>
          <cell r="D536" t="str">
            <v>I</v>
          </cell>
          <cell r="I536" t="str">
            <v>LLUVIA Y O LLUVIA TORRENCIAL</v>
          </cell>
          <cell r="J536" t="str">
            <v>FENÓMENOS HIDROMETEOROLÓGICOS</v>
          </cell>
          <cell r="L536">
            <v>184640.45</v>
          </cell>
          <cell r="M536">
            <v>168673.03</v>
          </cell>
        </row>
        <row r="537">
          <cell r="B537">
            <v>2015</v>
          </cell>
          <cell r="D537" t="str">
            <v>VIII</v>
          </cell>
          <cell r="I537" t="str">
            <v>ROBO CON VIOLENCIA O ASALTO</v>
          </cell>
          <cell r="J537" t="str">
            <v>FUERA DEL LOCAL</v>
          </cell>
          <cell r="L537">
            <v>111969</v>
          </cell>
          <cell r="M537">
            <v>106370.55</v>
          </cell>
        </row>
        <row r="538">
          <cell r="B538">
            <v>2015</v>
          </cell>
          <cell r="D538" t="str">
            <v>IV</v>
          </cell>
          <cell r="I538" t="str">
            <v>ROBO CON VIOLENCIA TIPO A</v>
          </cell>
          <cell r="J538" t="str">
            <v>ROBO CON VIOLENCIA</v>
          </cell>
          <cell r="L538">
            <v>0</v>
          </cell>
        </row>
        <row r="539">
          <cell r="B539">
            <v>2015</v>
          </cell>
          <cell r="D539" t="str">
            <v>IV</v>
          </cell>
          <cell r="I539" t="str">
            <v>ROBO CON VIOLENCIA TIPO A</v>
          </cell>
          <cell r="J539" t="str">
            <v>ROBO CON VIOLENCIA</v>
          </cell>
          <cell r="L539">
            <v>12892</v>
          </cell>
          <cell r="M539">
            <v>12247.4</v>
          </cell>
        </row>
        <row r="540">
          <cell r="B540">
            <v>2015</v>
          </cell>
          <cell r="D540" t="str">
            <v>IV</v>
          </cell>
          <cell r="I540" t="str">
            <v>ROBO CON VIOLENCIA TIPO B</v>
          </cell>
          <cell r="J540" t="str">
            <v>ROBO CON VIOLENCIA</v>
          </cell>
          <cell r="L540">
            <v>3072.84</v>
          </cell>
        </row>
        <row r="541">
          <cell r="B541">
            <v>2015</v>
          </cell>
          <cell r="D541" t="str">
            <v>I</v>
          </cell>
          <cell r="I541" t="str">
            <v>LAS PÉRDIDAS O DAÑOS CAUSADOS POR VANDALISMO Y POR ACTOS DE PERSONAS MAL INTENCIONADAS</v>
          </cell>
          <cell r="J541" t="str">
            <v>HUELGAS, ALBOROTOS POPULARES Y ACTOS DE PERSONAS MAL INTENCIONADAS</v>
          </cell>
          <cell r="L541">
            <v>21624.780000000002</v>
          </cell>
          <cell r="M541">
            <v>20543.54</v>
          </cell>
        </row>
        <row r="542">
          <cell r="B542">
            <v>2015</v>
          </cell>
          <cell r="D542" t="str">
            <v>II</v>
          </cell>
          <cell r="I542" t="str">
            <v>VARIACIÓN DE VOLTAJE</v>
          </cell>
          <cell r="J542" t="str">
            <v>LA ACCIÓN DIRECTA DE LA ENERGÍA ELÉCTRICA</v>
          </cell>
          <cell r="L542">
            <v>116305.24</v>
          </cell>
          <cell r="M542">
            <v>104674.72</v>
          </cell>
        </row>
        <row r="543">
          <cell r="B543">
            <v>2015</v>
          </cell>
          <cell r="D543" t="str">
            <v>I</v>
          </cell>
          <cell r="I543" t="str">
            <v>LAS PÉRDIDAS O DAÑOS CAUSADOS POR VANDALISMO Y POR ACTOS DE PERSONAS MAL INTENCIONADAS</v>
          </cell>
          <cell r="J543" t="str">
            <v>HUELGAS, ALBOROTOS POPULARES Y ACTOS DE PERSONAS MAL INTENCIONADAS</v>
          </cell>
          <cell r="L543">
            <v>29168.879999999997</v>
          </cell>
          <cell r="M543">
            <v>27710.44</v>
          </cell>
        </row>
        <row r="544">
          <cell r="B544">
            <v>2015</v>
          </cell>
          <cell r="D544" t="str">
            <v>IV</v>
          </cell>
          <cell r="I544" t="str">
            <v>ROBO CON VIOLENCIA TIPO A</v>
          </cell>
          <cell r="J544" t="str">
            <v>ROBO CON VIOLENCIA</v>
          </cell>
          <cell r="L544">
            <v>5768</v>
          </cell>
          <cell r="M544">
            <v>5479.6</v>
          </cell>
        </row>
        <row r="545">
          <cell r="B545">
            <v>2015</v>
          </cell>
          <cell r="D545" t="str">
            <v>II</v>
          </cell>
          <cell r="I545" t="str">
            <v>INCENDIO</v>
          </cell>
          <cell r="J545" t="str">
            <v>INCENDIO Y/O RAYO</v>
          </cell>
          <cell r="L545">
            <v>0</v>
          </cell>
        </row>
        <row r="546">
          <cell r="B546">
            <v>2015</v>
          </cell>
          <cell r="D546" t="str">
            <v>IV</v>
          </cell>
          <cell r="I546" t="str">
            <v>ROBO SIN VIOLENCIA TIPO A</v>
          </cell>
          <cell r="J546" t="str">
            <v>ROBO SIN VIOLENCIA</v>
          </cell>
          <cell r="L546">
            <v>79560.92</v>
          </cell>
          <cell r="M546">
            <v>63648.74</v>
          </cell>
        </row>
        <row r="547">
          <cell r="B547">
            <v>2015</v>
          </cell>
          <cell r="D547" t="str">
            <v>IV</v>
          </cell>
          <cell r="I547" t="str">
            <v>ROBO SIN VIOLENCIA TIPO A</v>
          </cell>
          <cell r="J547" t="str">
            <v>ROBO SIN VIOLENCIA</v>
          </cell>
          <cell r="L547">
            <v>365409.55000000005</v>
          </cell>
          <cell r="M547">
            <v>292327.64</v>
          </cell>
        </row>
        <row r="548">
          <cell r="B548">
            <v>2015</v>
          </cell>
          <cell r="D548" t="str">
            <v>II</v>
          </cell>
          <cell r="I548" t="str">
            <v>FALTA DE SUMINISTRO DE ENERGÍA ELÉCTRICA</v>
          </cell>
          <cell r="J548" t="str">
            <v>LA ACCIÓN DIRECTA DE LA ENERGÍA ELÉCTRICA</v>
          </cell>
          <cell r="L548">
            <v>850</v>
          </cell>
        </row>
        <row r="549">
          <cell r="B549">
            <v>2015</v>
          </cell>
          <cell r="D549" t="str">
            <v>IV</v>
          </cell>
          <cell r="I549" t="str">
            <v>ROBO SIN VIOLENCIA TIPO A</v>
          </cell>
          <cell r="J549" t="str">
            <v>ROBO SIN VIOLENCIA</v>
          </cell>
          <cell r="L549">
            <v>28955.27</v>
          </cell>
          <cell r="M549">
            <v>23164.22</v>
          </cell>
        </row>
        <row r="550">
          <cell r="B550">
            <v>2015</v>
          </cell>
          <cell r="D550" t="str">
            <v>IV</v>
          </cell>
          <cell r="I550" t="str">
            <v>ROBO SIN VIOLENCIA TIPO A</v>
          </cell>
          <cell r="J550" t="str">
            <v>ROBO SIN VIOLENCIA</v>
          </cell>
          <cell r="L550">
            <v>6383.83</v>
          </cell>
          <cell r="M550">
            <v>5107.0600000000004</v>
          </cell>
        </row>
        <row r="551">
          <cell r="B551">
            <v>2015</v>
          </cell>
          <cell r="D551" t="str">
            <v>IV</v>
          </cell>
          <cell r="I551" t="str">
            <v>ROBO SIN VIOLENCIA TIPO A</v>
          </cell>
          <cell r="J551" t="str">
            <v>ROBO SIN VIOLENCIA</v>
          </cell>
          <cell r="L551">
            <v>5599</v>
          </cell>
          <cell r="M551">
            <v>4479.2</v>
          </cell>
        </row>
        <row r="552">
          <cell r="B552">
            <v>2015</v>
          </cell>
          <cell r="D552" t="str">
            <v>IV</v>
          </cell>
          <cell r="I552" t="str">
            <v>ROBO CON VIOLENCIA TIPO A</v>
          </cell>
          <cell r="J552" t="str">
            <v>ROBO CON VIOLENCIA</v>
          </cell>
          <cell r="L552">
            <v>6899</v>
          </cell>
          <cell r="M552">
            <v>6554.05</v>
          </cell>
        </row>
        <row r="553">
          <cell r="B553">
            <v>2015</v>
          </cell>
          <cell r="D553" t="str">
            <v>IV</v>
          </cell>
          <cell r="I553" t="str">
            <v>ROBO SIN VIOLENCIA TIPO A</v>
          </cell>
          <cell r="J553" t="str">
            <v>ROBO SIN VIOLENCIA</v>
          </cell>
          <cell r="L553">
            <v>6383.83</v>
          </cell>
          <cell r="M553">
            <v>5107.0600000000004</v>
          </cell>
        </row>
        <row r="554">
          <cell r="B554">
            <v>2015</v>
          </cell>
          <cell r="D554" t="str">
            <v>II</v>
          </cell>
          <cell r="I554" t="str">
            <v>INCENDIO</v>
          </cell>
          <cell r="J554" t="str">
            <v>INCENDIO Y/O RAYO</v>
          </cell>
          <cell r="L554">
            <v>1768651.22</v>
          </cell>
          <cell r="M554">
            <v>1686144.81</v>
          </cell>
        </row>
        <row r="555">
          <cell r="B555">
            <v>2015</v>
          </cell>
          <cell r="D555" t="str">
            <v>IV</v>
          </cell>
          <cell r="I555" t="str">
            <v>ROBO CON VIOLENCIA TIPO A</v>
          </cell>
          <cell r="J555" t="str">
            <v>ROBO CON VIOLENCIA</v>
          </cell>
          <cell r="L555">
            <v>214470.08</v>
          </cell>
          <cell r="M555">
            <v>203746.58</v>
          </cell>
        </row>
        <row r="556">
          <cell r="B556">
            <v>2015</v>
          </cell>
          <cell r="D556" t="str">
            <v>IV</v>
          </cell>
          <cell r="I556" t="str">
            <v>ROBO CON VIOLENCIA TIPO A</v>
          </cell>
          <cell r="J556" t="str">
            <v>ROBO CON VIOLENCIA</v>
          </cell>
          <cell r="L556">
            <v>9850</v>
          </cell>
          <cell r="M556">
            <v>9357.5</v>
          </cell>
        </row>
        <row r="557">
          <cell r="B557">
            <v>2015</v>
          </cell>
          <cell r="D557" t="str">
            <v>IV</v>
          </cell>
          <cell r="I557" t="str">
            <v>ROBO CON VIOLENCIA TIPO A</v>
          </cell>
          <cell r="J557" t="str">
            <v>ROBO CON VIOLENCIA</v>
          </cell>
          <cell r="L557">
            <v>56838.96</v>
          </cell>
          <cell r="M557">
            <v>53997.01</v>
          </cell>
        </row>
        <row r="558">
          <cell r="B558">
            <v>2015</v>
          </cell>
          <cell r="D558" t="str">
            <v>IV</v>
          </cell>
          <cell r="I558" t="str">
            <v>ROBO CON VIOLENCIA TIPO A</v>
          </cell>
          <cell r="J558" t="str">
            <v>ROBO CON VIOLENCIA</v>
          </cell>
          <cell r="L558">
            <v>6999</v>
          </cell>
          <cell r="M558">
            <v>5599.2</v>
          </cell>
        </row>
        <row r="559">
          <cell r="B559">
            <v>2015</v>
          </cell>
          <cell r="D559" t="str">
            <v>IV</v>
          </cell>
          <cell r="I559" t="str">
            <v>DESCUIDO</v>
          </cell>
          <cell r="J559" t="str">
            <v>DAÑOS MATERIALES</v>
          </cell>
          <cell r="L559">
            <v>0</v>
          </cell>
        </row>
        <row r="560">
          <cell r="B560">
            <v>2015</v>
          </cell>
          <cell r="D560" t="str">
            <v>IV</v>
          </cell>
          <cell r="I560" t="str">
            <v>ROBO CON VIOLENCIA TIPO A</v>
          </cell>
          <cell r="J560" t="str">
            <v>ROBO CON VIOLENCIA</v>
          </cell>
          <cell r="L560">
            <v>17527.489999999998</v>
          </cell>
          <cell r="M560">
            <v>14021.99</v>
          </cell>
        </row>
        <row r="561">
          <cell r="B561">
            <v>2015</v>
          </cell>
          <cell r="D561" t="str">
            <v>I</v>
          </cell>
          <cell r="I561" t="str">
            <v>LAS PÉRDIDAS O DAÑOS CAUSADOS POR VANDALISMO Y POR ACTOS DE PERSONAS MAL INTENCIONADAS</v>
          </cell>
          <cell r="J561" t="str">
            <v>HUELGAS, ALBOROTOS POPULARES Y ACTOS DE PERSONAS MAL INTENCIONADAS</v>
          </cell>
          <cell r="L561">
            <v>215487.74</v>
          </cell>
          <cell r="M561">
            <v>204713.35</v>
          </cell>
        </row>
        <row r="562">
          <cell r="B562">
            <v>2015</v>
          </cell>
          <cell r="D562" t="str">
            <v>I</v>
          </cell>
          <cell r="I562" t="str">
            <v>DAÑOS POR FILTRACIONES ROTURAS O FILTRACIONES ACCIDENTALES DE LAS INSTALACIONES HIDRÁULICAS SANITARIAS ELÉCTRICAS Y DE ABASTECIMIENTO DE AGUA O DE VAPOR FALTA O INSUFICIENCIA DE DRENAJE ASÍ COMO LAS LÍNEAS DE CONDUCCIÓN</v>
          </cell>
          <cell r="J562" t="str">
            <v>DAÑOS POR AGUA</v>
          </cell>
          <cell r="L562">
            <v>46548.479999999996</v>
          </cell>
          <cell r="M562">
            <v>41893.629999999997</v>
          </cell>
        </row>
        <row r="563">
          <cell r="B563">
            <v>2015</v>
          </cell>
          <cell r="D563" t="str">
            <v>IV</v>
          </cell>
          <cell r="I563" t="str">
            <v>ROBO SIN VIOLENCIA TIPO A</v>
          </cell>
          <cell r="J563" t="str">
            <v>ROBO SIN VIOLENCIA</v>
          </cell>
          <cell r="L563">
            <v>0</v>
          </cell>
        </row>
        <row r="564">
          <cell r="B564">
            <v>2015</v>
          </cell>
          <cell r="D564" t="str">
            <v>IV</v>
          </cell>
          <cell r="I564" t="str">
            <v>ROBO CON VIOLENCIA TIPO B</v>
          </cell>
          <cell r="J564" t="str">
            <v>ROBO CON VIOLENCIA</v>
          </cell>
          <cell r="L564">
            <v>131020.25</v>
          </cell>
          <cell r="M564">
            <v>124469.24</v>
          </cell>
        </row>
        <row r="565">
          <cell r="B565">
            <v>2015</v>
          </cell>
          <cell r="D565" t="str">
            <v>IV</v>
          </cell>
          <cell r="I565" t="str">
            <v>DESCUIDO</v>
          </cell>
          <cell r="J565" t="str">
            <v>DAÑOS MATERIALES</v>
          </cell>
          <cell r="L565">
            <v>0</v>
          </cell>
        </row>
        <row r="566">
          <cell r="B566">
            <v>2015</v>
          </cell>
          <cell r="D566" t="str">
            <v>IV</v>
          </cell>
          <cell r="I566" t="str">
            <v>ERRORES DE MANEJO</v>
          </cell>
          <cell r="J566" t="str">
            <v>DAÑOS MATERIALES</v>
          </cell>
          <cell r="L566">
            <v>3684257.83</v>
          </cell>
          <cell r="M566">
            <v>3315832.05</v>
          </cell>
        </row>
        <row r="567">
          <cell r="B567">
            <v>2015</v>
          </cell>
          <cell r="D567" t="str">
            <v>IV</v>
          </cell>
          <cell r="I567" t="str">
            <v>ROBO SIN VIOLENCIA TIPO A</v>
          </cell>
          <cell r="J567" t="str">
            <v>ROBO SIN VIOLENCIA</v>
          </cell>
          <cell r="L567">
            <v>46284</v>
          </cell>
          <cell r="M567">
            <v>37027.199999999997</v>
          </cell>
        </row>
        <row r="568">
          <cell r="B568">
            <v>2015</v>
          </cell>
          <cell r="D568" t="str">
            <v>IV</v>
          </cell>
          <cell r="I568" t="str">
            <v>ERRORES DE MANEJO</v>
          </cell>
          <cell r="J568" t="str">
            <v>DAÑOS MATERIALES</v>
          </cell>
          <cell r="L568">
            <v>0</v>
          </cell>
        </row>
        <row r="569">
          <cell r="B569">
            <v>2015</v>
          </cell>
          <cell r="D569" t="str">
            <v>IV</v>
          </cell>
          <cell r="I569" t="str">
            <v>ROBO O INTENTO DE ROBO</v>
          </cell>
          <cell r="J569" t="str">
            <v>DAÑOS MATERIALES</v>
          </cell>
          <cell r="L569">
            <v>3126.2</v>
          </cell>
        </row>
        <row r="570">
          <cell r="B570">
            <v>2015</v>
          </cell>
          <cell r="D570" t="str">
            <v>IV</v>
          </cell>
          <cell r="I570" t="str">
            <v>ROBO SIN VIOLENCIA TIPO A</v>
          </cell>
          <cell r="J570" t="str">
            <v>ROBO SIN VIOLENCIA</v>
          </cell>
          <cell r="L570">
            <v>0</v>
          </cell>
        </row>
        <row r="571">
          <cell r="B571">
            <v>2015</v>
          </cell>
          <cell r="D571" t="str">
            <v>I</v>
          </cell>
          <cell r="I571" t="str">
            <v>DAÑOS POR FILTRACIONES ROTURAS O FILTRACIONES ACCIDENTALES DE LAS INSTALACIONES HIDRÁULICAS SANITARIAS ELÉCTRICAS Y DE ABASTECIMIENTO DE AGUA O DE VAPOR FALTA O INSUFICIENCIA DE DRENAJE ASÍ COMO LAS LÍNEAS DE CONDUCCIÓN</v>
          </cell>
          <cell r="J571" t="str">
            <v>DAÑOS POR AGUA</v>
          </cell>
          <cell r="L571">
            <v>0</v>
          </cell>
        </row>
        <row r="572">
          <cell r="B572">
            <v>2015</v>
          </cell>
          <cell r="D572" t="str">
            <v>IV</v>
          </cell>
          <cell r="I572" t="str">
            <v>ROBO SIN VIOLENCIA TIPO A</v>
          </cell>
          <cell r="J572" t="str">
            <v>ROBO SIN VIOLENCIA</v>
          </cell>
          <cell r="L572">
            <v>0</v>
          </cell>
        </row>
        <row r="573">
          <cell r="B573">
            <v>2015</v>
          </cell>
          <cell r="D573" t="str">
            <v>IV</v>
          </cell>
          <cell r="I573" t="str">
            <v>ROBO SIN VIOLENCIA TIPO A</v>
          </cell>
          <cell r="J573" t="str">
            <v>ROBO SIN VIOLENCIA</v>
          </cell>
          <cell r="L573">
            <v>0</v>
          </cell>
        </row>
        <row r="574">
          <cell r="B574">
            <v>2015</v>
          </cell>
          <cell r="D574" t="str">
            <v>IV</v>
          </cell>
          <cell r="I574" t="str">
            <v>ROBO SIN VIOLENCIA TIPO A</v>
          </cell>
          <cell r="J574" t="str">
            <v>ROBO SIN VIOLENCIA</v>
          </cell>
          <cell r="L574">
            <v>0</v>
          </cell>
        </row>
        <row r="575">
          <cell r="B575">
            <v>2015</v>
          </cell>
          <cell r="D575" t="str">
            <v>IV</v>
          </cell>
          <cell r="I575" t="str">
            <v>ROBO SIN VIOLENCIA TIPO A</v>
          </cell>
          <cell r="J575" t="str">
            <v>ROBO SIN VIOLENCIA</v>
          </cell>
          <cell r="L575">
            <v>1942.32</v>
          </cell>
        </row>
        <row r="576">
          <cell r="B576">
            <v>2015</v>
          </cell>
          <cell r="D576" t="str">
            <v>IV</v>
          </cell>
          <cell r="I576" t="str">
            <v>ROBO SIN VIOLENCIA TIPO A</v>
          </cell>
          <cell r="J576" t="str">
            <v>ROBO SIN VIOLENCIA</v>
          </cell>
          <cell r="L576">
            <v>1942.32</v>
          </cell>
        </row>
        <row r="577">
          <cell r="B577">
            <v>2015</v>
          </cell>
          <cell r="D577" t="str">
            <v>II</v>
          </cell>
          <cell r="I577" t="str">
            <v>FALLA DE SUMINISTRO DE ENERGÍA ELÉCTRICA</v>
          </cell>
          <cell r="J577" t="str">
            <v>LA ACCIÓN DIRECTA DE LA ENERGÍA ELÉCTRICA</v>
          </cell>
          <cell r="L577">
            <v>0</v>
          </cell>
        </row>
        <row r="578">
          <cell r="B578">
            <v>2015</v>
          </cell>
          <cell r="D578" t="str">
            <v>IV</v>
          </cell>
          <cell r="I578" t="str">
            <v>ROBO SIN VIOLENCIA TIPO A</v>
          </cell>
          <cell r="J578" t="str">
            <v>ROBO SIN VIOLENCIA</v>
          </cell>
          <cell r="L578">
            <v>209890.81</v>
          </cell>
          <cell r="M578">
            <v>167912.65</v>
          </cell>
        </row>
        <row r="579">
          <cell r="B579">
            <v>2015</v>
          </cell>
          <cell r="D579" t="str">
            <v>M</v>
          </cell>
          <cell r="I579" t="str">
            <v>INUNDACIÓN POR LLUVIA</v>
          </cell>
          <cell r="J579" t="str">
            <v>FENÓMENOS HIDROMETEOROLÓGICOS</v>
          </cell>
          <cell r="L579">
            <v>22591185.350000001</v>
          </cell>
          <cell r="M579">
            <v>21153307.920000002</v>
          </cell>
        </row>
        <row r="580">
          <cell r="B580">
            <v>2015</v>
          </cell>
          <cell r="D580" t="str">
            <v>IV</v>
          </cell>
          <cell r="I580" t="str">
            <v>ROBO SIN VIOLENCIA TIPO A</v>
          </cell>
          <cell r="J580" t="str">
            <v>ROBO SIN VIOLENCIA</v>
          </cell>
          <cell r="L580">
            <v>23830.799999999999</v>
          </cell>
          <cell r="M580">
            <v>19064.64</v>
          </cell>
        </row>
        <row r="581">
          <cell r="B581">
            <v>2015</v>
          </cell>
          <cell r="D581" t="str">
            <v>I</v>
          </cell>
          <cell r="I581" t="str">
            <v>LLUVIA Y O LLUVIA TORRENCIAL</v>
          </cell>
          <cell r="J581" t="str">
            <v>FENÓMENOS HIDROMETEOROLÓGICOS</v>
          </cell>
          <cell r="L581">
            <v>28487.279999999999</v>
          </cell>
        </row>
        <row r="582">
          <cell r="B582">
            <v>2015</v>
          </cell>
          <cell r="D582" t="str">
            <v>M</v>
          </cell>
          <cell r="I582" t="str">
            <v>ROBO CON VIOLENCIA TIPO B</v>
          </cell>
          <cell r="J582" t="str">
            <v>ROBO CON VIOLENCIA</v>
          </cell>
          <cell r="L582">
            <v>467986.78</v>
          </cell>
          <cell r="M582">
            <v>444587.44</v>
          </cell>
        </row>
        <row r="583">
          <cell r="B583">
            <v>2015</v>
          </cell>
          <cell r="D583" t="str">
            <v>IV</v>
          </cell>
          <cell r="I583" t="str">
            <v>ROBO O INTENTO DE ROBO</v>
          </cell>
          <cell r="J583" t="str">
            <v>DAÑOS MATERIALES</v>
          </cell>
          <cell r="L583">
            <v>1947</v>
          </cell>
        </row>
        <row r="584">
          <cell r="B584">
            <v>2015</v>
          </cell>
          <cell r="D584" t="str">
            <v>M</v>
          </cell>
          <cell r="I584" t="str">
            <v>DAÑOS POR FILTRACIONES ROTURAS O FILTRACIONES ACCIDENTALES DE LAS INSTALACIONES HIDRÁULICAS SANITARIAS ELÉCTRICAS Y DE ABASTECIMIENTO DE AGUA O DE VAPOR FALTA O INSUFICIENCIA DE DRENAJE ASÍ COMO LAS LÍNEAS DE CONDUCCIÓN</v>
          </cell>
          <cell r="J584" t="str">
            <v>DAÑOS POR AGUA</v>
          </cell>
          <cell r="L584">
            <v>0</v>
          </cell>
        </row>
        <row r="585">
          <cell r="B585">
            <v>2015</v>
          </cell>
          <cell r="D585" t="str">
            <v>I</v>
          </cell>
          <cell r="I585" t="str">
            <v>DAÑOS POR FILTRACIONES ROTURAS O FILTRACIONES ACCIDENTALES DE LAS INSTALACIONES HIDRÁULICAS SANITARIAS ELÉCTRICAS Y DE ABASTECIMIENTO DE AGUA O DE VAPOR FALTA O INSUFICIENCIA DE DRENAJE ASÍ COMO LAS LÍNEAS DE CONDUCCIÓN</v>
          </cell>
          <cell r="J585" t="str">
            <v>DAÑOS POR AGUA</v>
          </cell>
          <cell r="L585">
            <v>1848</v>
          </cell>
        </row>
        <row r="586">
          <cell r="B586">
            <v>2015</v>
          </cell>
          <cell r="D586" t="str">
            <v>II</v>
          </cell>
          <cell r="I586" t="str">
            <v>DAÑOS POR FILTRACIONES ROTURAS O FILTRACIONES ACCIDENTALES DE LAS INSTALACIONES HIDRÁULICAS SANITARIAS ELÉCTRICAS Y DE ABASTECIMIENTO DE AGUA O DE VAPOR FALTA O INSUFICIENCIA DE DRENAJE ASÍ COMO LAS LÍNEAS DE CONDUCCIÓN</v>
          </cell>
          <cell r="J586" t="str">
            <v>DAÑOS POR AGUA</v>
          </cell>
          <cell r="L586">
            <v>0</v>
          </cell>
        </row>
        <row r="587">
          <cell r="B587">
            <v>2015</v>
          </cell>
          <cell r="D587" t="str">
            <v>IV</v>
          </cell>
          <cell r="I587" t="str">
            <v>DESCUIDO</v>
          </cell>
          <cell r="J587" t="str">
            <v>DAÑOS MATERIALES</v>
          </cell>
          <cell r="L587">
            <v>98078</v>
          </cell>
          <cell r="M587">
            <v>88270.2</v>
          </cell>
        </row>
        <row r="588">
          <cell r="B588">
            <v>2015</v>
          </cell>
          <cell r="D588" t="str">
            <v>I</v>
          </cell>
          <cell r="I588" t="str">
            <v>CORTO CIRCUITO</v>
          </cell>
          <cell r="J588" t="str">
            <v>LA ACCIÓN DIRECTA DE LA ENERGÍA ELÉCTRICA</v>
          </cell>
          <cell r="L588">
            <v>114596.4</v>
          </cell>
          <cell r="M588">
            <v>103136.76</v>
          </cell>
        </row>
        <row r="589">
          <cell r="B589">
            <v>2015</v>
          </cell>
          <cell r="D589" t="str">
            <v>IV</v>
          </cell>
          <cell r="I589" t="str">
            <v>ROBO SIN VIOLENCIA TIPO A</v>
          </cell>
          <cell r="J589" t="str">
            <v>ROBO SIN VIOLENCIA</v>
          </cell>
          <cell r="L589">
            <v>8999</v>
          </cell>
          <cell r="M589">
            <v>7199.2</v>
          </cell>
        </row>
        <row r="590">
          <cell r="B590">
            <v>2015</v>
          </cell>
          <cell r="D590" t="str">
            <v>M</v>
          </cell>
          <cell r="I590" t="str">
            <v>LLUVIA Y O LLUVIA TORRENCIAL</v>
          </cell>
          <cell r="J590" t="str">
            <v>FENÓMENOS HIDROMETEOROLÓGICOS</v>
          </cell>
          <cell r="L590">
            <v>521403.56</v>
          </cell>
          <cell r="M590">
            <v>477700.45</v>
          </cell>
        </row>
        <row r="591">
          <cell r="B591">
            <v>2015</v>
          </cell>
          <cell r="D591" t="str">
            <v>II</v>
          </cell>
          <cell r="I591" t="str">
            <v>FALLA DE SUMINISTRO DE ENERGÍA ELÉCTRICA</v>
          </cell>
          <cell r="J591" t="str">
            <v>LA ACCIÓN DIRECTA DE LA ENERGÍA ELÉCTRICA</v>
          </cell>
          <cell r="L591">
            <v>1229787.28</v>
          </cell>
          <cell r="M591">
            <v>1106808.55</v>
          </cell>
        </row>
        <row r="592">
          <cell r="B592">
            <v>2015</v>
          </cell>
          <cell r="D592" t="str">
            <v>I</v>
          </cell>
          <cell r="I592" t="str">
            <v>VARIACIÓN DE VOLTAJE</v>
          </cell>
          <cell r="J592" t="str">
            <v>LA ACCIÓN DIRECTA DE LA ENERGÍA ELÉCTRICA</v>
          </cell>
          <cell r="L592">
            <v>1316670.56</v>
          </cell>
          <cell r="M592">
            <v>1185003.5</v>
          </cell>
        </row>
        <row r="593">
          <cell r="B593">
            <v>2015</v>
          </cell>
          <cell r="D593" t="str">
            <v>IV</v>
          </cell>
          <cell r="I593" t="str">
            <v>ROBO SIN VIOLENCIA TIPO A</v>
          </cell>
          <cell r="J593" t="str">
            <v>ROBO SIN VIOLENCIA</v>
          </cell>
          <cell r="L593">
            <v>85490.400000000009</v>
          </cell>
          <cell r="M593">
            <v>68392.320000000007</v>
          </cell>
        </row>
        <row r="594">
          <cell r="B594">
            <v>2015</v>
          </cell>
          <cell r="D594" t="str">
            <v>IV</v>
          </cell>
          <cell r="I594" t="str">
            <v>ROBO CON VIOLENCIA TIPO B</v>
          </cell>
          <cell r="J594" t="str">
            <v>ROBO CON VIOLENCIA</v>
          </cell>
          <cell r="L594">
            <v>15056.8</v>
          </cell>
          <cell r="M594">
            <v>14303.96</v>
          </cell>
        </row>
        <row r="595">
          <cell r="B595">
            <v>2015</v>
          </cell>
          <cell r="D595" t="str">
            <v>IV</v>
          </cell>
          <cell r="I595" t="str">
            <v>ROBO CON VIOLENCIA TIPO B</v>
          </cell>
          <cell r="J595" t="str">
            <v>ROBO CON VIOLENCIA</v>
          </cell>
          <cell r="L595">
            <v>2812.54</v>
          </cell>
        </row>
        <row r="596">
          <cell r="B596">
            <v>2015</v>
          </cell>
          <cell r="D596" t="str">
            <v>IV</v>
          </cell>
          <cell r="I596" t="str">
            <v>ROBO SIN VIOLENCIA TIPO A</v>
          </cell>
          <cell r="J596" t="str">
            <v>ROBO SIN VIOLENCIA</v>
          </cell>
          <cell r="L596">
            <v>34336</v>
          </cell>
          <cell r="M596">
            <v>27468.799999999999</v>
          </cell>
        </row>
        <row r="597">
          <cell r="B597">
            <v>2015</v>
          </cell>
          <cell r="D597" t="str">
            <v>IV</v>
          </cell>
          <cell r="I597" t="str">
            <v>ROBO CON VIOLENCIA TIPO A</v>
          </cell>
          <cell r="J597" t="str">
            <v>ROBO CON VIOLENCIA</v>
          </cell>
          <cell r="L597">
            <v>3126.2</v>
          </cell>
        </row>
        <row r="598">
          <cell r="B598">
            <v>2015</v>
          </cell>
          <cell r="D598" t="str">
            <v>M</v>
          </cell>
          <cell r="I598" t="str">
            <v>LLUVIA Y O LLUVIA TORRENCIAL</v>
          </cell>
          <cell r="J598" t="str">
            <v>FENÓMENOS HIDROMETEOROLÓGICOS</v>
          </cell>
          <cell r="L598">
            <v>2830494.7</v>
          </cell>
          <cell r="M598">
            <v>2596485.33</v>
          </cell>
        </row>
        <row r="599">
          <cell r="B599">
            <v>2015</v>
          </cell>
          <cell r="D599" t="str">
            <v>IV</v>
          </cell>
          <cell r="I599" t="str">
            <v>ROBO SIN VIOLENCIA TIPO A</v>
          </cell>
          <cell r="J599" t="str">
            <v>ROBO SIN VIOLENCIA</v>
          </cell>
          <cell r="L599">
            <v>0</v>
          </cell>
        </row>
        <row r="600">
          <cell r="B600">
            <v>2015</v>
          </cell>
          <cell r="D600" t="str">
            <v>I</v>
          </cell>
          <cell r="I600" t="str">
            <v>DAÑOS POR FILTRACIONES ROTURAS O FILTRACIONES ACCIDENTALES DE LAS INSTALACIONES HIDRÁULICAS SANITARIAS ELÉCTRICAS Y DE ABASTECIMIENTO DE AGUA O DE VAPOR FALTA O INSUFICIENCIA DE DRENAJE ASÍ COMO LAS LÍNEAS DE CONDUCCIÓN</v>
          </cell>
          <cell r="J600" t="str">
            <v>DAÑOS POR AGUA</v>
          </cell>
          <cell r="L600">
            <v>43236.94</v>
          </cell>
          <cell r="M600">
            <v>38913.25</v>
          </cell>
        </row>
        <row r="601">
          <cell r="B601">
            <v>2015</v>
          </cell>
          <cell r="D601" t="str">
            <v>I</v>
          </cell>
          <cell r="I601" t="str">
            <v>VARIACIÓN DE VOLTAJE</v>
          </cell>
          <cell r="J601" t="str">
            <v>LA ACCIÓN DIRECTA DE LA ENERGÍA ELÉCTRICA</v>
          </cell>
          <cell r="L601">
            <v>522893.2</v>
          </cell>
          <cell r="M601">
            <v>470603.88</v>
          </cell>
        </row>
        <row r="602">
          <cell r="B602">
            <v>2015</v>
          </cell>
          <cell r="D602" t="str">
            <v>M</v>
          </cell>
          <cell r="I602" t="str">
            <v>HURACÁN Y/O CICLÓN</v>
          </cell>
          <cell r="J602" t="str">
            <v>FENÓMENOS HIDROMETEOROLÓGICOS</v>
          </cell>
          <cell r="L602">
            <v>105298.75</v>
          </cell>
          <cell r="M602">
            <v>100120.81</v>
          </cell>
        </row>
        <row r="603">
          <cell r="B603">
            <v>2015</v>
          </cell>
          <cell r="D603" t="str">
            <v>IV</v>
          </cell>
          <cell r="I603" t="str">
            <v>ROBO CON VIOLENCIA TIPO B</v>
          </cell>
          <cell r="J603" t="str">
            <v>ROBO CON VIOLENCIA</v>
          </cell>
          <cell r="L603">
            <v>40486.550000000003</v>
          </cell>
          <cell r="M603">
            <v>38462.22</v>
          </cell>
        </row>
        <row r="604">
          <cell r="B604">
            <v>2015</v>
          </cell>
          <cell r="D604" t="str">
            <v>IV</v>
          </cell>
          <cell r="I604" t="str">
            <v>ROBO CON VIOLENCIA TIPO B</v>
          </cell>
          <cell r="J604" t="str">
            <v>ROBO CON VIOLENCIA</v>
          </cell>
          <cell r="L604">
            <v>37179.85</v>
          </cell>
          <cell r="M604">
            <v>35320.86</v>
          </cell>
        </row>
        <row r="605">
          <cell r="B605">
            <v>2015</v>
          </cell>
          <cell r="D605" t="str">
            <v>M</v>
          </cell>
          <cell r="I605" t="str">
            <v>ROBO CON VIOLENCIA TIPO B</v>
          </cell>
          <cell r="J605" t="str">
            <v>ROBO CON VIOLENCIA</v>
          </cell>
          <cell r="L605">
            <v>1813245.58</v>
          </cell>
          <cell r="M605">
            <v>1722583.3</v>
          </cell>
        </row>
        <row r="606">
          <cell r="B606">
            <v>2015</v>
          </cell>
          <cell r="D606" t="str">
            <v>IV</v>
          </cell>
          <cell r="I606" t="str">
            <v>ROBO SIN VIOLENCIA TIPO A</v>
          </cell>
          <cell r="J606" t="str">
            <v>ROBO SIN VIOLENCIA</v>
          </cell>
          <cell r="L606">
            <v>0</v>
          </cell>
        </row>
        <row r="607">
          <cell r="B607">
            <v>2015</v>
          </cell>
          <cell r="D607" t="str">
            <v>I</v>
          </cell>
          <cell r="I607" t="str">
            <v>PÉRDIDAS O DAÑOS CAUSADOS POR IMPACTO DE VEHÍCULOS</v>
          </cell>
          <cell r="J607" t="str">
            <v>IMPACTO DE VEHÍCULOS</v>
          </cell>
          <cell r="L607">
            <v>0</v>
          </cell>
        </row>
        <row r="608">
          <cell r="B608">
            <v>2015</v>
          </cell>
          <cell r="D608" t="str">
            <v>II</v>
          </cell>
          <cell r="I608" t="str">
            <v>VARIACIÓN DE VOLTAJE</v>
          </cell>
          <cell r="J608" t="str">
            <v>LA ACCIÓN DIRECTA DE LA ENERGÍA ELÉCTRICA</v>
          </cell>
          <cell r="L608">
            <v>188859.6</v>
          </cell>
          <cell r="M608">
            <v>169973.64</v>
          </cell>
        </row>
        <row r="609">
          <cell r="B609">
            <v>2015</v>
          </cell>
          <cell r="D609" t="str">
            <v>II</v>
          </cell>
          <cell r="I609" t="str">
            <v>VARIACIÓN DE VOLTAJE</v>
          </cell>
          <cell r="J609" t="str">
            <v>LA ACCIÓN DIRECTA DE LA ENERGÍA ELÉCTRICA</v>
          </cell>
          <cell r="L609">
            <v>289457.40000000002</v>
          </cell>
          <cell r="M609">
            <v>260511.68</v>
          </cell>
        </row>
        <row r="610">
          <cell r="B610">
            <v>2015</v>
          </cell>
          <cell r="D610" t="str">
            <v>I</v>
          </cell>
          <cell r="I610" t="str">
            <v>LLUVIA Y O LLUVIA TORRENCIAL</v>
          </cell>
          <cell r="J610" t="str">
            <v>FENÓMENOS HIDROMETEOROLÓGICOS</v>
          </cell>
          <cell r="L610">
            <v>215469.82</v>
          </cell>
          <cell r="M610">
            <v>197863.14</v>
          </cell>
        </row>
        <row r="611">
          <cell r="B611">
            <v>2015</v>
          </cell>
          <cell r="D611" t="str">
            <v>I</v>
          </cell>
          <cell r="I611" t="str">
            <v>TERREMOTO</v>
          </cell>
          <cell r="J611" t="str">
            <v>TERREMOTO Y/O ERUPCIÓN VOLCÁNICA</v>
          </cell>
          <cell r="L611">
            <v>267959.7</v>
          </cell>
          <cell r="M611">
            <v>217709.7</v>
          </cell>
        </row>
        <row r="612">
          <cell r="B612">
            <v>2015</v>
          </cell>
          <cell r="D612" t="str">
            <v>I</v>
          </cell>
          <cell r="I612" t="str">
            <v>LLUVIA Y O LLUVIA TORRENCIAL</v>
          </cell>
          <cell r="J612" t="str">
            <v>FENÓMENOS HIDROMETEOROLÓGICOS</v>
          </cell>
          <cell r="L612">
            <v>65132.259999999995</v>
          </cell>
          <cell r="M612">
            <v>59795.85</v>
          </cell>
        </row>
        <row r="613">
          <cell r="B613">
            <v>2015</v>
          </cell>
          <cell r="D613" t="str">
            <v>IV</v>
          </cell>
          <cell r="I613" t="str">
            <v>ROBO SIN VIOLENCIA TIPO A</v>
          </cell>
          <cell r="J613" t="str">
            <v>ROBO SIN VIOLENCIA</v>
          </cell>
          <cell r="L613">
            <v>7382</v>
          </cell>
          <cell r="M613">
            <v>5905.6</v>
          </cell>
        </row>
        <row r="614">
          <cell r="B614">
            <v>2015</v>
          </cell>
          <cell r="D614" t="str">
            <v>II</v>
          </cell>
          <cell r="I614" t="str">
            <v>VARIACIÓN DE VOLTAJE</v>
          </cell>
          <cell r="J614" t="str">
            <v>LA ACCIÓN DIRECTA DE LA ENERGÍA ELÉCTRICA</v>
          </cell>
          <cell r="L614">
            <v>124077.43000000001</v>
          </cell>
          <cell r="M614">
            <v>111669.69</v>
          </cell>
        </row>
        <row r="615">
          <cell r="B615">
            <v>2015</v>
          </cell>
          <cell r="D615" t="str">
            <v>IV</v>
          </cell>
          <cell r="I615" t="str">
            <v>ERRORES DE MANEJO</v>
          </cell>
          <cell r="J615" t="str">
            <v>DAÑOS MATERIALES</v>
          </cell>
          <cell r="L615">
            <v>22596.799999999999</v>
          </cell>
          <cell r="M615">
            <v>20337.12</v>
          </cell>
        </row>
        <row r="616">
          <cell r="B616">
            <v>2015</v>
          </cell>
          <cell r="D616" t="str">
            <v>I</v>
          </cell>
          <cell r="I616" t="str">
            <v>LLUVIA Y O LLUVIA TORRENCIAL</v>
          </cell>
          <cell r="J616" t="str">
            <v>FENÓMENOS HIDROMETEOROLÓGICOS</v>
          </cell>
          <cell r="L616">
            <v>193237.91</v>
          </cell>
          <cell r="M616">
            <v>175554.82</v>
          </cell>
        </row>
        <row r="617">
          <cell r="B617">
            <v>2015</v>
          </cell>
          <cell r="D617" t="str">
            <v>I</v>
          </cell>
          <cell r="I617" t="str">
            <v>INUNDACIÓN POR LLUVIA</v>
          </cell>
          <cell r="J617" t="str">
            <v>FENÓMENOS HIDROMETEOROLÓGICOS</v>
          </cell>
          <cell r="L617">
            <v>1368642.88</v>
          </cell>
          <cell r="M617">
            <v>1238076.23</v>
          </cell>
        </row>
        <row r="618">
          <cell r="B618">
            <v>2015</v>
          </cell>
          <cell r="D618" t="str">
            <v>II</v>
          </cell>
          <cell r="I618" t="str">
            <v>RAYO</v>
          </cell>
          <cell r="J618" t="str">
            <v>INCENDIO Y/O RAYO</v>
          </cell>
          <cell r="L618">
            <v>0</v>
          </cell>
        </row>
        <row r="619">
          <cell r="B619">
            <v>2015</v>
          </cell>
          <cell r="D619" t="str">
            <v>I</v>
          </cell>
          <cell r="I619" t="str">
            <v>VIENTO</v>
          </cell>
          <cell r="J619" t="str">
            <v>FENÓMENOS HIDROMETEOROLÓGICOS</v>
          </cell>
          <cell r="L619">
            <v>202328.56</v>
          </cell>
          <cell r="M619">
            <v>184528.13</v>
          </cell>
        </row>
        <row r="620">
          <cell r="B620">
            <v>2015</v>
          </cell>
          <cell r="D620" t="str">
            <v>IV</v>
          </cell>
          <cell r="I620" t="str">
            <v>ROBO SIN VIOLENCIA TIPO B</v>
          </cell>
          <cell r="J620" t="str">
            <v>FUERA DE COBERTURA</v>
          </cell>
          <cell r="L620">
            <v>288000</v>
          </cell>
        </row>
        <row r="621">
          <cell r="B621">
            <v>2015</v>
          </cell>
          <cell r="D621" t="str">
            <v>IV</v>
          </cell>
          <cell r="I621" t="str">
            <v>ROBO SIN VIOLENCIA TIPO B</v>
          </cell>
          <cell r="J621" t="str">
            <v>FUERA DE COBERTURA</v>
          </cell>
          <cell r="L621">
            <v>270000</v>
          </cell>
        </row>
        <row r="622">
          <cell r="B622">
            <v>2015</v>
          </cell>
          <cell r="D622" t="str">
            <v>II</v>
          </cell>
          <cell r="I622" t="str">
            <v>RAYO</v>
          </cell>
          <cell r="J622" t="str">
            <v>INCENDIO Y/O RAYO</v>
          </cell>
          <cell r="L622">
            <v>32083.99</v>
          </cell>
        </row>
        <row r="623">
          <cell r="B623">
            <v>2015</v>
          </cell>
          <cell r="D623" t="str">
            <v>VIII</v>
          </cell>
          <cell r="I623" t="str">
            <v>ROBO CON VIOLENCIA O ASALTO</v>
          </cell>
          <cell r="J623" t="str">
            <v>FUERA DEL LOCAL</v>
          </cell>
          <cell r="L623">
            <v>28000</v>
          </cell>
          <cell r="M623">
            <v>25200</v>
          </cell>
        </row>
        <row r="624">
          <cell r="B624">
            <v>2015</v>
          </cell>
          <cell r="D624" t="str">
            <v>IV</v>
          </cell>
          <cell r="I624" t="str">
            <v>ROBO SIN VIOLENCIA TIPO A</v>
          </cell>
          <cell r="J624" t="str">
            <v>ROBO SIN VIOLENCIA</v>
          </cell>
          <cell r="L624">
            <v>7652</v>
          </cell>
          <cell r="M624">
            <v>6121.6</v>
          </cell>
        </row>
        <row r="625">
          <cell r="B625">
            <v>2015</v>
          </cell>
          <cell r="D625" t="str">
            <v>I</v>
          </cell>
          <cell r="I625" t="str">
            <v>LLUVIA Y O LLUVIA TORRENCIAL</v>
          </cell>
          <cell r="J625" t="str">
            <v>FENÓMENOS HIDROMETEOROLÓGICOS</v>
          </cell>
          <cell r="L625">
            <v>14355</v>
          </cell>
        </row>
        <row r="626">
          <cell r="B626">
            <v>2015</v>
          </cell>
          <cell r="D626" t="str">
            <v>I</v>
          </cell>
          <cell r="I626" t="str">
            <v>TERREMOTO</v>
          </cell>
          <cell r="J626" t="str">
            <v>TERREMOTO Y/O ERUPCIÓN VOLCÁNICA</v>
          </cell>
          <cell r="L626">
            <v>107963.68</v>
          </cell>
          <cell r="M626">
            <v>88453.95</v>
          </cell>
        </row>
        <row r="627">
          <cell r="B627">
            <v>2015</v>
          </cell>
          <cell r="D627" t="str">
            <v>IV</v>
          </cell>
          <cell r="I627" t="str">
            <v>ROBO SIN VIOLENCIA TIPO A</v>
          </cell>
          <cell r="J627" t="str">
            <v>ROBO SIN VIOLENCIA</v>
          </cell>
          <cell r="L627">
            <v>25349</v>
          </cell>
          <cell r="M627">
            <v>20279.2</v>
          </cell>
        </row>
        <row r="628">
          <cell r="B628">
            <v>2015</v>
          </cell>
          <cell r="D628" t="str">
            <v>IV</v>
          </cell>
          <cell r="I628" t="str">
            <v>ROBO CON VIOLENCIA TIPO B</v>
          </cell>
          <cell r="J628" t="str">
            <v>ROBO CON VIOLENCIA</v>
          </cell>
          <cell r="L628">
            <v>9160331.4000000004</v>
          </cell>
          <cell r="M628">
            <v>8702314.8300000001</v>
          </cell>
        </row>
        <row r="629">
          <cell r="B629">
            <v>2015</v>
          </cell>
          <cell r="D629" t="str">
            <v>M</v>
          </cell>
          <cell r="I629" t="str">
            <v>VIENTO</v>
          </cell>
          <cell r="J629" t="str">
            <v>FENÓMENOS HIDROMETEOROLÓGICOS</v>
          </cell>
          <cell r="L629">
            <v>168907.4</v>
          </cell>
          <cell r="M629">
            <v>152928.25</v>
          </cell>
        </row>
        <row r="630">
          <cell r="B630">
            <v>2015</v>
          </cell>
          <cell r="D630" t="str">
            <v>I</v>
          </cell>
          <cell r="I630" t="str">
            <v>VIENTO</v>
          </cell>
          <cell r="J630" t="str">
            <v>FENÓMENOS HIDROMETEOROLÓGICOS</v>
          </cell>
          <cell r="L630">
            <v>648186.10000000009</v>
          </cell>
          <cell r="M630">
            <v>596611.93000000005</v>
          </cell>
        </row>
        <row r="631">
          <cell r="B631">
            <v>2015</v>
          </cell>
          <cell r="D631" t="str">
            <v>IV</v>
          </cell>
          <cell r="I631" t="str">
            <v>ROBO SIN VIOLENCIA TIPO A</v>
          </cell>
          <cell r="J631" t="str">
            <v>ROBO SIN VIOLENCIA</v>
          </cell>
          <cell r="L631">
            <v>52200</v>
          </cell>
          <cell r="M631">
            <v>41760</v>
          </cell>
        </row>
        <row r="632">
          <cell r="B632">
            <v>2015</v>
          </cell>
          <cell r="D632" t="str">
            <v>IV</v>
          </cell>
          <cell r="I632" t="str">
            <v>ROBO SIN VIOLENCIA TIPO A</v>
          </cell>
          <cell r="J632" t="str">
            <v>ROBO SIN VIOLENCIA</v>
          </cell>
          <cell r="L632">
            <v>0</v>
          </cell>
        </row>
        <row r="633">
          <cell r="B633">
            <v>2015</v>
          </cell>
          <cell r="D633" t="str">
            <v>II</v>
          </cell>
          <cell r="I633" t="str">
            <v>LLUVIA Y O LLUVIA TORRENCIAL</v>
          </cell>
          <cell r="J633" t="str">
            <v>FENÓMENOS HIDROMETEOROLÓGICOS</v>
          </cell>
          <cell r="L633">
            <v>41787</v>
          </cell>
        </row>
        <row r="634">
          <cell r="B634">
            <v>2015</v>
          </cell>
          <cell r="D634" t="str">
            <v>IV</v>
          </cell>
          <cell r="I634" t="str">
            <v>ROBO SIN VIOLENCIA TIPO A</v>
          </cell>
          <cell r="J634" t="str">
            <v>ROBO SIN VIOLENCIA</v>
          </cell>
          <cell r="L634">
            <v>1145956.6200000001</v>
          </cell>
          <cell r="M634">
            <v>916765.3</v>
          </cell>
        </row>
        <row r="635">
          <cell r="B635">
            <v>2015</v>
          </cell>
          <cell r="D635" t="str">
            <v>IV</v>
          </cell>
          <cell r="I635" t="str">
            <v>ROBO SIN VIOLENCIA TIPO A</v>
          </cell>
          <cell r="J635" t="str">
            <v>ROBO SIN VIOLENCIA</v>
          </cell>
          <cell r="L635">
            <v>174000</v>
          </cell>
          <cell r="M635">
            <v>139200</v>
          </cell>
        </row>
        <row r="636">
          <cell r="B636">
            <v>2015</v>
          </cell>
          <cell r="D636" t="str">
            <v>I</v>
          </cell>
          <cell r="I636" t="str">
            <v>INUNDACIÓN POR LLUVIA</v>
          </cell>
          <cell r="J636" t="str">
            <v>FENÓMENOS HIDROMETEOROLÓGICOS</v>
          </cell>
          <cell r="L636">
            <v>2005087.56</v>
          </cell>
          <cell r="M636">
            <v>1835349.93</v>
          </cell>
        </row>
        <row r="637">
          <cell r="B637">
            <v>2015</v>
          </cell>
          <cell r="D637" t="str">
            <v>IV</v>
          </cell>
          <cell r="I637" t="str">
            <v>ROBO SIN VIOLENCIA TIPO A</v>
          </cell>
          <cell r="J637" t="str">
            <v>ROBO SIN VIOLENCIA</v>
          </cell>
          <cell r="L637">
            <v>7652</v>
          </cell>
          <cell r="M637">
            <v>6121.6</v>
          </cell>
        </row>
        <row r="638">
          <cell r="B638">
            <v>2015</v>
          </cell>
          <cell r="D638" t="str">
            <v>IV</v>
          </cell>
          <cell r="I638" t="str">
            <v>ROBO CON VIOLENCIA TIPO A</v>
          </cell>
          <cell r="J638" t="str">
            <v>ROBO CON VIOLENCIA</v>
          </cell>
          <cell r="L638">
            <v>28738.68</v>
          </cell>
          <cell r="M638">
            <v>27301.75</v>
          </cell>
        </row>
        <row r="639">
          <cell r="B639">
            <v>2015</v>
          </cell>
          <cell r="D639" t="str">
            <v>IV</v>
          </cell>
          <cell r="I639" t="str">
            <v>ROBO CON VIOLENCIA TIPO A</v>
          </cell>
          <cell r="J639" t="str">
            <v>ROBO CON VIOLENCIA</v>
          </cell>
          <cell r="L639">
            <v>27349</v>
          </cell>
          <cell r="M639">
            <v>25981.55</v>
          </cell>
        </row>
        <row r="640">
          <cell r="B640">
            <v>2015</v>
          </cell>
          <cell r="D640" t="str">
            <v>IV</v>
          </cell>
          <cell r="I640" t="str">
            <v>ROBO SIN VIOLENCIA TIPO A</v>
          </cell>
          <cell r="J640" t="str">
            <v>ROBO SIN VIOLENCIA</v>
          </cell>
          <cell r="L640">
            <v>0</v>
          </cell>
        </row>
        <row r="641">
          <cell r="B641">
            <v>2015</v>
          </cell>
          <cell r="D641" t="str">
            <v>I</v>
          </cell>
          <cell r="I641" t="str">
            <v>VIENTO</v>
          </cell>
          <cell r="J641" t="str">
            <v>FENÓMENOS HIDROMETEOROLÓGICOS</v>
          </cell>
          <cell r="L641">
            <v>82103.099999999991</v>
          </cell>
          <cell r="M641">
            <v>73892.78</v>
          </cell>
        </row>
        <row r="642">
          <cell r="B642">
            <v>2015</v>
          </cell>
          <cell r="D642" t="str">
            <v>IV</v>
          </cell>
          <cell r="I642" t="str">
            <v>ROBO SIN VIOLENCIA TIPO A</v>
          </cell>
          <cell r="J642" t="str">
            <v>ROBO SIN VIOLENCIA</v>
          </cell>
          <cell r="L642">
            <v>172086</v>
          </cell>
          <cell r="M642">
            <v>137668.79999999999</v>
          </cell>
        </row>
        <row r="643">
          <cell r="B643">
            <v>2015</v>
          </cell>
          <cell r="D643" t="str">
            <v>IV</v>
          </cell>
          <cell r="I643" t="str">
            <v>ROBO SIN VIOLENCIA TIPO A</v>
          </cell>
          <cell r="J643" t="str">
            <v>ROBO SIN VIOLENCIA</v>
          </cell>
          <cell r="L643">
            <v>5019</v>
          </cell>
          <cell r="M643">
            <v>4015.2</v>
          </cell>
        </row>
        <row r="644">
          <cell r="B644">
            <v>2015</v>
          </cell>
          <cell r="D644" t="str">
            <v>IV</v>
          </cell>
          <cell r="I644" t="str">
            <v>ROBO CON VIOLENCIA TIPO A</v>
          </cell>
          <cell r="J644" t="str">
            <v>ROBO CON VIOLENCIA</v>
          </cell>
          <cell r="L644">
            <v>8188</v>
          </cell>
          <cell r="M644">
            <v>6550.4</v>
          </cell>
        </row>
        <row r="645">
          <cell r="B645">
            <v>2015</v>
          </cell>
          <cell r="D645" t="str">
            <v>II</v>
          </cell>
          <cell r="I645" t="str">
            <v>VARIACIÓN DE VOLTAJE</v>
          </cell>
          <cell r="J645" t="str">
            <v>LA ACCIÓN DIRECTA DE LA ENERGÍA ELÉCTRICA</v>
          </cell>
          <cell r="L645">
            <v>0</v>
          </cell>
        </row>
        <row r="646">
          <cell r="B646">
            <v>2015</v>
          </cell>
          <cell r="D646" t="str">
            <v>VIII</v>
          </cell>
          <cell r="I646" t="str">
            <v>ROBO CON VIOLENCIA O ASALTO</v>
          </cell>
          <cell r="J646" t="str">
            <v>FUERA DEL LOCAL</v>
          </cell>
          <cell r="L646">
            <v>2000</v>
          </cell>
        </row>
        <row r="647">
          <cell r="B647">
            <v>2015</v>
          </cell>
          <cell r="D647" t="str">
            <v>IV</v>
          </cell>
          <cell r="I647" t="str">
            <v>ROBO SIN VIOLENCIA TIPO A</v>
          </cell>
          <cell r="J647" t="str">
            <v>ROBO SIN VIOLENCIA</v>
          </cell>
          <cell r="L647">
            <v>7689.01</v>
          </cell>
          <cell r="M647">
            <v>6151.21</v>
          </cell>
        </row>
        <row r="648">
          <cell r="B648">
            <v>2015</v>
          </cell>
          <cell r="D648" t="str">
            <v>II</v>
          </cell>
          <cell r="I648" t="str">
            <v>FALLA DE SUMINISTRO DE ENERGÍA ELÉCTRICA</v>
          </cell>
          <cell r="J648" t="str">
            <v>LA ACCIÓN DIRECTA DE LA ENERGÍA ELÉCTRICA</v>
          </cell>
          <cell r="L648">
            <v>23084</v>
          </cell>
        </row>
        <row r="649">
          <cell r="B649">
            <v>2015</v>
          </cell>
          <cell r="D649" t="str">
            <v>IV</v>
          </cell>
          <cell r="I649" t="str">
            <v>ROBO CON VIOLENCIA TIPO B</v>
          </cell>
          <cell r="J649" t="str">
            <v>ROBO CON VIOLENCIA</v>
          </cell>
          <cell r="L649">
            <v>14142.619999999999</v>
          </cell>
          <cell r="M649">
            <v>13435.58</v>
          </cell>
        </row>
        <row r="650">
          <cell r="B650">
            <v>2015</v>
          </cell>
          <cell r="D650" t="str">
            <v>IV</v>
          </cell>
          <cell r="I650" t="str">
            <v>ROBO CON VIOLENCIA TIPO B</v>
          </cell>
          <cell r="J650" t="str">
            <v>ROBO CON VIOLENCIA</v>
          </cell>
          <cell r="L650">
            <v>16671.009999999998</v>
          </cell>
          <cell r="M650">
            <v>15837.46</v>
          </cell>
        </row>
        <row r="651">
          <cell r="B651">
            <v>2015</v>
          </cell>
          <cell r="D651" t="str">
            <v>IV</v>
          </cell>
          <cell r="I651" t="str">
            <v>ROBO CON VIOLENCIA TIPO B</v>
          </cell>
          <cell r="J651" t="str">
            <v>ROBO CON VIOLENCIA</v>
          </cell>
          <cell r="L651">
            <v>32220</v>
          </cell>
          <cell r="M651">
            <v>30609</v>
          </cell>
        </row>
        <row r="652">
          <cell r="B652">
            <v>2015</v>
          </cell>
          <cell r="D652" t="str">
            <v>IV</v>
          </cell>
          <cell r="I652" t="str">
            <v>ROBO CON VIOLENCIA TIPO A</v>
          </cell>
          <cell r="J652" t="str">
            <v>ROBO CON VIOLENCIA</v>
          </cell>
          <cell r="L652">
            <v>9705.56</v>
          </cell>
          <cell r="M652">
            <v>7764.45</v>
          </cell>
        </row>
        <row r="653">
          <cell r="B653">
            <v>2015</v>
          </cell>
          <cell r="D653" t="str">
            <v>II</v>
          </cell>
          <cell r="I653" t="str">
            <v>TERREMOTO</v>
          </cell>
          <cell r="J653" t="str">
            <v>TERREMOTO Y/O ERUPCIÓN VOLCÁNICA</v>
          </cell>
          <cell r="L653">
            <v>8563954.2300000004</v>
          </cell>
          <cell r="M653">
            <v>6857006.3700000001</v>
          </cell>
        </row>
        <row r="654">
          <cell r="B654">
            <v>2015</v>
          </cell>
          <cell r="D654" t="str">
            <v>IV</v>
          </cell>
          <cell r="I654" t="str">
            <v>ROBO CON VIOLENCIA TIPO A</v>
          </cell>
          <cell r="J654" t="str">
            <v>ROBO CON VIOLENCIA</v>
          </cell>
          <cell r="L654">
            <v>14772.82</v>
          </cell>
          <cell r="M654">
            <v>14034.18</v>
          </cell>
        </row>
        <row r="655">
          <cell r="B655">
            <v>2015</v>
          </cell>
          <cell r="D655" t="str">
            <v>IV</v>
          </cell>
          <cell r="I655" t="str">
            <v>ROBO CON VIOLENCIA TIPO A</v>
          </cell>
          <cell r="J655" t="str">
            <v>ROBO CON VIOLENCIA</v>
          </cell>
          <cell r="L655">
            <v>3710</v>
          </cell>
        </row>
        <row r="656">
          <cell r="B656">
            <v>2015</v>
          </cell>
          <cell r="D656" t="str">
            <v>IV</v>
          </cell>
          <cell r="I656" t="str">
            <v>ROBO O INTENTO DE ROBO</v>
          </cell>
          <cell r="J656" t="str">
            <v>DAÑOS MATERIALES</v>
          </cell>
          <cell r="L656">
            <v>0</v>
          </cell>
        </row>
        <row r="657">
          <cell r="B657">
            <v>2015</v>
          </cell>
          <cell r="D657" t="str">
            <v>IV</v>
          </cell>
          <cell r="I657" t="str">
            <v>ROBO SIN VIOLENCIA TIPO A</v>
          </cell>
          <cell r="J657" t="str">
            <v>ROBO SIN VIOLENCIA</v>
          </cell>
          <cell r="L657">
            <v>28072</v>
          </cell>
          <cell r="M657">
            <v>22457.599999999999</v>
          </cell>
        </row>
        <row r="658">
          <cell r="B658">
            <v>2015</v>
          </cell>
          <cell r="D658" t="str">
            <v>II</v>
          </cell>
          <cell r="I658" t="str">
            <v>VARIACIÓN DE VOLTAJE</v>
          </cell>
          <cell r="J658" t="str">
            <v>LA ACCIÓN DIRECTA DE LA ENERGÍA ELÉCTRICA</v>
          </cell>
          <cell r="L658">
            <v>11870642.58</v>
          </cell>
          <cell r="M658">
            <v>9496514.0600000005</v>
          </cell>
        </row>
        <row r="659">
          <cell r="B659">
            <v>2015</v>
          </cell>
          <cell r="D659" t="str">
            <v>II</v>
          </cell>
          <cell r="I659" t="str">
            <v>VARIACIÓN DE VOLTAJE</v>
          </cell>
          <cell r="J659" t="str">
            <v>LA ACCIÓN DIRECTA DE LA ENERGÍA ELÉCTRICA</v>
          </cell>
          <cell r="L659">
            <v>1878469.2000000002</v>
          </cell>
          <cell r="M659">
            <v>1502775.36</v>
          </cell>
        </row>
        <row r="660">
          <cell r="B660">
            <v>2015</v>
          </cell>
          <cell r="D660" t="str">
            <v>II</v>
          </cell>
          <cell r="I660" t="str">
            <v>VARIACIÓN DE VOLTAJE</v>
          </cell>
          <cell r="J660" t="str">
            <v>LA ACCIÓN DIRECTA DE LA ENERGÍA ELÉCTRICA</v>
          </cell>
          <cell r="L660">
            <v>394590.12</v>
          </cell>
          <cell r="M660">
            <v>315672.09999999998</v>
          </cell>
        </row>
        <row r="661">
          <cell r="B661">
            <v>2015</v>
          </cell>
          <cell r="D661" t="str">
            <v>II</v>
          </cell>
          <cell r="I661" t="str">
            <v>VARIACIÓN DE VOLTAJE</v>
          </cell>
          <cell r="J661" t="str">
            <v>LA ACCIÓN DIRECTA DE LA ENERGÍA ELÉCTRICA</v>
          </cell>
          <cell r="L661">
            <v>4184306.5300000003</v>
          </cell>
          <cell r="M661">
            <v>3347445.22</v>
          </cell>
        </row>
        <row r="662">
          <cell r="B662">
            <v>2015</v>
          </cell>
          <cell r="D662" t="str">
            <v>IV</v>
          </cell>
          <cell r="I662" t="str">
            <v>ROBO CON VIOLENCIA TIPO A</v>
          </cell>
          <cell r="J662" t="str">
            <v>ROBO CON VIOLENCIA</v>
          </cell>
          <cell r="L662">
            <v>5368.31</v>
          </cell>
          <cell r="M662">
            <v>5099.8900000000003</v>
          </cell>
        </row>
        <row r="663">
          <cell r="B663">
            <v>2015</v>
          </cell>
          <cell r="D663" t="str">
            <v>II</v>
          </cell>
          <cell r="I663" t="str">
            <v>CORTO CIRCUITO</v>
          </cell>
          <cell r="J663" t="str">
            <v>LA ACCIÓN DIRECTA DE LA ENERGÍA ELÉCTRICA</v>
          </cell>
          <cell r="L663">
            <v>8395398.6999999993</v>
          </cell>
          <cell r="M663">
            <v>6716316.96</v>
          </cell>
        </row>
        <row r="664">
          <cell r="B664">
            <v>2015</v>
          </cell>
          <cell r="D664" t="str">
            <v>II</v>
          </cell>
          <cell r="I664" t="str">
            <v>VARIACIÓN DE VOLTAJE</v>
          </cell>
          <cell r="J664" t="str">
            <v>LA ACCIÓN DIRECTA DE LA ENERGÍA ELÉCTRICA</v>
          </cell>
          <cell r="L664">
            <v>1646596.7999999998</v>
          </cell>
          <cell r="M664">
            <v>1317277.44</v>
          </cell>
        </row>
        <row r="665">
          <cell r="B665">
            <v>2015</v>
          </cell>
          <cell r="D665" t="str">
            <v>II</v>
          </cell>
          <cell r="I665" t="str">
            <v>LLUVIA Y O LLUVIA TORRENCIAL</v>
          </cell>
          <cell r="J665" t="str">
            <v>FENÓMENOS HIDROMETEOROLÓGICOS</v>
          </cell>
          <cell r="L665">
            <v>13107844.870000001</v>
          </cell>
          <cell r="M665">
            <v>11797060.380000001</v>
          </cell>
        </row>
        <row r="666">
          <cell r="B666">
            <v>2015</v>
          </cell>
          <cell r="D666" t="str">
            <v>II</v>
          </cell>
          <cell r="I666" t="str">
            <v>VARIACIÓN DE VOLTAJE</v>
          </cell>
          <cell r="J666" t="str">
            <v>LA ACCIÓN DIRECTA DE LA ENERGÍA ELÉCTRICA</v>
          </cell>
          <cell r="L666">
            <v>20068</v>
          </cell>
        </row>
        <row r="667">
          <cell r="B667">
            <v>2015</v>
          </cell>
          <cell r="D667" t="str">
            <v>II</v>
          </cell>
          <cell r="I667" t="str">
            <v>SOBRETENCIONES POR RAYO</v>
          </cell>
          <cell r="J667" t="str">
            <v>LA ACCIÓN DIRECTA DE LA ENERGÍA ELÉCTRICA</v>
          </cell>
          <cell r="L667">
            <v>68792.08</v>
          </cell>
        </row>
        <row r="668">
          <cell r="B668">
            <v>2015</v>
          </cell>
          <cell r="D668" t="str">
            <v>I</v>
          </cell>
          <cell r="I668" t="str">
            <v>LLUVIA Y O LLUVIA TORRENCIAL</v>
          </cell>
          <cell r="J668" t="str">
            <v>FENÓMENOS HIDROMETEOROLÓGICOS</v>
          </cell>
          <cell r="L668">
            <v>139178.57</v>
          </cell>
          <cell r="M668">
            <v>125260.7</v>
          </cell>
        </row>
        <row r="669">
          <cell r="B669">
            <v>2015</v>
          </cell>
          <cell r="D669" t="str">
            <v>II</v>
          </cell>
          <cell r="I669" t="str">
            <v>RAYO</v>
          </cell>
          <cell r="J669" t="str">
            <v>INCENDIO Y/O RAYO</v>
          </cell>
          <cell r="L669">
            <v>83406.64</v>
          </cell>
        </row>
        <row r="670">
          <cell r="B670">
            <v>2015</v>
          </cell>
          <cell r="D670" t="str">
            <v>II</v>
          </cell>
          <cell r="I670" t="str">
            <v>INCENDIO</v>
          </cell>
          <cell r="J670" t="str">
            <v>INCENDIO Y/O RAYO</v>
          </cell>
          <cell r="L670">
            <v>0</v>
          </cell>
        </row>
        <row r="671">
          <cell r="B671">
            <v>2015</v>
          </cell>
          <cell r="D671" t="str">
            <v>II</v>
          </cell>
          <cell r="I671" t="str">
            <v>VARIACIÓN DE VOLTAJE</v>
          </cell>
          <cell r="J671" t="str">
            <v>LA ACCIÓN DIRECTA DE LA ENERGÍA ELÉCTRICA</v>
          </cell>
          <cell r="L671">
            <v>210607.46</v>
          </cell>
          <cell r="M671">
            <v>168485.97</v>
          </cell>
        </row>
        <row r="672">
          <cell r="B672">
            <v>2015</v>
          </cell>
          <cell r="D672" t="str">
            <v>II</v>
          </cell>
          <cell r="I672" t="str">
            <v>VARIACIÓN DE VOLTAJE</v>
          </cell>
          <cell r="J672" t="str">
            <v>LA ACCIÓN DIRECTA DE LA ENERGÍA ELÉCTRICA</v>
          </cell>
          <cell r="L672">
            <v>3033632</v>
          </cell>
          <cell r="M672">
            <v>2426905.6000000001</v>
          </cell>
        </row>
        <row r="673">
          <cell r="B673">
            <v>2015</v>
          </cell>
          <cell r="D673" t="str">
            <v>IV</v>
          </cell>
          <cell r="I673" t="str">
            <v>ROBO CON VIOLENCIA TIPO A</v>
          </cell>
          <cell r="J673" t="str">
            <v>ROBO CON VIOLENCIA</v>
          </cell>
          <cell r="L673">
            <v>8499</v>
          </cell>
          <cell r="M673">
            <v>8074.05</v>
          </cell>
        </row>
        <row r="674">
          <cell r="B674">
            <v>2015</v>
          </cell>
          <cell r="D674" t="str">
            <v>IV</v>
          </cell>
          <cell r="I674" t="str">
            <v>ROBO SIN VIOLENCIA TIPO A</v>
          </cell>
          <cell r="J674" t="str">
            <v>ROBO SIN VIOLENCIA</v>
          </cell>
          <cell r="L674">
            <v>396887.45999999996</v>
          </cell>
          <cell r="M674">
            <v>317509.96999999997</v>
          </cell>
        </row>
        <row r="675">
          <cell r="B675">
            <v>2015</v>
          </cell>
          <cell r="D675" t="str">
            <v>II</v>
          </cell>
          <cell r="I675" t="str">
            <v>RAYO</v>
          </cell>
          <cell r="J675" t="str">
            <v>INCENDIO Y/O RAYO</v>
          </cell>
          <cell r="L675">
            <v>37217.43</v>
          </cell>
        </row>
        <row r="676">
          <cell r="B676">
            <v>2015</v>
          </cell>
          <cell r="D676" t="str">
            <v>II</v>
          </cell>
          <cell r="I676" t="str">
            <v>LLUVIA Y O LLUVIA TORRENCIAL</v>
          </cell>
          <cell r="J676" t="str">
            <v>FENÓMENOS HIDROMETEOROLÓGICOS</v>
          </cell>
          <cell r="L676">
            <v>4441243.49</v>
          </cell>
          <cell r="M676">
            <v>3998370.83</v>
          </cell>
        </row>
        <row r="677">
          <cell r="B677">
            <v>2015</v>
          </cell>
          <cell r="D677" t="str">
            <v>II</v>
          </cell>
          <cell r="I677" t="str">
            <v>VARIACIÓN DE VOLTAJE</v>
          </cell>
          <cell r="J677" t="str">
            <v>LA ACCIÓN DIRECTA DE LA ENERGÍA ELÉCTRICA</v>
          </cell>
          <cell r="L677">
            <v>13304737.439999999</v>
          </cell>
          <cell r="M677">
            <v>10643789.949999999</v>
          </cell>
        </row>
        <row r="678">
          <cell r="B678">
            <v>2015</v>
          </cell>
          <cell r="D678" t="str">
            <v>II</v>
          </cell>
          <cell r="I678" t="str">
            <v>VARIACIÓN DE VOLTAJE</v>
          </cell>
          <cell r="J678" t="str">
            <v>LA ACCIÓN DIRECTA DE LA ENERGÍA ELÉCTRICA</v>
          </cell>
          <cell r="L678">
            <v>5223182.34</v>
          </cell>
          <cell r="M678">
            <v>4178545.95</v>
          </cell>
        </row>
        <row r="679">
          <cell r="B679">
            <v>2015</v>
          </cell>
          <cell r="D679" t="str">
            <v>IV</v>
          </cell>
          <cell r="I679" t="str">
            <v>ROBO SIN VIOLENCIA TIPO A</v>
          </cell>
          <cell r="J679" t="str">
            <v>ROBO SIN VIOLENCIA</v>
          </cell>
          <cell r="L679">
            <v>11008.4</v>
          </cell>
          <cell r="M679">
            <v>8806.7199999999993</v>
          </cell>
        </row>
        <row r="680">
          <cell r="B680">
            <v>2015</v>
          </cell>
          <cell r="D680" t="str">
            <v>II</v>
          </cell>
          <cell r="I680" t="str">
            <v>EXPLOSIÓN</v>
          </cell>
          <cell r="J680" t="str">
            <v>EXPLOSIÓN</v>
          </cell>
          <cell r="L680">
            <v>6929805.2000000002</v>
          </cell>
          <cell r="M680">
            <v>6583314.9400000004</v>
          </cell>
        </row>
        <row r="681">
          <cell r="B681">
            <v>2015</v>
          </cell>
          <cell r="D681" t="str">
            <v>I</v>
          </cell>
          <cell r="I681" t="str">
            <v>TERREMOTO</v>
          </cell>
          <cell r="J681" t="str">
            <v>TERREMOTO Y/O ERUPCIÓN VOLCÁNICA</v>
          </cell>
          <cell r="L681">
            <v>205441.5</v>
          </cell>
          <cell r="M681">
            <v>191386.21</v>
          </cell>
        </row>
        <row r="682">
          <cell r="B682">
            <v>2015</v>
          </cell>
          <cell r="D682" t="str">
            <v>I</v>
          </cell>
          <cell r="I682" t="str">
            <v>LLUVIA Y O LLUVIA TORRENCIAL</v>
          </cell>
          <cell r="J682" t="str">
            <v>FENÓMENOS HIDROMETEOROLÓGICOS</v>
          </cell>
          <cell r="L682">
            <v>280504.68</v>
          </cell>
          <cell r="M682">
            <v>257037.37</v>
          </cell>
        </row>
        <row r="683">
          <cell r="B683">
            <v>2015</v>
          </cell>
          <cell r="D683" t="str">
            <v>IV</v>
          </cell>
          <cell r="I683" t="str">
            <v>ROBO CON VIOLENCIA TIPO B</v>
          </cell>
          <cell r="J683" t="str">
            <v>ROBO CON VIOLENCIA</v>
          </cell>
          <cell r="L683">
            <v>587243.11</v>
          </cell>
          <cell r="M683">
            <v>557880.94999999995</v>
          </cell>
        </row>
        <row r="684">
          <cell r="B684">
            <v>2015</v>
          </cell>
          <cell r="D684" t="str">
            <v>IV</v>
          </cell>
          <cell r="I684" t="str">
            <v>ROBO O INTENTO DE ROBO</v>
          </cell>
          <cell r="J684" t="str">
            <v>DAÑOS MATERIALES</v>
          </cell>
          <cell r="L684">
            <v>350</v>
          </cell>
        </row>
        <row r="685">
          <cell r="B685">
            <v>2015</v>
          </cell>
          <cell r="D685" t="str">
            <v>IV</v>
          </cell>
          <cell r="I685" t="str">
            <v>ROBO SIN VIOLENCIA TIPO A</v>
          </cell>
          <cell r="J685" t="str">
            <v>ROBO SIN VIOLENCIA</v>
          </cell>
          <cell r="L685">
            <v>16008</v>
          </cell>
          <cell r="M685">
            <v>12806.4</v>
          </cell>
        </row>
        <row r="686">
          <cell r="B686">
            <v>2015</v>
          </cell>
          <cell r="D686" t="str">
            <v>M</v>
          </cell>
          <cell r="I686" t="str">
            <v>LLUVIA Y O LLUVIA TORRENCIAL</v>
          </cell>
          <cell r="J686" t="str">
            <v>FENÓMENOS HIDROMETEOROLÓGICOS</v>
          </cell>
          <cell r="L686">
            <v>1076917.43</v>
          </cell>
          <cell r="M686">
            <v>972329.75</v>
          </cell>
        </row>
        <row r="687">
          <cell r="B687">
            <v>2015</v>
          </cell>
          <cell r="D687" t="str">
            <v>IV</v>
          </cell>
          <cell r="I687" t="str">
            <v>ROBO CON VIOLENCIA TIPO B</v>
          </cell>
          <cell r="J687" t="str">
            <v>ROBO CON VIOLENCIA</v>
          </cell>
          <cell r="L687">
            <v>1032723</v>
          </cell>
          <cell r="M687">
            <v>981086.85</v>
          </cell>
        </row>
        <row r="688">
          <cell r="B688">
            <v>2015</v>
          </cell>
          <cell r="D688" t="str">
            <v>II</v>
          </cell>
          <cell r="I688" t="str">
            <v>LLUVIA Y O LLUVIA TORRENCIAL</v>
          </cell>
          <cell r="J688" t="str">
            <v>FENÓMENOS HIDROMETEOROLÓGICOS</v>
          </cell>
          <cell r="L688">
            <v>6142548</v>
          </cell>
          <cell r="M688">
            <v>5528293.2000000002</v>
          </cell>
        </row>
        <row r="689">
          <cell r="B689">
            <v>2015</v>
          </cell>
          <cell r="D689" t="str">
            <v>IV</v>
          </cell>
          <cell r="I689" t="str">
            <v>ROBO SIN VIOLENCIA TIPO A</v>
          </cell>
          <cell r="J689" t="str">
            <v>ROBO SIN VIOLENCIA</v>
          </cell>
          <cell r="L689">
            <v>151871</v>
          </cell>
          <cell r="M689">
            <v>121496.8</v>
          </cell>
        </row>
        <row r="690">
          <cell r="B690">
            <v>2015</v>
          </cell>
          <cell r="D690" t="str">
            <v>II</v>
          </cell>
          <cell r="I690" t="str">
            <v>LAS PÉRDIDAS O DAÑOS CAUSADOS POR VANDALISMO Y POR ACTOS DE PERSONAS MAL INTENCIONADAS</v>
          </cell>
          <cell r="J690" t="str">
            <v>HUELGAS, ALBOROTOS POPULARES Y ACTOS DE PERSONAS MAL INTENCIONADAS</v>
          </cell>
          <cell r="L690">
            <v>111719.59999999999</v>
          </cell>
          <cell r="M690">
            <v>106133.62</v>
          </cell>
        </row>
        <row r="691">
          <cell r="B691">
            <v>2015</v>
          </cell>
          <cell r="D691" t="str">
            <v>IV</v>
          </cell>
          <cell r="I691" t="str">
            <v>ROBO SIN VIOLENCIA TIPO A</v>
          </cell>
          <cell r="J691" t="str">
            <v>ROBO SIN VIOLENCIA</v>
          </cell>
          <cell r="L691">
            <v>6989</v>
          </cell>
          <cell r="M691">
            <v>5591.2</v>
          </cell>
        </row>
        <row r="692">
          <cell r="B692">
            <v>2015</v>
          </cell>
          <cell r="D692" t="str">
            <v>IV</v>
          </cell>
          <cell r="I692" t="str">
            <v>ROBO CON VIOLENCIA TIPO A</v>
          </cell>
          <cell r="J692" t="str">
            <v>ROBO CON VIOLENCIA</v>
          </cell>
          <cell r="L692">
            <v>15271.63</v>
          </cell>
          <cell r="M692">
            <v>14508.05</v>
          </cell>
        </row>
        <row r="693">
          <cell r="B693">
            <v>2015</v>
          </cell>
          <cell r="D693" t="str">
            <v>II</v>
          </cell>
          <cell r="I693" t="str">
            <v>CORTO CIRCUITO</v>
          </cell>
          <cell r="J693" t="str">
            <v>LA ACCIÓN DIRECTA DE LA ENERGÍA ELÉCTRICA</v>
          </cell>
          <cell r="L693">
            <v>249624.13</v>
          </cell>
          <cell r="M693">
            <v>224818.93</v>
          </cell>
        </row>
        <row r="694">
          <cell r="B694">
            <v>2015</v>
          </cell>
          <cell r="D694" t="str">
            <v>IV</v>
          </cell>
          <cell r="I694" t="str">
            <v>ROBO CON VIOLENCIA TIPO B</v>
          </cell>
          <cell r="J694" t="str">
            <v>ROBO CON VIOLENCIA</v>
          </cell>
          <cell r="L694">
            <v>6577.2</v>
          </cell>
          <cell r="M694">
            <v>6249.11</v>
          </cell>
        </row>
        <row r="695">
          <cell r="B695">
            <v>2015</v>
          </cell>
          <cell r="D695" t="str">
            <v>I</v>
          </cell>
          <cell r="I695" t="str">
            <v>PÉRDIDAS O DAÑOS POR CAÍDA DE ANTENAS PARABÓLICAS Y O DE RADIO DE USO NO COMERCIAL</v>
          </cell>
          <cell r="J695" t="str">
            <v>CAÍDA DE ANTENAS PARABÓLICAS Y DE RADIO DE USO NO COMERCIAL</v>
          </cell>
          <cell r="L695">
            <v>42351.6</v>
          </cell>
        </row>
        <row r="696">
          <cell r="B696">
            <v>2015</v>
          </cell>
          <cell r="D696" t="str">
            <v>IV</v>
          </cell>
          <cell r="I696" t="str">
            <v>ROBO SIN VIOLENCIA TIPO A</v>
          </cell>
          <cell r="J696" t="str">
            <v>ROBO SIN VIOLENCIA</v>
          </cell>
          <cell r="L696">
            <v>35960</v>
          </cell>
          <cell r="M696">
            <v>28768</v>
          </cell>
        </row>
        <row r="697">
          <cell r="B697">
            <v>2015</v>
          </cell>
          <cell r="D697" t="str">
            <v>VIII</v>
          </cell>
          <cell r="I697" t="str">
            <v>ROBO CON VIOLENCIA O ASALTO</v>
          </cell>
          <cell r="J697" t="str">
            <v>FUERA DEL LOCAL</v>
          </cell>
          <cell r="L697">
            <v>27755.760000000002</v>
          </cell>
          <cell r="M697">
            <v>24980.18</v>
          </cell>
        </row>
        <row r="698">
          <cell r="B698">
            <v>2015</v>
          </cell>
          <cell r="D698" t="str">
            <v>IV</v>
          </cell>
          <cell r="I698" t="str">
            <v>ROBO SIN VIOLENCIA TIPO A</v>
          </cell>
          <cell r="J698" t="str">
            <v>ROBO SIN VIOLENCIA</v>
          </cell>
          <cell r="L698">
            <v>0</v>
          </cell>
        </row>
        <row r="699">
          <cell r="B699">
            <v>2015</v>
          </cell>
          <cell r="D699" t="str">
            <v>M</v>
          </cell>
          <cell r="I699" t="str">
            <v>INUNDACIÓN POR LLUVIA</v>
          </cell>
          <cell r="J699" t="str">
            <v>FENÓMENOS HIDROMETEOROLÓGICOS</v>
          </cell>
          <cell r="L699">
            <v>953657.65</v>
          </cell>
          <cell r="M699">
            <v>908112.43</v>
          </cell>
        </row>
        <row r="700">
          <cell r="B700">
            <v>2015</v>
          </cell>
          <cell r="D700" t="str">
            <v>IV</v>
          </cell>
          <cell r="I700" t="str">
            <v>ROBO SIN VIOLENCIA TIPO A</v>
          </cell>
          <cell r="J700" t="str">
            <v>ROBO SIN VIOLENCIA</v>
          </cell>
          <cell r="L700">
            <v>21117.3</v>
          </cell>
          <cell r="M700">
            <v>16893.84</v>
          </cell>
        </row>
        <row r="701">
          <cell r="B701">
            <v>2015</v>
          </cell>
          <cell r="D701" t="str">
            <v>III</v>
          </cell>
          <cell r="I701" t="str">
            <v>CON FOGON: DAÑOS POR ROTURA SÚBITA Y VIOLENTA DE CUALQUIER PARTE DE LA CALDERA O RECIPIENTE Y LÍNEAS DE CONDUCCIÓN CAUSADAS POR PRESIÓN DE VAPOR GAS AGUA U OTRO FLUÍDO</v>
          </cell>
          <cell r="J701" t="str">
            <v>CALDERAS Y RECIPIENTES SUJETOS A PRESIÓN</v>
          </cell>
          <cell r="L701">
            <v>51357.85</v>
          </cell>
        </row>
        <row r="702">
          <cell r="B702">
            <v>2015</v>
          </cell>
          <cell r="D702" t="str">
            <v>I</v>
          </cell>
          <cell r="I702" t="str">
            <v>LLUVIA Y O LLUVIA TORRENCIAL</v>
          </cell>
          <cell r="J702" t="str">
            <v>FENÓMENOS HIDROMETEOROLÓGICOS</v>
          </cell>
          <cell r="L702">
            <v>213694.50999999998</v>
          </cell>
          <cell r="M702">
            <v>193996.11</v>
          </cell>
        </row>
        <row r="703">
          <cell r="B703">
            <v>2015</v>
          </cell>
          <cell r="D703" t="str">
            <v>I</v>
          </cell>
          <cell r="I703" t="str">
            <v>LLUVIA Y O LLUVIA TORRENCIAL</v>
          </cell>
          <cell r="J703" t="str">
            <v>FENÓMENOS HIDROMETEOROLÓGICOS</v>
          </cell>
          <cell r="L703">
            <v>315788.7</v>
          </cell>
          <cell r="M703">
            <v>284450.82</v>
          </cell>
        </row>
        <row r="704">
          <cell r="B704">
            <v>2015</v>
          </cell>
          <cell r="D704" t="str">
            <v>IV</v>
          </cell>
          <cell r="I704" t="str">
            <v>ROBO SIN VIOLENCIA TIPO A</v>
          </cell>
          <cell r="J704" t="str">
            <v>ROBO SIN VIOLENCIA</v>
          </cell>
          <cell r="L704">
            <v>462597.14</v>
          </cell>
          <cell r="M704">
            <v>370077.71</v>
          </cell>
        </row>
        <row r="705">
          <cell r="B705">
            <v>2015</v>
          </cell>
          <cell r="D705" t="str">
            <v>IV</v>
          </cell>
          <cell r="I705" t="str">
            <v>ROBO SIN VIOLENCIA TIPO A</v>
          </cell>
          <cell r="J705" t="str">
            <v>ROBO SIN VIOLENCIA</v>
          </cell>
          <cell r="L705">
            <v>24969.79</v>
          </cell>
          <cell r="M705">
            <v>19975.830000000002</v>
          </cell>
        </row>
        <row r="706">
          <cell r="B706">
            <v>2015</v>
          </cell>
          <cell r="D706" t="str">
            <v>IV</v>
          </cell>
          <cell r="I706" t="str">
            <v>ROBO SIN VIOLENCIA TIPO A</v>
          </cell>
          <cell r="J706" t="str">
            <v>ROBO SIN VIOLENCIA</v>
          </cell>
          <cell r="L706">
            <v>7413.56</v>
          </cell>
          <cell r="M706">
            <v>5930.85</v>
          </cell>
        </row>
        <row r="707">
          <cell r="B707">
            <v>2015</v>
          </cell>
          <cell r="D707" t="str">
            <v>IV</v>
          </cell>
          <cell r="I707" t="str">
            <v>ROBO SIN VIOLENCIA TIPO A</v>
          </cell>
          <cell r="J707" t="str">
            <v>ROBO SIN VIOLENCIA</v>
          </cell>
          <cell r="L707">
            <v>43152</v>
          </cell>
          <cell r="M707">
            <v>34521.599999999999</v>
          </cell>
        </row>
        <row r="708">
          <cell r="B708">
            <v>2015</v>
          </cell>
          <cell r="D708" t="str">
            <v>IV</v>
          </cell>
          <cell r="I708" t="str">
            <v>ROBO SIN VIOLENCIA TIPO A</v>
          </cell>
          <cell r="J708" t="str">
            <v>ROBO SIN VIOLENCIA</v>
          </cell>
          <cell r="L708">
            <v>113869.28</v>
          </cell>
          <cell r="M708">
            <v>91095.42</v>
          </cell>
        </row>
        <row r="709">
          <cell r="B709">
            <v>2015</v>
          </cell>
          <cell r="D709" t="str">
            <v>IV</v>
          </cell>
          <cell r="I709" t="str">
            <v>ROBO SIN VIOLENCIA TIPO A</v>
          </cell>
          <cell r="J709" t="str">
            <v>ROBO SIN VIOLENCIA</v>
          </cell>
          <cell r="L709">
            <v>8222</v>
          </cell>
          <cell r="M709">
            <v>7810.9</v>
          </cell>
        </row>
        <row r="710">
          <cell r="B710">
            <v>2015</v>
          </cell>
          <cell r="D710" t="str">
            <v>IV</v>
          </cell>
          <cell r="I710" t="str">
            <v>ROBO SIN VIOLENCIA TIPO A</v>
          </cell>
          <cell r="J710" t="str">
            <v>ROBO SIN VIOLENCIA</v>
          </cell>
          <cell r="L710">
            <v>204045.71000000002</v>
          </cell>
          <cell r="M710">
            <v>193843.42</v>
          </cell>
        </row>
        <row r="711">
          <cell r="B711">
            <v>2015</v>
          </cell>
          <cell r="D711" t="str">
            <v>IV</v>
          </cell>
          <cell r="I711" t="str">
            <v>ROBO SIN VIOLENCIA TIPO A</v>
          </cell>
          <cell r="J711" t="str">
            <v>ROBO SIN VIOLENCIA</v>
          </cell>
          <cell r="L711">
            <v>20714.12</v>
          </cell>
          <cell r="M711">
            <v>16571.3</v>
          </cell>
        </row>
        <row r="712">
          <cell r="B712">
            <v>2015</v>
          </cell>
          <cell r="D712" t="str">
            <v>I</v>
          </cell>
          <cell r="I712" t="str">
            <v>EXPLOSIÓN</v>
          </cell>
          <cell r="J712" t="str">
            <v>EXPLOSIÓN</v>
          </cell>
          <cell r="L712">
            <v>34240</v>
          </cell>
        </row>
        <row r="713">
          <cell r="B713">
            <v>2015</v>
          </cell>
          <cell r="D713" t="str">
            <v>III</v>
          </cell>
          <cell r="I713" t="str">
            <v>ROTURA DEBIDA A FUERZA CENTRÍFUGA</v>
          </cell>
          <cell r="J713" t="str">
            <v>ROTURA DE MAQUINARIA</v>
          </cell>
          <cell r="L713">
            <v>416440</v>
          </cell>
          <cell r="M713">
            <v>395618</v>
          </cell>
        </row>
        <row r="714">
          <cell r="B714">
            <v>2015</v>
          </cell>
          <cell r="D714" t="str">
            <v>IV</v>
          </cell>
          <cell r="I714" t="str">
            <v>ROBO CON VIOLENCIA TIPO A</v>
          </cell>
          <cell r="J714" t="str">
            <v>ROBO CON VIOLENCIA</v>
          </cell>
          <cell r="L714">
            <v>6171.2000000000007</v>
          </cell>
          <cell r="M714">
            <v>5862.64</v>
          </cell>
        </row>
        <row r="715">
          <cell r="B715">
            <v>2015</v>
          </cell>
          <cell r="D715" t="str">
            <v>I</v>
          </cell>
          <cell r="I715" t="str">
            <v>LLUVIA Y O LLUVIA TORRENCIAL</v>
          </cell>
          <cell r="J715" t="str">
            <v>FENÓMENOS HIDROMETEOROLÓGICOS</v>
          </cell>
          <cell r="L715">
            <v>400000</v>
          </cell>
        </row>
        <row r="716">
          <cell r="B716">
            <v>2015</v>
          </cell>
          <cell r="D716" t="str">
            <v>IV</v>
          </cell>
          <cell r="I716" t="str">
            <v>ROBO CON VIOLENCIA TIPO A</v>
          </cell>
          <cell r="J716" t="str">
            <v>ROBO CON VIOLENCIA</v>
          </cell>
          <cell r="L716">
            <v>5087.76</v>
          </cell>
          <cell r="M716">
            <v>4833.37</v>
          </cell>
        </row>
        <row r="717">
          <cell r="B717">
            <v>2015</v>
          </cell>
          <cell r="D717" t="str">
            <v>IV</v>
          </cell>
          <cell r="I717" t="str">
            <v>ROBO CON VIOLENCIA TIPO A</v>
          </cell>
          <cell r="J717" t="str">
            <v>ROBO CON VIOLENCIA</v>
          </cell>
          <cell r="L717">
            <v>4406.8999999999996</v>
          </cell>
          <cell r="M717">
            <v>4406.8999999999996</v>
          </cell>
        </row>
        <row r="718">
          <cell r="B718">
            <v>2015</v>
          </cell>
          <cell r="D718" t="str">
            <v>IV</v>
          </cell>
          <cell r="I718" t="str">
            <v>DESCUIDO</v>
          </cell>
          <cell r="J718" t="str">
            <v>DAÑOS MATERIALES</v>
          </cell>
          <cell r="L718">
            <v>0</v>
          </cell>
        </row>
        <row r="719">
          <cell r="B719">
            <v>2015</v>
          </cell>
          <cell r="D719" t="str">
            <v>IV</v>
          </cell>
          <cell r="I719" t="str">
            <v>ROBO SIN VIOLENCIA TIPO A</v>
          </cell>
          <cell r="J719" t="str">
            <v>ROBO SIN VIOLENCIA</v>
          </cell>
          <cell r="L719">
            <v>273251.92</v>
          </cell>
          <cell r="M719">
            <v>218601.54</v>
          </cell>
        </row>
        <row r="720">
          <cell r="B720">
            <v>2015</v>
          </cell>
          <cell r="D720" t="str">
            <v>IV</v>
          </cell>
          <cell r="I720" t="str">
            <v>ROBO CON VIOLENCIA TIPO A</v>
          </cell>
          <cell r="J720" t="str">
            <v>ROBO CON VIOLENCIA</v>
          </cell>
          <cell r="L720">
            <v>258382.12</v>
          </cell>
          <cell r="M720">
            <v>245463.01</v>
          </cell>
        </row>
        <row r="721">
          <cell r="B721">
            <v>2015</v>
          </cell>
          <cell r="D721" t="str">
            <v>II</v>
          </cell>
          <cell r="I721" t="str">
            <v>CORTO CIRCUITO</v>
          </cell>
          <cell r="J721" t="str">
            <v>LA ACCIÓN DIRECTA DE LA ENERGÍA ELÉCTRICA</v>
          </cell>
          <cell r="L721">
            <v>2091685.2999999998</v>
          </cell>
          <cell r="M721">
            <v>1887135.9</v>
          </cell>
        </row>
        <row r="722">
          <cell r="B722">
            <v>2015</v>
          </cell>
          <cell r="D722" t="str">
            <v>IV</v>
          </cell>
          <cell r="I722" t="str">
            <v>ROBO SIN VIOLENCIA TIPO A</v>
          </cell>
          <cell r="J722" t="str">
            <v>ROBO SIN VIOLENCIA</v>
          </cell>
          <cell r="L722">
            <v>685262.8600000001</v>
          </cell>
          <cell r="M722">
            <v>548210.29</v>
          </cell>
        </row>
        <row r="723">
          <cell r="B723">
            <v>2015</v>
          </cell>
          <cell r="D723" t="str">
            <v>IV</v>
          </cell>
          <cell r="I723" t="str">
            <v>ROBO SIN VIOLENCIA TIPO A</v>
          </cell>
          <cell r="J723" t="str">
            <v>ROBO SIN VIOLENCIA</v>
          </cell>
          <cell r="L723">
            <v>14015</v>
          </cell>
          <cell r="M723">
            <v>11212</v>
          </cell>
        </row>
        <row r="724">
          <cell r="B724">
            <v>2015</v>
          </cell>
          <cell r="D724" t="str">
            <v>IV</v>
          </cell>
          <cell r="I724" t="str">
            <v>ROBO CON VIOLENCIA TIPO A</v>
          </cell>
          <cell r="J724" t="str">
            <v>ROBO CON VIOLENCIA</v>
          </cell>
          <cell r="L724">
            <v>92800</v>
          </cell>
          <cell r="M724">
            <v>83520</v>
          </cell>
        </row>
        <row r="725">
          <cell r="B725">
            <v>2015</v>
          </cell>
          <cell r="D725" t="str">
            <v>IV</v>
          </cell>
          <cell r="I725" t="str">
            <v>DESCUIDO</v>
          </cell>
          <cell r="J725" t="str">
            <v>DAÑOS MATERIALES</v>
          </cell>
          <cell r="L725">
            <v>1214386.54</v>
          </cell>
          <cell r="M725">
            <v>1092947.94</v>
          </cell>
        </row>
        <row r="726">
          <cell r="B726">
            <v>2015</v>
          </cell>
          <cell r="D726" t="str">
            <v>IV</v>
          </cell>
          <cell r="I726" t="str">
            <v>ROBO SIN VIOLENCIA TIPO B</v>
          </cell>
          <cell r="J726" t="str">
            <v>ROBO SIN VIOLENCIA</v>
          </cell>
          <cell r="L726">
            <v>64000</v>
          </cell>
        </row>
        <row r="727">
          <cell r="B727">
            <v>2015</v>
          </cell>
          <cell r="D727" t="str">
            <v>IV</v>
          </cell>
          <cell r="I727" t="str">
            <v>ROBO SIN VIOLENCIA TIPO A</v>
          </cell>
          <cell r="J727" t="str">
            <v>ROBO SIN VIOLENCIA</v>
          </cell>
          <cell r="L727">
            <v>145000</v>
          </cell>
          <cell r="M727">
            <v>116000</v>
          </cell>
        </row>
        <row r="728">
          <cell r="B728">
            <v>2015</v>
          </cell>
          <cell r="D728" t="str">
            <v>IV</v>
          </cell>
          <cell r="I728" t="str">
            <v>ROBO SIN VIOLENCIA TIPO A</v>
          </cell>
          <cell r="J728" t="str">
            <v>ROBO SIN VIOLENCIA</v>
          </cell>
          <cell r="L728">
            <v>91969.44</v>
          </cell>
          <cell r="M728">
            <v>87370.97</v>
          </cell>
        </row>
        <row r="729">
          <cell r="B729">
            <v>2015</v>
          </cell>
          <cell r="D729" t="str">
            <v>I</v>
          </cell>
          <cell r="I729" t="str">
            <v>LLUVIA Y O LLUVIA TORRENCIAL</v>
          </cell>
          <cell r="J729" t="str">
            <v>FENÓMENOS HIDROMETEOROLÓGICOS</v>
          </cell>
          <cell r="L729">
            <v>135355.76</v>
          </cell>
          <cell r="M729">
            <v>122618.73</v>
          </cell>
        </row>
        <row r="730">
          <cell r="B730">
            <v>2015</v>
          </cell>
          <cell r="D730" t="str">
            <v>IV</v>
          </cell>
          <cell r="I730" t="str">
            <v>ROBO SIN VIOLENCIA TIPO A</v>
          </cell>
          <cell r="J730" t="str">
            <v>ROBO SIN VIOLENCIA</v>
          </cell>
          <cell r="L730">
            <v>0</v>
          </cell>
        </row>
        <row r="731">
          <cell r="B731">
            <v>2015</v>
          </cell>
          <cell r="D731" t="str">
            <v>IV</v>
          </cell>
          <cell r="I731" t="str">
            <v>ROBO SIN VIOLENCIA TIPO A</v>
          </cell>
          <cell r="J731" t="str">
            <v>ROBO SIN VIOLENCIA</v>
          </cell>
          <cell r="L731">
            <v>41180</v>
          </cell>
          <cell r="M731">
            <v>32944</v>
          </cell>
        </row>
        <row r="732">
          <cell r="B732">
            <v>2015</v>
          </cell>
          <cell r="D732" t="str">
            <v>IV</v>
          </cell>
          <cell r="I732" t="str">
            <v>ROBO SIN VIOLENCIA TIPO A</v>
          </cell>
          <cell r="J732" t="str">
            <v>ROBO SIN VIOLENCIA</v>
          </cell>
          <cell r="L732">
            <v>116000</v>
          </cell>
          <cell r="M732">
            <v>92800</v>
          </cell>
        </row>
        <row r="733">
          <cell r="B733">
            <v>2015</v>
          </cell>
          <cell r="D733" t="str">
            <v>IV</v>
          </cell>
          <cell r="I733" t="str">
            <v>ROBO SIN VIOLENCIA TIPO A</v>
          </cell>
          <cell r="J733" t="str">
            <v>ROBO SIN VIOLENCIA</v>
          </cell>
          <cell r="L733">
            <v>118726</v>
          </cell>
          <cell r="M733">
            <v>94980.800000000003</v>
          </cell>
        </row>
        <row r="734">
          <cell r="B734">
            <v>2015</v>
          </cell>
          <cell r="D734" t="str">
            <v>IV</v>
          </cell>
          <cell r="I734" t="str">
            <v>ROBO CON VIOLENCIA TIPO A</v>
          </cell>
          <cell r="J734" t="str">
            <v>ROBO CON VIOLENCIA</v>
          </cell>
          <cell r="L734">
            <v>264016</v>
          </cell>
          <cell r="M734">
            <v>250815.2</v>
          </cell>
        </row>
        <row r="735">
          <cell r="B735">
            <v>2015</v>
          </cell>
          <cell r="D735" t="str">
            <v>II</v>
          </cell>
          <cell r="I735" t="str">
            <v>CORTO CIRCUITO</v>
          </cell>
          <cell r="J735" t="str">
            <v>LA ACCIÓN DIRECTA DE LA ENERGÍA ELÉCTRICA</v>
          </cell>
          <cell r="L735">
            <v>93071.2</v>
          </cell>
        </row>
        <row r="736">
          <cell r="B736">
            <v>2015</v>
          </cell>
          <cell r="D736" t="str">
            <v>IV</v>
          </cell>
          <cell r="I736" t="str">
            <v>ROBO SIN VIOLENCIA TIPO A</v>
          </cell>
          <cell r="J736" t="str">
            <v>ROBO SIN VIOLENCIA</v>
          </cell>
          <cell r="L736">
            <v>278400</v>
          </cell>
          <cell r="M736">
            <v>222720</v>
          </cell>
        </row>
        <row r="737">
          <cell r="B737">
            <v>2015</v>
          </cell>
          <cell r="D737" t="str">
            <v>M</v>
          </cell>
          <cell r="I737" t="str">
            <v>LLUVIA Y O LLUVIA TORRENCIAL</v>
          </cell>
          <cell r="J737" t="str">
            <v>FENÓMENOS HIDROMETEOROLÓGICOS</v>
          </cell>
          <cell r="L737">
            <v>1931974.73</v>
          </cell>
          <cell r="M737">
            <v>1739384.22</v>
          </cell>
        </row>
        <row r="738">
          <cell r="B738">
            <v>2015</v>
          </cell>
          <cell r="D738" t="str">
            <v>IV</v>
          </cell>
          <cell r="I738" t="str">
            <v>ROBO CON VIOLENCIA TIPO A</v>
          </cell>
          <cell r="J738" t="str">
            <v>ROBO CON VIOLENCIA</v>
          </cell>
          <cell r="L738">
            <v>39999</v>
          </cell>
          <cell r="M738">
            <v>37999.050000000003</v>
          </cell>
        </row>
        <row r="739">
          <cell r="B739">
            <v>2015</v>
          </cell>
          <cell r="D739" t="str">
            <v>IV</v>
          </cell>
          <cell r="I739" t="str">
            <v>ROBO SIN VIOLENCIA TIPO A</v>
          </cell>
          <cell r="J739" t="str">
            <v>ROBO SIN VIOLENCIA</v>
          </cell>
          <cell r="L739">
            <v>18368.599999999999</v>
          </cell>
          <cell r="M739">
            <v>14694.88</v>
          </cell>
        </row>
        <row r="740">
          <cell r="B740">
            <v>2015</v>
          </cell>
          <cell r="D740" t="str">
            <v>IV</v>
          </cell>
          <cell r="I740" t="str">
            <v>ROBO SIN VIOLENCIA TIPO A</v>
          </cell>
          <cell r="J740" t="str">
            <v>ROBO SIN VIOLENCIA</v>
          </cell>
          <cell r="L740">
            <v>53466.74</v>
          </cell>
          <cell r="M740">
            <v>42773.39</v>
          </cell>
        </row>
        <row r="741">
          <cell r="B741">
            <v>2015</v>
          </cell>
          <cell r="D741" t="str">
            <v>IV</v>
          </cell>
          <cell r="I741" t="str">
            <v>ROBO SIN VIOLENCIA TIPO A</v>
          </cell>
          <cell r="J741" t="str">
            <v>ROBO SIN VIOLENCIA</v>
          </cell>
          <cell r="L741">
            <v>58000</v>
          </cell>
          <cell r="M741">
            <v>46400</v>
          </cell>
        </row>
        <row r="742">
          <cell r="B742">
            <v>2015</v>
          </cell>
          <cell r="D742" t="str">
            <v>IV</v>
          </cell>
          <cell r="I742" t="str">
            <v>ROBO SIN VIOLENCIA TIPO A</v>
          </cell>
          <cell r="J742" t="str">
            <v>ROBO SIN VIOLENCIA</v>
          </cell>
          <cell r="L742">
            <v>8713.76</v>
          </cell>
          <cell r="M742">
            <v>6971.01</v>
          </cell>
        </row>
        <row r="743">
          <cell r="B743">
            <v>2015</v>
          </cell>
          <cell r="D743" t="str">
            <v>IV</v>
          </cell>
          <cell r="I743" t="str">
            <v>ROBO SIN VIOLENCIA TIPO A</v>
          </cell>
          <cell r="J743" t="str">
            <v>ROBO SIN VIOLENCIA</v>
          </cell>
          <cell r="L743">
            <v>285687.66000000003</v>
          </cell>
          <cell r="M743">
            <v>228550.6</v>
          </cell>
        </row>
        <row r="744">
          <cell r="B744">
            <v>2015</v>
          </cell>
          <cell r="D744" t="str">
            <v>II</v>
          </cell>
          <cell r="I744" t="str">
            <v>LLUVIA Y O LLUVIA TORRENCIAL</v>
          </cell>
          <cell r="J744" t="str">
            <v>FENÓMENOS HIDROMETEOROLÓGICOS</v>
          </cell>
          <cell r="L744">
            <v>13996.21</v>
          </cell>
        </row>
        <row r="745">
          <cell r="B745">
            <v>2015</v>
          </cell>
          <cell r="D745" t="str">
            <v>IV</v>
          </cell>
          <cell r="I745" t="str">
            <v>ROBO SIN VIOLENCIA TIPO A</v>
          </cell>
          <cell r="J745" t="str">
            <v>ROBO SIN VIOLENCIA</v>
          </cell>
          <cell r="L745">
            <v>151786</v>
          </cell>
          <cell r="M745">
            <v>121428</v>
          </cell>
        </row>
        <row r="746">
          <cell r="B746">
            <v>2015</v>
          </cell>
          <cell r="D746" t="str">
            <v>IV</v>
          </cell>
          <cell r="I746" t="str">
            <v>ROBO SIN VIOLENCIA TIPO A</v>
          </cell>
          <cell r="J746" t="str">
            <v>ROBO SIN VIOLENCIA</v>
          </cell>
          <cell r="L746">
            <v>337401.31</v>
          </cell>
          <cell r="M746">
            <v>269921.05</v>
          </cell>
        </row>
        <row r="747">
          <cell r="B747">
            <v>2015</v>
          </cell>
          <cell r="D747" t="str">
            <v>IV</v>
          </cell>
          <cell r="I747" t="str">
            <v>ROBO SIN VIOLENCIA TIPO A</v>
          </cell>
          <cell r="J747" t="str">
            <v>ROBO SIN VIOLENCIA</v>
          </cell>
          <cell r="L747">
            <v>337401.31</v>
          </cell>
          <cell r="M747">
            <v>269921.05</v>
          </cell>
        </row>
        <row r="748">
          <cell r="B748">
            <v>2015</v>
          </cell>
          <cell r="D748" t="str">
            <v>IV</v>
          </cell>
          <cell r="I748" t="str">
            <v>ROBO SIN VIOLENCIA TIPO A</v>
          </cell>
          <cell r="J748" t="str">
            <v>ROBO SIN VIOLENCIA</v>
          </cell>
          <cell r="L748">
            <v>23200</v>
          </cell>
          <cell r="M748">
            <v>18560</v>
          </cell>
        </row>
        <row r="749">
          <cell r="B749">
            <v>2015</v>
          </cell>
          <cell r="D749" t="str">
            <v>IV</v>
          </cell>
          <cell r="I749" t="str">
            <v>ROBO CON VIOLENCIA TIPO A</v>
          </cell>
          <cell r="J749" t="str">
            <v>ROBO CON VIOLENCIA</v>
          </cell>
          <cell r="L749">
            <v>168000</v>
          </cell>
          <cell r="M749">
            <v>159600</v>
          </cell>
        </row>
        <row r="750">
          <cell r="B750">
            <v>2015</v>
          </cell>
          <cell r="D750" t="str">
            <v>II</v>
          </cell>
          <cell r="I750" t="str">
            <v>VARIACIÓN DE VOLTAJE</v>
          </cell>
          <cell r="J750" t="str">
            <v>LA ACCIÓN DIRECTA DE LA ENERGÍA ELÉCTRICA</v>
          </cell>
          <cell r="L750">
            <v>776533.74</v>
          </cell>
          <cell r="M750">
            <v>698880.37</v>
          </cell>
        </row>
        <row r="751">
          <cell r="B751">
            <v>2015</v>
          </cell>
          <cell r="D751" t="str">
            <v>IV</v>
          </cell>
          <cell r="I751" t="str">
            <v>ROBO SIN VIOLENCIA TIPO A</v>
          </cell>
          <cell r="J751" t="str">
            <v>ROBO SIN VIOLENCIA</v>
          </cell>
          <cell r="L751">
            <v>322953.45999999996</v>
          </cell>
          <cell r="M751">
            <v>258362.77</v>
          </cell>
        </row>
        <row r="752">
          <cell r="B752">
            <v>2015</v>
          </cell>
          <cell r="D752" t="str">
            <v>IV</v>
          </cell>
          <cell r="I752" t="str">
            <v>ROBO SIN VIOLENCIA TIPO A</v>
          </cell>
          <cell r="J752" t="str">
            <v>ROBO SIN VIOLENCIA</v>
          </cell>
          <cell r="L752">
            <v>9850</v>
          </cell>
          <cell r="M752">
            <v>7880</v>
          </cell>
        </row>
        <row r="753">
          <cell r="B753">
            <v>2015</v>
          </cell>
          <cell r="D753" t="str">
            <v>IV</v>
          </cell>
          <cell r="I753" t="str">
            <v>ROBO SIN VIOLENCIA TIPO A</v>
          </cell>
          <cell r="J753" t="str">
            <v>ROBO SIN VIOLENCIA</v>
          </cell>
          <cell r="L753">
            <v>18792</v>
          </cell>
          <cell r="M753">
            <v>15033.6</v>
          </cell>
        </row>
        <row r="754">
          <cell r="B754">
            <v>2015</v>
          </cell>
          <cell r="D754" t="str">
            <v>IV</v>
          </cell>
          <cell r="I754" t="str">
            <v>ROBO SIN VIOLENCIA TIPO A</v>
          </cell>
          <cell r="J754" t="str">
            <v>ROBO SIN VIOLENCIA</v>
          </cell>
          <cell r="L754">
            <v>16321.199999999999</v>
          </cell>
          <cell r="M754">
            <v>13056.96</v>
          </cell>
        </row>
        <row r="755">
          <cell r="B755">
            <v>2015</v>
          </cell>
          <cell r="D755" t="str">
            <v>IX</v>
          </cell>
          <cell r="I755" t="str">
            <v>RESPONSABILIDAD CIVIL OBJETIVA</v>
          </cell>
          <cell r="J755" t="str">
            <v>RESPONSABILIDAD CIVIL GENERAL</v>
          </cell>
          <cell r="L755">
            <v>10000</v>
          </cell>
        </row>
        <row r="756">
          <cell r="B756">
            <v>2015</v>
          </cell>
          <cell r="D756" t="str">
            <v>I</v>
          </cell>
          <cell r="I756" t="str">
            <v>TERREMOTO</v>
          </cell>
          <cell r="J756" t="str">
            <v>TERREMOTO Y/O ERUPCIÓN VOLCÁNICA</v>
          </cell>
          <cell r="L756">
            <v>27487.360000000001</v>
          </cell>
          <cell r="M756">
            <v>21989.89</v>
          </cell>
        </row>
        <row r="757">
          <cell r="B757">
            <v>2015</v>
          </cell>
          <cell r="D757" t="str">
            <v>I</v>
          </cell>
          <cell r="I757" t="str">
            <v>VIENTO</v>
          </cell>
          <cell r="J757" t="str">
            <v>FENÓMENOS HIDROMETEOROLÓGICOS</v>
          </cell>
          <cell r="L757">
            <v>32205.279999999999</v>
          </cell>
          <cell r="M757">
            <v>29173.200000000001</v>
          </cell>
        </row>
        <row r="758">
          <cell r="B758">
            <v>2015</v>
          </cell>
          <cell r="D758" t="str">
            <v>IV</v>
          </cell>
          <cell r="I758" t="str">
            <v>DESCUIDO</v>
          </cell>
          <cell r="J758" t="str">
            <v>DAÑOS MATERIALES</v>
          </cell>
          <cell r="L758">
            <v>23432</v>
          </cell>
          <cell r="M758">
            <v>21088.799999999999</v>
          </cell>
        </row>
        <row r="759">
          <cell r="B759">
            <v>2015</v>
          </cell>
          <cell r="D759" t="str">
            <v>IV</v>
          </cell>
          <cell r="I759" t="str">
            <v>ROBO CON VIOLENCIA TIPO A</v>
          </cell>
          <cell r="J759" t="str">
            <v>ROBO CON VIOLENCIA</v>
          </cell>
          <cell r="L759">
            <v>152581.76000000001</v>
          </cell>
          <cell r="M759">
            <v>144952.67000000001</v>
          </cell>
        </row>
        <row r="760">
          <cell r="B760">
            <v>2015</v>
          </cell>
          <cell r="D760" t="str">
            <v>IV</v>
          </cell>
          <cell r="I760" t="str">
            <v>DESCUIDO</v>
          </cell>
          <cell r="J760" t="str">
            <v>DAÑOS MATERIALES</v>
          </cell>
          <cell r="L760">
            <v>89000</v>
          </cell>
          <cell r="M760">
            <v>80100.899999999994</v>
          </cell>
        </row>
        <row r="761">
          <cell r="B761">
            <v>2015</v>
          </cell>
          <cell r="D761" t="str">
            <v>IV</v>
          </cell>
          <cell r="I761" t="str">
            <v>ROBO SIN VIOLENCIA TIPO A</v>
          </cell>
          <cell r="J761" t="str">
            <v>ROBO SIN VIOLENCIA</v>
          </cell>
          <cell r="L761">
            <v>0</v>
          </cell>
        </row>
        <row r="762">
          <cell r="B762">
            <v>2015</v>
          </cell>
          <cell r="D762" t="str">
            <v>IV</v>
          </cell>
          <cell r="I762" t="str">
            <v>ROBO SIN VIOLENCIA TIPO A</v>
          </cell>
          <cell r="J762" t="str">
            <v>ROBO SIN VIOLENCIA</v>
          </cell>
          <cell r="L762">
            <v>23702.28</v>
          </cell>
          <cell r="M762">
            <v>18961.82</v>
          </cell>
        </row>
        <row r="763">
          <cell r="B763">
            <v>2015</v>
          </cell>
          <cell r="D763" t="str">
            <v>IV</v>
          </cell>
          <cell r="I763" t="str">
            <v>ROBO SIN VIOLENCIA TIPO A</v>
          </cell>
          <cell r="J763" t="str">
            <v>ROBO SIN VIOLENCIA</v>
          </cell>
          <cell r="L763">
            <v>5475.2</v>
          </cell>
          <cell r="M763">
            <v>4380.16</v>
          </cell>
        </row>
        <row r="764">
          <cell r="B764">
            <v>2015</v>
          </cell>
          <cell r="D764" t="str">
            <v>IV</v>
          </cell>
          <cell r="I764" t="str">
            <v>ROBO SIN VIOLENCIA TIPO A</v>
          </cell>
          <cell r="J764" t="str">
            <v>ROBO SIN VIOLENCIA</v>
          </cell>
          <cell r="L764">
            <v>1740</v>
          </cell>
        </row>
        <row r="765">
          <cell r="B765">
            <v>2015</v>
          </cell>
          <cell r="D765" t="str">
            <v>IV</v>
          </cell>
          <cell r="I765" t="str">
            <v>DESCUIDO</v>
          </cell>
          <cell r="J765" t="str">
            <v>DAÑOS MATERIALES</v>
          </cell>
          <cell r="L765">
            <v>1269011</v>
          </cell>
          <cell r="M765">
            <v>1142109.8999999999</v>
          </cell>
        </row>
        <row r="766">
          <cell r="B766">
            <v>2015</v>
          </cell>
          <cell r="D766" t="str">
            <v>II</v>
          </cell>
          <cell r="I766" t="str">
            <v>VARIACIÓN DE VOLTAJE</v>
          </cell>
          <cell r="J766" t="str">
            <v>LA ACCIÓN DIRECTA DE LA ENERGÍA ELÉCTRICA</v>
          </cell>
          <cell r="L766">
            <v>238926.47999999998</v>
          </cell>
          <cell r="M766">
            <v>215033.83</v>
          </cell>
        </row>
        <row r="767">
          <cell r="B767">
            <v>2015</v>
          </cell>
          <cell r="D767" t="str">
            <v>II</v>
          </cell>
          <cell r="I767" t="str">
            <v>LLUVIA Y O LLUVIA TORRENCIAL</v>
          </cell>
          <cell r="J767" t="str">
            <v>FENÓMENOS HIDROMETEOROLÓGICOS</v>
          </cell>
          <cell r="L767">
            <v>691746.28</v>
          </cell>
          <cell r="M767">
            <v>622571.65</v>
          </cell>
        </row>
        <row r="768">
          <cell r="B768">
            <v>2015</v>
          </cell>
          <cell r="D768" t="str">
            <v>M</v>
          </cell>
          <cell r="I768" t="str">
            <v>GRANIZO</v>
          </cell>
          <cell r="J768" t="str">
            <v>FENÓMENOS HIDROMETEOROLÓGICOS</v>
          </cell>
          <cell r="L768">
            <v>126963.35</v>
          </cell>
          <cell r="M768">
            <v>115472.97</v>
          </cell>
        </row>
        <row r="769">
          <cell r="B769">
            <v>2015</v>
          </cell>
          <cell r="D769" t="str">
            <v>II</v>
          </cell>
          <cell r="I769" t="str">
            <v>FALTA DE SUMINISTRO DE ENERGÍA ELÉCTRICA</v>
          </cell>
          <cell r="J769" t="str">
            <v>LA ACCIÓN DIRECTA DE LA ENERGÍA ELÉCTRICA</v>
          </cell>
          <cell r="L769">
            <v>113005.34</v>
          </cell>
          <cell r="M769">
            <v>101704.81</v>
          </cell>
        </row>
        <row r="770">
          <cell r="B770">
            <v>2015</v>
          </cell>
          <cell r="D770" t="str">
            <v>IV</v>
          </cell>
          <cell r="I770" t="str">
            <v>ROBO SIN VIOLENCIA TIPO A</v>
          </cell>
          <cell r="J770" t="str">
            <v>ROBO SIN VIOLENCIA</v>
          </cell>
          <cell r="L770">
            <v>168000</v>
          </cell>
          <cell r="M770">
            <v>134400</v>
          </cell>
        </row>
        <row r="771">
          <cell r="B771">
            <v>2015</v>
          </cell>
          <cell r="D771" t="str">
            <v>II</v>
          </cell>
          <cell r="I771" t="str">
            <v>VARIACIÓN DE VOLTAJE</v>
          </cell>
          <cell r="J771" t="str">
            <v>LA ACCIÓN DIRECTA DE LA ENERGÍA ELÉCTRICA</v>
          </cell>
          <cell r="L771">
            <v>380960.82</v>
          </cell>
          <cell r="M771">
            <v>342864.74</v>
          </cell>
        </row>
        <row r="772">
          <cell r="B772">
            <v>2015</v>
          </cell>
          <cell r="D772" t="str">
            <v>IV</v>
          </cell>
          <cell r="I772" t="str">
            <v>IMPERICIA</v>
          </cell>
          <cell r="J772" t="str">
            <v>DAÑOS MATERIALES</v>
          </cell>
          <cell r="L772">
            <v>134212</v>
          </cell>
          <cell r="M772">
            <v>120790.8</v>
          </cell>
        </row>
        <row r="773">
          <cell r="B773">
            <v>2015</v>
          </cell>
          <cell r="D773" t="str">
            <v>I</v>
          </cell>
          <cell r="I773" t="str">
            <v>LLUVIA Y O LLUVIA TORRENCIAL</v>
          </cell>
          <cell r="J773" t="str">
            <v>FENÓMENOS HIDROMETEOROLÓGICOS</v>
          </cell>
          <cell r="L773">
            <v>1058551.6100000001</v>
          </cell>
          <cell r="M773">
            <v>970649.77</v>
          </cell>
        </row>
        <row r="774">
          <cell r="B774">
            <v>2015</v>
          </cell>
          <cell r="D774" t="str">
            <v>IV</v>
          </cell>
          <cell r="I774" t="str">
            <v>ROBO CON VIOLENCIA TIPO A</v>
          </cell>
          <cell r="J774" t="str">
            <v>ROBO CON VIOLENCIA</v>
          </cell>
          <cell r="L774">
            <v>108943.44</v>
          </cell>
          <cell r="M774">
            <v>103496.27</v>
          </cell>
        </row>
        <row r="775">
          <cell r="B775">
            <v>2015</v>
          </cell>
          <cell r="D775" t="str">
            <v>II</v>
          </cell>
          <cell r="I775" t="str">
            <v>VARIACIÓN DE VOLTAJE</v>
          </cell>
          <cell r="J775" t="str">
            <v>LA ACCIÓN DIRECTA DE LA ENERGÍA ELÉCTRICA</v>
          </cell>
          <cell r="L775">
            <v>1139785.69</v>
          </cell>
          <cell r="M775">
            <v>1025807.12</v>
          </cell>
        </row>
        <row r="776">
          <cell r="B776">
            <v>2015</v>
          </cell>
          <cell r="D776" t="str">
            <v>I</v>
          </cell>
          <cell r="I776" t="str">
            <v>LLUVIA Y O LLUVIA TORRENCIAL</v>
          </cell>
          <cell r="J776" t="str">
            <v>FENÓMENOS HIDROMETEOROLÓGICOS</v>
          </cell>
          <cell r="L776">
            <v>62941.72</v>
          </cell>
          <cell r="M776">
            <v>59893.81</v>
          </cell>
        </row>
        <row r="777">
          <cell r="B777">
            <v>2015</v>
          </cell>
          <cell r="D777" t="str">
            <v>M</v>
          </cell>
          <cell r="I777" t="str">
            <v>LLUVIA Y O LLUVIA TORRENCIAL</v>
          </cell>
          <cell r="J777" t="str">
            <v>FENÓMENOS HIDROMETEOROLÓGICOS</v>
          </cell>
          <cell r="L777">
            <v>6834672.4399999995</v>
          </cell>
          <cell r="M777">
            <v>6206672.9100000001</v>
          </cell>
        </row>
        <row r="778">
          <cell r="B778">
            <v>2015</v>
          </cell>
          <cell r="D778" t="str">
            <v>IV</v>
          </cell>
          <cell r="I778" t="str">
            <v>ROBO SIN VIOLENCIA TIPO A</v>
          </cell>
          <cell r="J778" t="str">
            <v>ROBO SIN VIOLENCIA</v>
          </cell>
          <cell r="L778">
            <v>3941.42</v>
          </cell>
        </row>
        <row r="779">
          <cell r="B779">
            <v>2015</v>
          </cell>
          <cell r="D779" t="str">
            <v>I</v>
          </cell>
          <cell r="I779" t="str">
            <v>TERREMOTO</v>
          </cell>
          <cell r="J779" t="str">
            <v>TERREMOTO Y/O ERUPCIÓN VOLCÁNICA</v>
          </cell>
          <cell r="L779">
            <v>32749.15</v>
          </cell>
          <cell r="M779">
            <v>26199.32</v>
          </cell>
        </row>
        <row r="780">
          <cell r="B780">
            <v>2015</v>
          </cell>
          <cell r="D780" t="str">
            <v>IV</v>
          </cell>
          <cell r="I780" t="str">
            <v>ROBO SIN VIOLENCIA TIPO A</v>
          </cell>
          <cell r="J780" t="str">
            <v>ROBO SIN VIOLENCIA</v>
          </cell>
          <cell r="L780">
            <v>352640</v>
          </cell>
          <cell r="M780">
            <v>282112</v>
          </cell>
        </row>
        <row r="781">
          <cell r="B781">
            <v>2015</v>
          </cell>
          <cell r="D781" t="str">
            <v>IV</v>
          </cell>
          <cell r="I781" t="str">
            <v>ROBO SIN VIOLENCIA TIPO A</v>
          </cell>
          <cell r="J781" t="str">
            <v>ROBO SIN VIOLENCIA</v>
          </cell>
          <cell r="L781">
            <v>78459.58</v>
          </cell>
          <cell r="M781">
            <v>62767.66</v>
          </cell>
        </row>
        <row r="782">
          <cell r="B782">
            <v>2015</v>
          </cell>
          <cell r="D782" t="str">
            <v>IV</v>
          </cell>
          <cell r="I782" t="str">
            <v>ROBO SIN VIOLENCIA TIPO A</v>
          </cell>
          <cell r="J782" t="str">
            <v>ROBO SIN VIOLENCIA</v>
          </cell>
          <cell r="L782">
            <v>143956</v>
          </cell>
          <cell r="M782">
            <v>115164.8</v>
          </cell>
        </row>
        <row r="783">
          <cell r="B783">
            <v>2015</v>
          </cell>
          <cell r="D783" t="str">
            <v>IV</v>
          </cell>
          <cell r="I783" t="str">
            <v>ROBO SIN VIOLENCIA TIPO A</v>
          </cell>
          <cell r="J783" t="str">
            <v>ROBO SIN VIOLENCIA</v>
          </cell>
          <cell r="L783">
            <v>10846</v>
          </cell>
          <cell r="M783">
            <v>8676.7999999999993</v>
          </cell>
        </row>
        <row r="784">
          <cell r="B784">
            <v>2015</v>
          </cell>
          <cell r="D784" t="str">
            <v>IV</v>
          </cell>
          <cell r="I784" t="str">
            <v>ROBO SIN VIOLENCIA TIPO A</v>
          </cell>
          <cell r="J784" t="str">
            <v>ROBO SIN VIOLENCIA</v>
          </cell>
          <cell r="L784">
            <v>5336</v>
          </cell>
          <cell r="M784">
            <v>4268.8</v>
          </cell>
        </row>
        <row r="785">
          <cell r="B785">
            <v>2015</v>
          </cell>
          <cell r="D785" t="str">
            <v>IV</v>
          </cell>
          <cell r="I785" t="str">
            <v>ROBO SIN VIOLENCIA TIPO A</v>
          </cell>
          <cell r="J785" t="str">
            <v>ROBO SIN VIOLENCIA</v>
          </cell>
          <cell r="L785">
            <v>0</v>
          </cell>
        </row>
        <row r="786">
          <cell r="B786">
            <v>2015</v>
          </cell>
          <cell r="D786" t="str">
            <v>IV</v>
          </cell>
          <cell r="I786" t="str">
            <v>ROBO SIN VIOLENCIA TIPO A</v>
          </cell>
          <cell r="J786" t="str">
            <v>ROBO SIN VIOLENCIA</v>
          </cell>
          <cell r="L786">
            <v>48894.399999999994</v>
          </cell>
          <cell r="M786">
            <v>39115.519999999997</v>
          </cell>
        </row>
        <row r="787">
          <cell r="B787">
            <v>2015</v>
          </cell>
          <cell r="D787" t="str">
            <v>IV</v>
          </cell>
          <cell r="I787" t="str">
            <v>ROBO SIN VIOLENCIA TIPO A</v>
          </cell>
          <cell r="J787" t="str">
            <v>ROBO SIN VIOLENCIA</v>
          </cell>
          <cell r="L787">
            <v>155858.29</v>
          </cell>
          <cell r="M787">
            <v>124686.63</v>
          </cell>
        </row>
        <row r="788">
          <cell r="B788">
            <v>2015</v>
          </cell>
          <cell r="D788" t="str">
            <v>IV</v>
          </cell>
          <cell r="I788" t="str">
            <v>ROBO SIN VIOLENCIA TIPO A</v>
          </cell>
          <cell r="J788" t="str">
            <v>ROBO SIN VIOLENCIA</v>
          </cell>
          <cell r="L788">
            <v>7532</v>
          </cell>
          <cell r="M788">
            <v>6025.6</v>
          </cell>
        </row>
        <row r="789">
          <cell r="B789">
            <v>2015</v>
          </cell>
          <cell r="D789" t="str">
            <v>I</v>
          </cell>
          <cell r="I789" t="str">
            <v>DAÑOS POR FILTRACIONES ROTURAS O FILTRACIONES ACCIDENTALES DE LAS INSTALACIONES HIDRÁULICAS SANITARIAS ELÉCTRICAS Y DE ABASTECIMIENTO DE AGUA O DE VAPOR FALTA O INSUFICIENCIA DE DRENAJE ASÍ COMO LAS LÍNEAS DE CONDUCCIÓN</v>
          </cell>
          <cell r="J789" t="str">
            <v>DAÑOS POR AGUA</v>
          </cell>
          <cell r="L789">
            <v>30160</v>
          </cell>
        </row>
        <row r="790">
          <cell r="B790">
            <v>2015</v>
          </cell>
          <cell r="D790" t="str">
            <v>II</v>
          </cell>
          <cell r="I790" t="str">
            <v>DAÑOS POR FILTRACIONES ROTURAS O FILTRACIONES ACCIDENTALES DE LAS INSTALACIONES HIDRÁULICAS SANITARIAS ELÉCTRICAS Y DE ABASTECIMIENTO DE AGUA O DE VAPOR FALTA O INSUFICIENCIA DE DRENAJE ASÍ COMO LAS LÍNEAS DE CONDUCCIÓN</v>
          </cell>
          <cell r="J790" t="str">
            <v>DAÑOS POR AGUA</v>
          </cell>
          <cell r="L790">
            <v>1272582.05</v>
          </cell>
          <cell r="M790">
            <v>1147101.72</v>
          </cell>
        </row>
        <row r="791">
          <cell r="B791">
            <v>2015</v>
          </cell>
          <cell r="D791" t="str">
            <v>VIII</v>
          </cell>
          <cell r="I791" t="str">
            <v>ROBO CON VIOLENCIA O ASALTO</v>
          </cell>
          <cell r="J791" t="str">
            <v>FUERA DEL LOCAL</v>
          </cell>
          <cell r="L791">
            <v>48750</v>
          </cell>
          <cell r="M791">
            <v>43875</v>
          </cell>
        </row>
        <row r="792">
          <cell r="B792">
            <v>2015</v>
          </cell>
          <cell r="D792" t="str">
            <v>IV</v>
          </cell>
          <cell r="I792" t="str">
            <v>ROBO SIN VIOLENCIA TIPO A</v>
          </cell>
          <cell r="J792" t="str">
            <v>ROBO SIN VIOLENCIA</v>
          </cell>
          <cell r="L792">
            <v>117763.2</v>
          </cell>
          <cell r="M792">
            <v>94210.559999999998</v>
          </cell>
        </row>
        <row r="793">
          <cell r="B793">
            <v>2015</v>
          </cell>
          <cell r="D793" t="str">
            <v>IV</v>
          </cell>
          <cell r="I793" t="str">
            <v>ROBO SIN VIOLENCIA TIPO A</v>
          </cell>
          <cell r="J793" t="str">
            <v>ROBO SIN VIOLENCIA</v>
          </cell>
          <cell r="L793">
            <v>507738.95999999996</v>
          </cell>
          <cell r="M793">
            <v>406191.17</v>
          </cell>
        </row>
        <row r="794">
          <cell r="B794">
            <v>2016</v>
          </cell>
          <cell r="D794" t="str">
            <v>IV</v>
          </cell>
          <cell r="I794" t="str">
            <v>ROBO SIN VIOLENCIA TIPO A</v>
          </cell>
          <cell r="J794" t="str">
            <v>ROBO SIN VIOLENCIA</v>
          </cell>
          <cell r="L794">
            <v>21197.84</v>
          </cell>
          <cell r="M794">
            <v>16958.27</v>
          </cell>
        </row>
        <row r="795">
          <cell r="B795">
            <v>2016</v>
          </cell>
          <cell r="D795" t="str">
            <v>IV</v>
          </cell>
          <cell r="I795" t="str">
            <v>ROBO SIN VIOLENCIA TIPO A</v>
          </cell>
          <cell r="J795" t="str">
            <v>ROBO SIN VIOLENCIA</v>
          </cell>
          <cell r="L795">
            <v>28000</v>
          </cell>
          <cell r="M795">
            <v>22400</v>
          </cell>
        </row>
        <row r="796">
          <cell r="B796">
            <v>2016</v>
          </cell>
          <cell r="D796" t="str">
            <v>IV</v>
          </cell>
          <cell r="I796" t="str">
            <v>ROBO CON VIOLENCIA TIPO B</v>
          </cell>
          <cell r="J796" t="str">
            <v>ROBO CON VIOLENCIA</v>
          </cell>
          <cell r="L796">
            <v>16240</v>
          </cell>
          <cell r="M796">
            <v>15428</v>
          </cell>
        </row>
        <row r="797">
          <cell r="B797">
            <v>2016</v>
          </cell>
          <cell r="D797" t="str">
            <v>IV</v>
          </cell>
          <cell r="I797" t="str">
            <v>ROBO CON VIOLENCIA TIPO B</v>
          </cell>
          <cell r="J797" t="str">
            <v>ROBO CON VIOLENCIA</v>
          </cell>
          <cell r="L797">
            <v>12765.2</v>
          </cell>
          <cell r="M797">
            <v>12126.94</v>
          </cell>
        </row>
        <row r="798">
          <cell r="B798">
            <v>2016</v>
          </cell>
          <cell r="D798" t="str">
            <v>IV</v>
          </cell>
          <cell r="I798" t="str">
            <v>ROBO SIN VIOLENCIA TIPO A</v>
          </cell>
          <cell r="J798" t="str">
            <v>ROBO SIN VIOLENCIA</v>
          </cell>
          <cell r="L798">
            <v>46925.13</v>
          </cell>
          <cell r="M798">
            <v>37540.11</v>
          </cell>
        </row>
        <row r="799">
          <cell r="B799">
            <v>2016</v>
          </cell>
          <cell r="D799" t="str">
            <v>II</v>
          </cell>
          <cell r="I799" t="str">
            <v>INCENDIO</v>
          </cell>
          <cell r="J799" t="str">
            <v>INCENDIO Y/O RAYO</v>
          </cell>
          <cell r="L799">
            <v>226200</v>
          </cell>
          <cell r="M799">
            <v>214890</v>
          </cell>
        </row>
        <row r="800">
          <cell r="B800">
            <v>2016</v>
          </cell>
          <cell r="D800" t="str">
            <v>IV</v>
          </cell>
          <cell r="I800" t="str">
            <v>ROBO CON VIOLENCIA TIPO B</v>
          </cell>
          <cell r="J800" t="str">
            <v>ROBO CON VIOLENCIA</v>
          </cell>
          <cell r="L800">
            <v>138943.18</v>
          </cell>
          <cell r="M800">
            <v>131996.01999999999</v>
          </cell>
        </row>
        <row r="801">
          <cell r="B801">
            <v>2016</v>
          </cell>
          <cell r="D801" t="str">
            <v>IV</v>
          </cell>
          <cell r="I801" t="str">
            <v>ROBO CON VIOLENCIA TIPO A</v>
          </cell>
          <cell r="J801" t="str">
            <v>ROBO CON VIOLENCIA</v>
          </cell>
          <cell r="L801">
            <v>9999</v>
          </cell>
          <cell r="M801">
            <v>9499.0499999999993</v>
          </cell>
        </row>
        <row r="802">
          <cell r="B802">
            <v>2016</v>
          </cell>
          <cell r="D802" t="str">
            <v>IX</v>
          </cell>
          <cell r="I802" t="str">
            <v>VIENTO</v>
          </cell>
          <cell r="J802" t="str">
            <v>FENÓMENOS HIDROMETEOROLÓGICOS</v>
          </cell>
          <cell r="L802">
            <v>12000</v>
          </cell>
        </row>
        <row r="803">
          <cell r="B803">
            <v>2016</v>
          </cell>
          <cell r="D803" t="str">
            <v>IV</v>
          </cell>
          <cell r="I803" t="str">
            <v>ROBO CON VIOLENCIA TIPO A</v>
          </cell>
          <cell r="J803" t="str">
            <v>ROBO CON VIOLENCIA</v>
          </cell>
          <cell r="L803">
            <v>205592.6</v>
          </cell>
          <cell r="M803">
            <v>195312.97</v>
          </cell>
        </row>
        <row r="804">
          <cell r="B804">
            <v>2016</v>
          </cell>
          <cell r="D804" t="str">
            <v>IV</v>
          </cell>
          <cell r="I804" t="str">
            <v>ROBO SIN VIOLENCIA TIPO A</v>
          </cell>
          <cell r="J804" t="str">
            <v>ROBO SIN VIOLENCIA</v>
          </cell>
          <cell r="L804">
            <v>0</v>
          </cell>
        </row>
        <row r="805">
          <cell r="B805">
            <v>2016</v>
          </cell>
          <cell r="D805" t="str">
            <v>I</v>
          </cell>
          <cell r="I805" t="str">
            <v>INCENDIO</v>
          </cell>
          <cell r="J805" t="str">
            <v>INCENDIO Y/O RAYO</v>
          </cell>
          <cell r="L805">
            <v>385038.43</v>
          </cell>
          <cell r="M805">
            <v>368794.68</v>
          </cell>
        </row>
        <row r="806">
          <cell r="B806">
            <v>2016</v>
          </cell>
          <cell r="D806" t="str">
            <v>IV</v>
          </cell>
          <cell r="I806" t="str">
            <v>ROBO CON VIOLENCIA TIPO A</v>
          </cell>
          <cell r="J806" t="str">
            <v>ROBO CON VIOLENCIA</v>
          </cell>
          <cell r="L806">
            <v>13047.98</v>
          </cell>
          <cell r="M806">
            <v>12395.58</v>
          </cell>
        </row>
        <row r="807">
          <cell r="B807">
            <v>2016</v>
          </cell>
          <cell r="D807" t="str">
            <v>IV</v>
          </cell>
          <cell r="I807" t="str">
            <v>ROBO CON VIOLENCIA TIPO A</v>
          </cell>
          <cell r="J807" t="str">
            <v>ROBO CON VIOLENCIA</v>
          </cell>
          <cell r="L807">
            <v>441026.25</v>
          </cell>
          <cell r="M807">
            <v>418974.94</v>
          </cell>
        </row>
        <row r="808">
          <cell r="B808">
            <v>2016</v>
          </cell>
          <cell r="D808" t="str">
            <v>IV</v>
          </cell>
          <cell r="I808" t="str">
            <v>ROBO CON VIOLENCIA TIPO A</v>
          </cell>
          <cell r="J808" t="str">
            <v>ROBO CON VIOLENCIA</v>
          </cell>
          <cell r="L808">
            <v>53265.98</v>
          </cell>
          <cell r="M808">
            <v>50602.68</v>
          </cell>
        </row>
        <row r="809">
          <cell r="B809">
            <v>2016</v>
          </cell>
          <cell r="D809" t="str">
            <v>IV</v>
          </cell>
          <cell r="I809" t="str">
            <v>ROBO SIN VIOLENCIA TIPO A</v>
          </cell>
          <cell r="J809" t="str">
            <v>ROBO SIN VIOLENCIA</v>
          </cell>
          <cell r="L809">
            <v>7795.2</v>
          </cell>
        </row>
        <row r="810">
          <cell r="B810">
            <v>2016</v>
          </cell>
          <cell r="D810" t="str">
            <v>IV</v>
          </cell>
          <cell r="I810" t="str">
            <v>ROBO CON VIOLENCIA TIPO A</v>
          </cell>
          <cell r="J810" t="str">
            <v>ROBO CON VIOLENCIA</v>
          </cell>
          <cell r="L810">
            <v>12168.01</v>
          </cell>
          <cell r="M810">
            <v>11559.61</v>
          </cell>
        </row>
        <row r="811">
          <cell r="B811">
            <v>2016</v>
          </cell>
          <cell r="D811" t="str">
            <v>IV</v>
          </cell>
          <cell r="I811" t="str">
            <v>ROBO CON VIOLENCIA TIPO A</v>
          </cell>
          <cell r="J811" t="str">
            <v>ROBO CON VIOLENCIA</v>
          </cell>
          <cell r="L811">
            <v>0</v>
          </cell>
        </row>
        <row r="812">
          <cell r="B812">
            <v>2016</v>
          </cell>
          <cell r="D812" t="str">
            <v>IV</v>
          </cell>
          <cell r="I812" t="str">
            <v>ROBO CON VIOLENCIA TIPO A</v>
          </cell>
          <cell r="J812" t="str">
            <v>ROBO CON VIOLENCIA</v>
          </cell>
          <cell r="L812">
            <v>55811.729999999996</v>
          </cell>
          <cell r="M812">
            <v>53021.15</v>
          </cell>
        </row>
        <row r="813">
          <cell r="B813">
            <v>2016</v>
          </cell>
          <cell r="D813" t="str">
            <v>IV</v>
          </cell>
          <cell r="I813" t="str">
            <v>ROBO CON VIOLENCIA TIPO A</v>
          </cell>
          <cell r="J813" t="str">
            <v>ROBO CON VIOLENCIA</v>
          </cell>
          <cell r="L813">
            <v>24998</v>
          </cell>
          <cell r="M813">
            <v>19998.400000000001</v>
          </cell>
        </row>
        <row r="814">
          <cell r="B814">
            <v>2016</v>
          </cell>
          <cell r="D814" t="str">
            <v>IV</v>
          </cell>
          <cell r="I814" t="str">
            <v>ROBO CON VIOLENCIA TIPO A</v>
          </cell>
          <cell r="J814" t="str">
            <v>ROBO CON VIOLENCIA</v>
          </cell>
          <cell r="L814">
            <v>7418.99</v>
          </cell>
          <cell r="M814">
            <v>5935.2</v>
          </cell>
        </row>
        <row r="815">
          <cell r="B815">
            <v>2016</v>
          </cell>
          <cell r="D815" t="str">
            <v>IV</v>
          </cell>
          <cell r="I815" t="str">
            <v>ROBO CON VIOLENCIA TIPO A</v>
          </cell>
          <cell r="J815" t="str">
            <v>ROBO CON VIOLENCIA</v>
          </cell>
          <cell r="L815">
            <v>10400.42</v>
          </cell>
          <cell r="M815">
            <v>8320.34</v>
          </cell>
        </row>
        <row r="816">
          <cell r="B816">
            <v>2016</v>
          </cell>
          <cell r="D816" t="str">
            <v>IV</v>
          </cell>
          <cell r="I816" t="str">
            <v>ROBO SIN VIOLENCIA TIPO A</v>
          </cell>
          <cell r="J816" t="str">
            <v>ROBO SIN VIOLENCIA</v>
          </cell>
          <cell r="L816">
            <v>6528.75</v>
          </cell>
          <cell r="M816">
            <v>5223</v>
          </cell>
        </row>
        <row r="817">
          <cell r="B817">
            <v>2016</v>
          </cell>
          <cell r="D817" t="str">
            <v>IV</v>
          </cell>
          <cell r="I817" t="str">
            <v>ROBO SIN VIOLENCIA TIPO B</v>
          </cell>
          <cell r="J817" t="str">
            <v>FUERA DE COBERTURA</v>
          </cell>
          <cell r="L817">
            <v>35000</v>
          </cell>
        </row>
        <row r="818">
          <cell r="B818">
            <v>2016</v>
          </cell>
          <cell r="D818" t="str">
            <v>IV</v>
          </cell>
          <cell r="I818" t="str">
            <v>ROBO CON VIOLENCIA TIPO B</v>
          </cell>
          <cell r="J818" t="str">
            <v>ROBO CON VIOLENCIA</v>
          </cell>
          <cell r="L818">
            <v>23750.31</v>
          </cell>
          <cell r="M818">
            <v>22562.79</v>
          </cell>
        </row>
        <row r="819">
          <cell r="B819">
            <v>2016</v>
          </cell>
          <cell r="D819" t="str">
            <v>IV</v>
          </cell>
          <cell r="I819" t="str">
            <v>ROBO CON VIOLENCIA TIPO B</v>
          </cell>
          <cell r="J819" t="str">
            <v>ROBO CON VIOLENCIA</v>
          </cell>
          <cell r="L819">
            <v>5000</v>
          </cell>
        </row>
        <row r="820">
          <cell r="B820">
            <v>2016</v>
          </cell>
          <cell r="D820" t="str">
            <v>IV</v>
          </cell>
          <cell r="I820" t="str">
            <v>ROBO SIN VIOLENCIA TIPO A</v>
          </cell>
          <cell r="J820" t="str">
            <v>ROBO SIN VIOLENCIA</v>
          </cell>
          <cell r="L820">
            <v>15887.59</v>
          </cell>
          <cell r="M820">
            <v>12710.07</v>
          </cell>
        </row>
        <row r="821">
          <cell r="B821">
            <v>2016</v>
          </cell>
          <cell r="D821" t="str">
            <v>II</v>
          </cell>
          <cell r="I821" t="str">
            <v>ARCOS VOLTÁICOS</v>
          </cell>
          <cell r="J821" t="str">
            <v>LA ACCIÓN DIRECTA DE LA ENERGÍA ELÉCTRICA</v>
          </cell>
          <cell r="L821">
            <v>1021392.37</v>
          </cell>
          <cell r="M821">
            <v>919253.13</v>
          </cell>
        </row>
        <row r="822">
          <cell r="B822">
            <v>2016</v>
          </cell>
          <cell r="D822" t="str">
            <v>IV</v>
          </cell>
          <cell r="I822" t="str">
            <v>ROBO SIN VIOLENCIA TIPO A</v>
          </cell>
          <cell r="J822" t="str">
            <v>ROBO SIN VIOLENCIA</v>
          </cell>
          <cell r="L822">
            <v>6298.8</v>
          </cell>
          <cell r="M822">
            <v>5039.04</v>
          </cell>
        </row>
        <row r="823">
          <cell r="B823">
            <v>2016</v>
          </cell>
          <cell r="D823" t="str">
            <v>IV</v>
          </cell>
          <cell r="I823" t="str">
            <v>ROBO O INTENTO DE ROBO</v>
          </cell>
          <cell r="J823" t="str">
            <v>DAÑOS MATERIALES</v>
          </cell>
          <cell r="L823">
            <v>9149.25</v>
          </cell>
        </row>
        <row r="824">
          <cell r="B824">
            <v>2016</v>
          </cell>
          <cell r="D824" t="str">
            <v>I</v>
          </cell>
          <cell r="I824" t="str">
            <v>HURACÁN Y/O CICLÓN</v>
          </cell>
          <cell r="J824" t="str">
            <v>FENÓMENOS HIDROMETEOROLÓGICOS</v>
          </cell>
          <cell r="L824">
            <v>501434.94</v>
          </cell>
          <cell r="M824">
            <v>451291.45</v>
          </cell>
        </row>
        <row r="825">
          <cell r="B825">
            <v>2016</v>
          </cell>
          <cell r="D825" t="str">
            <v>IV</v>
          </cell>
          <cell r="I825" t="str">
            <v>ROBO CON VIOLENCIA TIPO A</v>
          </cell>
          <cell r="J825" t="str">
            <v>ROBO CON VIOLENCIA</v>
          </cell>
          <cell r="L825">
            <v>6380</v>
          </cell>
          <cell r="M825">
            <v>6061</v>
          </cell>
        </row>
        <row r="826">
          <cell r="B826">
            <v>2016</v>
          </cell>
          <cell r="D826" t="str">
            <v>IV</v>
          </cell>
          <cell r="I826" t="str">
            <v>ERRORES DE MANEJO</v>
          </cell>
          <cell r="J826" t="str">
            <v>DAÑOS MATERIALES</v>
          </cell>
          <cell r="L826">
            <v>75400</v>
          </cell>
          <cell r="M826">
            <v>67860</v>
          </cell>
        </row>
        <row r="827">
          <cell r="B827">
            <v>2016</v>
          </cell>
          <cell r="D827" t="str">
            <v>I</v>
          </cell>
          <cell r="I827" t="str">
            <v>LLUVIA Y O LLUVIA TORRENCIAL</v>
          </cell>
          <cell r="J827" t="str">
            <v>FENÓMENOS HIDROMETEOROLÓGICOS</v>
          </cell>
          <cell r="L827">
            <v>318637</v>
          </cell>
        </row>
        <row r="828">
          <cell r="B828">
            <v>2016</v>
          </cell>
          <cell r="D828" t="str">
            <v>VIII</v>
          </cell>
          <cell r="I828" t="str">
            <v>ROBO O INTENTO DE ROBO CON VIOLENCIA</v>
          </cell>
          <cell r="J828" t="str">
            <v>DENTRO DEL LOCAL</v>
          </cell>
          <cell r="L828">
            <v>9696</v>
          </cell>
          <cell r="M828">
            <v>8726.4</v>
          </cell>
        </row>
        <row r="829">
          <cell r="B829">
            <v>2016</v>
          </cell>
          <cell r="D829" t="str">
            <v>I</v>
          </cell>
          <cell r="I829" t="str">
            <v>DAÑOS POR FILTRACIONES ROTURAS O FILTRACIONES ACCIDENTALES DE LAS INSTALACIONES HIDRÁULICAS SANITARIAS ELÉCTRICAS Y DE ABASTECIMIENTO DE AGUA O DE VAPOR FALTA O INSUFICIENCIA DE DRENAJE ASÍ COMO LAS LÍNEAS DE CONDUCCIÓN</v>
          </cell>
          <cell r="J829" t="str">
            <v>DAÑOS POR AGUA</v>
          </cell>
          <cell r="L829">
            <v>15000</v>
          </cell>
        </row>
        <row r="830">
          <cell r="B830">
            <v>2016</v>
          </cell>
          <cell r="D830" t="str">
            <v>II</v>
          </cell>
          <cell r="I830" t="str">
            <v>DAÑOS POR FILTRACIONES ROTURAS O FILTRACIONES ACCIDENTALES DE LAS INSTALACIONES HIDRÁULICAS SANITARIAS ELÉCTRICAS Y DE ABASTECIMIENTO DE AGUA O DE VAPOR FALTA O INSUFICIENCIA DE DRENAJE ASÍ COMO LAS LÍNEAS DE CONDUCCIÓN</v>
          </cell>
          <cell r="J830" t="str">
            <v>DAÑOS POR AGUA</v>
          </cell>
          <cell r="L830">
            <v>103512.59999999999</v>
          </cell>
          <cell r="M830">
            <v>93161.34</v>
          </cell>
        </row>
        <row r="831">
          <cell r="B831">
            <v>2016</v>
          </cell>
          <cell r="D831" t="str">
            <v>I</v>
          </cell>
          <cell r="I831" t="str">
            <v>VARIACIÓN DE VOLTAJE</v>
          </cell>
          <cell r="J831" t="str">
            <v>LA ACCIÓN DIRECTA DE LA ENERGÍA ELÉCTRICA</v>
          </cell>
          <cell r="L831">
            <v>118923.18</v>
          </cell>
          <cell r="M831">
            <v>107030.86</v>
          </cell>
        </row>
        <row r="832">
          <cell r="B832">
            <v>2016</v>
          </cell>
          <cell r="D832" t="str">
            <v>IV</v>
          </cell>
          <cell r="I832" t="str">
            <v>ROBO CON VIOLENCIA TIPO A</v>
          </cell>
          <cell r="J832" t="str">
            <v>ROBO CON VIOLENCIA</v>
          </cell>
          <cell r="L832">
            <v>24546.989999999998</v>
          </cell>
          <cell r="M832">
            <v>23319.64</v>
          </cell>
        </row>
        <row r="833">
          <cell r="B833">
            <v>2016</v>
          </cell>
          <cell r="D833" t="str">
            <v>IV</v>
          </cell>
          <cell r="I833" t="str">
            <v>ROBO CON VIOLENCIA TIPO B</v>
          </cell>
          <cell r="J833" t="str">
            <v>ROBO CON VIOLENCIA</v>
          </cell>
          <cell r="L833">
            <v>2879.25</v>
          </cell>
        </row>
        <row r="834">
          <cell r="B834">
            <v>2016</v>
          </cell>
          <cell r="D834" t="str">
            <v>IV</v>
          </cell>
          <cell r="I834" t="str">
            <v>ROBO CON VIOLENCIA TIPO A</v>
          </cell>
          <cell r="J834" t="str">
            <v>ROBO CON VIOLENCIA</v>
          </cell>
          <cell r="L834">
            <v>4567.5200000000004</v>
          </cell>
        </row>
        <row r="835">
          <cell r="B835">
            <v>2016</v>
          </cell>
          <cell r="D835" t="str">
            <v>II</v>
          </cell>
          <cell r="I835" t="str">
            <v>SOBRETENCIONES POR RAYO</v>
          </cell>
          <cell r="J835" t="str">
            <v>LA ACCIÓN DIRECTA DE LA ENERGÍA ELÉCTRICA</v>
          </cell>
          <cell r="L835">
            <v>515863.6</v>
          </cell>
          <cell r="M835">
            <v>464277.24</v>
          </cell>
        </row>
        <row r="836">
          <cell r="B836">
            <v>2016</v>
          </cell>
          <cell r="D836" t="str">
            <v>IV</v>
          </cell>
          <cell r="I836" t="str">
            <v>ROBO SIN VIOLENCIA TIPO A</v>
          </cell>
          <cell r="J836" t="str">
            <v>ROBO SIN VIOLENCIA</v>
          </cell>
          <cell r="L836">
            <v>1127520</v>
          </cell>
          <cell r="M836">
            <v>902016</v>
          </cell>
        </row>
        <row r="837">
          <cell r="B837">
            <v>2016</v>
          </cell>
          <cell r="D837" t="str">
            <v>IV</v>
          </cell>
          <cell r="I837" t="str">
            <v>ROBO O INTENTO DE ROBO</v>
          </cell>
          <cell r="J837" t="str">
            <v>DAÑOS MATERIALES</v>
          </cell>
          <cell r="L837">
            <v>10032.709999999999</v>
          </cell>
          <cell r="M837">
            <v>9531.06</v>
          </cell>
        </row>
        <row r="838">
          <cell r="B838">
            <v>2016</v>
          </cell>
          <cell r="D838" t="str">
            <v>IV</v>
          </cell>
          <cell r="I838" t="str">
            <v>ROBO CON VIOLENCIA TIPO A</v>
          </cell>
          <cell r="J838" t="str">
            <v>ROBO CON VIOLENCIA</v>
          </cell>
          <cell r="L838">
            <v>790</v>
          </cell>
        </row>
        <row r="839">
          <cell r="B839">
            <v>2016</v>
          </cell>
          <cell r="D839" t="str">
            <v>IV</v>
          </cell>
          <cell r="I839" t="str">
            <v>ROBO CON VIOLENCIA TIPO A</v>
          </cell>
          <cell r="J839" t="str">
            <v>ROBO CON VIOLENCIA</v>
          </cell>
          <cell r="L839">
            <v>19069.710000000003</v>
          </cell>
          <cell r="M839">
            <v>18116.22</v>
          </cell>
        </row>
        <row r="840">
          <cell r="B840">
            <v>2016</v>
          </cell>
          <cell r="D840" t="str">
            <v>I</v>
          </cell>
          <cell r="I840" t="str">
            <v>VIENTO</v>
          </cell>
          <cell r="J840" t="str">
            <v>FENÓMENOS HIDROMETEOROLÓGICOS</v>
          </cell>
          <cell r="L840">
            <v>18908</v>
          </cell>
          <cell r="M840">
            <v>17017.2</v>
          </cell>
        </row>
        <row r="841">
          <cell r="B841">
            <v>2016</v>
          </cell>
          <cell r="D841" t="str">
            <v>IV</v>
          </cell>
          <cell r="I841" t="str">
            <v>ROBO SIN VIOLENCIA TIPO A</v>
          </cell>
          <cell r="J841" t="str">
            <v>ROBO SIN VIOLENCIA</v>
          </cell>
          <cell r="L841">
            <v>6989</v>
          </cell>
          <cell r="M841">
            <v>5591.2</v>
          </cell>
        </row>
        <row r="842">
          <cell r="B842">
            <v>2016</v>
          </cell>
          <cell r="D842" t="str">
            <v>I</v>
          </cell>
          <cell r="I842" t="str">
            <v>VIENTO</v>
          </cell>
          <cell r="J842" t="str">
            <v>FENÓMENOS HIDROMETEOROLÓGICOS</v>
          </cell>
          <cell r="L842">
            <v>71848.14</v>
          </cell>
          <cell r="M842">
            <v>64663.33</v>
          </cell>
        </row>
        <row r="843">
          <cell r="B843">
            <v>2016</v>
          </cell>
          <cell r="D843" t="str">
            <v>IV</v>
          </cell>
          <cell r="I843" t="str">
            <v>ROBO SIN VIOLENCIA TIPO A</v>
          </cell>
          <cell r="J843" t="str">
            <v>ROBO SIN VIOLENCIA</v>
          </cell>
          <cell r="L843">
            <v>0</v>
          </cell>
        </row>
        <row r="844">
          <cell r="B844">
            <v>2016</v>
          </cell>
          <cell r="D844" t="str">
            <v>I</v>
          </cell>
          <cell r="I844" t="str">
            <v>LLUVIA Y O LLUVIA TORRENCIAL</v>
          </cell>
          <cell r="J844" t="str">
            <v>FENÓMENOS HIDROMETEOROLÓGICOS</v>
          </cell>
          <cell r="L844">
            <v>631351.6</v>
          </cell>
          <cell r="M844">
            <v>568583.89</v>
          </cell>
        </row>
        <row r="845">
          <cell r="B845">
            <v>2016</v>
          </cell>
          <cell r="D845" t="str">
            <v>I</v>
          </cell>
          <cell r="I845" t="str">
            <v>LLUVIA Y O LLUVIA TORRENCIAL</v>
          </cell>
          <cell r="J845" t="str">
            <v>FENÓMENOS HIDROMETEOROLÓGICOS</v>
          </cell>
          <cell r="L845">
            <v>16756.240000000002</v>
          </cell>
        </row>
        <row r="846">
          <cell r="B846">
            <v>2016</v>
          </cell>
          <cell r="D846" t="str">
            <v>I</v>
          </cell>
          <cell r="I846" t="str">
            <v>LLUVIA Y O LLUVIA TORRENCIAL</v>
          </cell>
          <cell r="J846" t="str">
            <v>FENÓMENOS HIDROMETEOROLÓGICOS</v>
          </cell>
          <cell r="L846">
            <v>110258.47</v>
          </cell>
          <cell r="M846">
            <v>100762.73</v>
          </cell>
        </row>
        <row r="847">
          <cell r="B847">
            <v>2016</v>
          </cell>
          <cell r="D847" t="str">
            <v>IV</v>
          </cell>
          <cell r="I847" t="str">
            <v>ROBO SIN VIOLENCIA TIPO A</v>
          </cell>
          <cell r="J847" t="str">
            <v>ROBO SIN VIOLENCIA</v>
          </cell>
          <cell r="L847">
            <v>0</v>
          </cell>
        </row>
        <row r="848">
          <cell r="B848">
            <v>2016</v>
          </cell>
          <cell r="D848" t="str">
            <v>IV</v>
          </cell>
          <cell r="I848" t="str">
            <v>ROBO SIN VIOLENCIA TIPO A</v>
          </cell>
          <cell r="J848" t="str">
            <v>ROBO SIN VIOLENCIA</v>
          </cell>
          <cell r="L848">
            <v>4019.47</v>
          </cell>
        </row>
        <row r="849">
          <cell r="B849">
            <v>2016</v>
          </cell>
          <cell r="D849" t="str">
            <v>IV</v>
          </cell>
          <cell r="I849" t="str">
            <v>ROBO O INTENTO DE ROBO</v>
          </cell>
          <cell r="J849" t="str">
            <v>DAÑOS MATERIALES</v>
          </cell>
          <cell r="L849">
            <v>870</v>
          </cell>
        </row>
        <row r="850">
          <cell r="B850">
            <v>2016</v>
          </cell>
          <cell r="D850" t="str">
            <v>IV</v>
          </cell>
          <cell r="I850" t="str">
            <v>ROBO CON VIOLENCIA TIPO B</v>
          </cell>
          <cell r="J850" t="str">
            <v>ROBO CON VIOLENCIA</v>
          </cell>
          <cell r="L850">
            <v>62948.51</v>
          </cell>
          <cell r="M850">
            <v>59801.08</v>
          </cell>
        </row>
        <row r="851">
          <cell r="B851">
            <v>2016</v>
          </cell>
          <cell r="D851" t="str">
            <v>IV</v>
          </cell>
          <cell r="I851" t="str">
            <v>ROBO O INTENTO DE ROBO</v>
          </cell>
          <cell r="J851" t="str">
            <v>DAÑOS MATERIALES</v>
          </cell>
          <cell r="L851">
            <v>4434.1000000000004</v>
          </cell>
        </row>
        <row r="852">
          <cell r="B852">
            <v>2016</v>
          </cell>
          <cell r="D852" t="str">
            <v>IV</v>
          </cell>
          <cell r="I852" t="str">
            <v>ROBO CON VIOLENCIA TIPO B</v>
          </cell>
          <cell r="J852" t="str">
            <v>ROBO CON VIOLENCIA</v>
          </cell>
          <cell r="L852">
            <v>2497709.8400000003</v>
          </cell>
          <cell r="M852">
            <v>2372824.35</v>
          </cell>
        </row>
        <row r="853">
          <cell r="B853">
            <v>2016</v>
          </cell>
          <cell r="D853" t="str">
            <v>M</v>
          </cell>
          <cell r="I853" t="str">
            <v>ROBO CON VIOLENCIA TIPO A</v>
          </cell>
          <cell r="J853" t="str">
            <v>ROBO CON VIOLENCIA</v>
          </cell>
          <cell r="L853">
            <v>409971.72000000003</v>
          </cell>
          <cell r="M853">
            <v>389473.12</v>
          </cell>
        </row>
        <row r="854">
          <cell r="B854">
            <v>2016</v>
          </cell>
          <cell r="D854" t="str">
            <v>M</v>
          </cell>
          <cell r="I854" t="str">
            <v>INCENDIO Y EXPLOSIÓN</v>
          </cell>
          <cell r="J854" t="str">
            <v>DENTRO DEL LOCAL</v>
          </cell>
          <cell r="L854">
            <v>109240.95000000001</v>
          </cell>
          <cell r="M854">
            <v>103796.1</v>
          </cell>
        </row>
        <row r="855">
          <cell r="B855">
            <v>2016</v>
          </cell>
          <cell r="D855" t="str">
            <v>M</v>
          </cell>
          <cell r="I855" t="str">
            <v>ROBO CON VIOLENCIA TIPO B</v>
          </cell>
          <cell r="J855" t="str">
            <v>ROBO CON VIOLENCIA</v>
          </cell>
          <cell r="L855">
            <v>6185.9</v>
          </cell>
        </row>
        <row r="856">
          <cell r="B856">
            <v>2016</v>
          </cell>
          <cell r="D856" t="str">
            <v>M</v>
          </cell>
          <cell r="I856" t="str">
            <v>ROBO CON VIOLENCIA TIPO B</v>
          </cell>
          <cell r="J856" t="str">
            <v>ROBO CON VIOLENCIA</v>
          </cell>
          <cell r="L856">
            <v>4798.8500000000004</v>
          </cell>
        </row>
        <row r="857">
          <cell r="B857">
            <v>2016</v>
          </cell>
          <cell r="D857" t="str">
            <v>IV</v>
          </cell>
          <cell r="I857" t="str">
            <v>ROBO SIN VIOLENCIA TIPO B</v>
          </cell>
          <cell r="J857" t="str">
            <v>FUERA DE COBERTURA</v>
          </cell>
          <cell r="L857">
            <v>120000</v>
          </cell>
        </row>
        <row r="858">
          <cell r="B858">
            <v>2016</v>
          </cell>
          <cell r="D858" t="str">
            <v>IV</v>
          </cell>
          <cell r="I858" t="str">
            <v>ROBO SIN VIOLENCIA TIPO A</v>
          </cell>
          <cell r="J858" t="str">
            <v>ROBO SIN VIOLENCIA</v>
          </cell>
          <cell r="L858">
            <v>453699.53</v>
          </cell>
          <cell r="M858">
            <v>362959.62</v>
          </cell>
        </row>
        <row r="859">
          <cell r="B859">
            <v>2016</v>
          </cell>
          <cell r="D859" t="str">
            <v>IV</v>
          </cell>
          <cell r="I859" t="str">
            <v>ROBO SIN VIOLENCIA TIPO B</v>
          </cell>
          <cell r="J859" t="str">
            <v>FUERA DE COBERTURA</v>
          </cell>
          <cell r="L859">
            <v>20100</v>
          </cell>
        </row>
        <row r="860">
          <cell r="B860">
            <v>2016</v>
          </cell>
          <cell r="D860" t="str">
            <v>M</v>
          </cell>
          <cell r="I860" t="str">
            <v>VIENTO</v>
          </cell>
          <cell r="J860" t="str">
            <v>FENÓMENOS HIDROMETEOROLÓGICOS</v>
          </cell>
          <cell r="L860">
            <v>1023057.3500000001</v>
          </cell>
          <cell r="M860">
            <v>927473.78</v>
          </cell>
        </row>
        <row r="861">
          <cell r="B861">
            <v>2016</v>
          </cell>
          <cell r="D861" t="str">
            <v>II</v>
          </cell>
          <cell r="I861" t="str">
            <v>FALLA DE SUMINISTRO DE ENERGÍA ELÉCTRICA</v>
          </cell>
          <cell r="J861" t="str">
            <v>LA ACCIÓN DIRECTA DE LA ENERGÍA ELÉCTRICA</v>
          </cell>
          <cell r="L861">
            <v>185100.31</v>
          </cell>
          <cell r="M861">
            <v>166590.28</v>
          </cell>
        </row>
        <row r="862">
          <cell r="B862">
            <v>2016</v>
          </cell>
          <cell r="D862" t="str">
            <v>II</v>
          </cell>
          <cell r="I862" t="str">
            <v>LLUVIA Y O LLUVIA TORRENCIAL</v>
          </cell>
          <cell r="J862" t="str">
            <v>FENÓMENOS HIDROMETEOROLÓGICOS</v>
          </cell>
          <cell r="L862">
            <v>185751.88999999998</v>
          </cell>
          <cell r="M862">
            <v>168194.62</v>
          </cell>
        </row>
        <row r="863">
          <cell r="B863">
            <v>2016</v>
          </cell>
          <cell r="D863" t="str">
            <v>IV</v>
          </cell>
          <cell r="I863" t="str">
            <v>ROBO SIN VIOLENCIA TIPO A</v>
          </cell>
          <cell r="J863" t="str">
            <v>ROBO SIN VIOLENCIA</v>
          </cell>
          <cell r="L863">
            <v>0</v>
          </cell>
        </row>
        <row r="864">
          <cell r="B864">
            <v>2016</v>
          </cell>
          <cell r="D864" t="str">
            <v>IV</v>
          </cell>
          <cell r="I864" t="str">
            <v>ERRORES DE MANEJO</v>
          </cell>
          <cell r="J864" t="str">
            <v>DAÑOS MATERIALES</v>
          </cell>
          <cell r="L864">
            <v>15100</v>
          </cell>
        </row>
        <row r="865">
          <cell r="B865">
            <v>2016</v>
          </cell>
          <cell r="D865" t="str">
            <v>IV</v>
          </cell>
          <cell r="I865" t="str">
            <v>ROBO SIN VIOLENCIA TIPO B</v>
          </cell>
          <cell r="J865" t="str">
            <v>FUERA DE COBERTURA</v>
          </cell>
          <cell r="L865">
            <v>13000</v>
          </cell>
        </row>
        <row r="866">
          <cell r="B866">
            <v>2016</v>
          </cell>
          <cell r="D866" t="str">
            <v>IV</v>
          </cell>
          <cell r="I866" t="str">
            <v>ROBO SIN VIOLENCIA TIPO A</v>
          </cell>
          <cell r="J866" t="str">
            <v>ROBO SIN VIOLENCIA</v>
          </cell>
          <cell r="L866">
            <v>3619.82</v>
          </cell>
        </row>
        <row r="867">
          <cell r="B867">
            <v>2016</v>
          </cell>
          <cell r="D867" t="str">
            <v>M</v>
          </cell>
          <cell r="I867" t="str">
            <v>ROBO CON VIOLENCIA TIPO B</v>
          </cell>
          <cell r="J867" t="str">
            <v>ROBO CON VIOLENCIA</v>
          </cell>
          <cell r="L867">
            <v>450165.53</v>
          </cell>
          <cell r="M867">
            <v>427657.25</v>
          </cell>
        </row>
        <row r="868">
          <cell r="B868">
            <v>2016</v>
          </cell>
          <cell r="D868" t="str">
            <v>IV</v>
          </cell>
          <cell r="I868" t="str">
            <v>ROBO O INTENTO DE ROBO</v>
          </cell>
          <cell r="J868" t="str">
            <v>DAÑOS MATERIALES</v>
          </cell>
          <cell r="L868">
            <v>5270.49</v>
          </cell>
        </row>
        <row r="869">
          <cell r="B869">
            <v>2016</v>
          </cell>
          <cell r="D869" t="str">
            <v>IV</v>
          </cell>
          <cell r="I869" t="str">
            <v>ROBO SIN VIOLENCIA TIPO A</v>
          </cell>
          <cell r="J869" t="str">
            <v>ROBO SIN VIOLENCIA</v>
          </cell>
          <cell r="L869">
            <v>12298</v>
          </cell>
          <cell r="M869">
            <v>9838.4</v>
          </cell>
        </row>
        <row r="870">
          <cell r="B870">
            <v>2016</v>
          </cell>
          <cell r="D870" t="str">
            <v>II</v>
          </cell>
          <cell r="I870" t="str">
            <v>FALLA DE SUMINISTRO DE ENERGÍA ELÉCTRICA</v>
          </cell>
          <cell r="J870" t="str">
            <v>LA ACCIÓN DIRECTA DE LA ENERGÍA ELÉCTRICA</v>
          </cell>
          <cell r="L870">
            <v>0</v>
          </cell>
        </row>
        <row r="871">
          <cell r="B871">
            <v>2016</v>
          </cell>
          <cell r="D871" t="str">
            <v>IV</v>
          </cell>
          <cell r="I871" t="str">
            <v>ROBO CON VIOLENCIA TIPO A</v>
          </cell>
          <cell r="J871" t="str">
            <v>ROBO CON VIOLENCIA</v>
          </cell>
          <cell r="L871">
            <v>12640</v>
          </cell>
        </row>
        <row r="872">
          <cell r="B872">
            <v>2016</v>
          </cell>
          <cell r="D872" t="str">
            <v>IV</v>
          </cell>
          <cell r="I872" t="str">
            <v>ROBO O INTENTO DE ROBO</v>
          </cell>
          <cell r="J872" t="str">
            <v>DAÑOS MATERIALES</v>
          </cell>
          <cell r="L872">
            <v>6663.93</v>
          </cell>
        </row>
        <row r="873">
          <cell r="B873">
            <v>2016</v>
          </cell>
          <cell r="D873" t="str">
            <v>I</v>
          </cell>
          <cell r="I873" t="str">
            <v>TERREMOTO</v>
          </cell>
          <cell r="J873" t="str">
            <v>TERREMOTO Y/O ERUPCIÓN VOLCÁNICA</v>
          </cell>
          <cell r="L873">
            <v>272533.55</v>
          </cell>
          <cell r="M873">
            <v>223816.16</v>
          </cell>
        </row>
        <row r="874">
          <cell r="B874">
            <v>2016</v>
          </cell>
          <cell r="D874" t="str">
            <v>I</v>
          </cell>
          <cell r="I874" t="str">
            <v>DAÑOS POR FILTRACIONES ROTURAS O FILTRACIONES ACCIDENTALES DE LAS INSTALACIONES HIDRÁULICAS SANITARIAS ELÉCTRICAS Y DE ABASTECIMIENTO DE AGUA O DE VAPOR FALTA O INSUFICIENCIA DE DRENAJE ASÍ COMO LAS LÍNEAS DE CONDUCCIÓN</v>
          </cell>
          <cell r="J874" t="str">
            <v>DAÑOS POR AGUA</v>
          </cell>
          <cell r="L874">
            <v>0</v>
          </cell>
        </row>
        <row r="875">
          <cell r="B875">
            <v>2016</v>
          </cell>
          <cell r="D875" t="str">
            <v>IV</v>
          </cell>
          <cell r="I875" t="str">
            <v>ROBO SIN VIOLENCIA TIPO A</v>
          </cell>
          <cell r="J875" t="str">
            <v>ROBO SIN VIOLENCIA</v>
          </cell>
          <cell r="L875">
            <v>0</v>
          </cell>
        </row>
        <row r="876">
          <cell r="B876">
            <v>2016</v>
          </cell>
          <cell r="D876" t="str">
            <v>II</v>
          </cell>
          <cell r="I876" t="str">
            <v>LLUVIA Y O LLUVIA TORRENCIAL</v>
          </cell>
          <cell r="J876" t="str">
            <v>FENÓMENOS HIDROMETEOROLÓGICOS</v>
          </cell>
          <cell r="L876">
            <v>0</v>
          </cell>
        </row>
        <row r="877">
          <cell r="B877">
            <v>2016</v>
          </cell>
          <cell r="D877" t="str">
            <v>I</v>
          </cell>
          <cell r="I877" t="str">
            <v>LLUVIA Y O LLUVIA TORRENCIAL</v>
          </cell>
          <cell r="J877" t="str">
            <v>FENÓMENOS HIDROMETEOROLÓGICOS</v>
          </cell>
          <cell r="L877">
            <v>72201.16</v>
          </cell>
          <cell r="M877">
            <v>65331.83</v>
          </cell>
        </row>
        <row r="878">
          <cell r="B878">
            <v>2016</v>
          </cell>
          <cell r="D878" t="str">
            <v>IV</v>
          </cell>
          <cell r="I878" t="str">
            <v>ROBO CON VIOLENCIA TIPO A</v>
          </cell>
          <cell r="J878" t="str">
            <v>ROBO CON VIOLENCIA</v>
          </cell>
          <cell r="L878">
            <v>41976.869999999995</v>
          </cell>
          <cell r="M878">
            <v>39878.03</v>
          </cell>
        </row>
        <row r="879">
          <cell r="B879">
            <v>2016</v>
          </cell>
          <cell r="D879" t="str">
            <v>IV</v>
          </cell>
          <cell r="I879" t="str">
            <v>ROBO O INTENTO DE ROBO</v>
          </cell>
          <cell r="J879" t="str">
            <v>DAÑOS MATERIALES</v>
          </cell>
          <cell r="L879">
            <v>0</v>
          </cell>
        </row>
        <row r="880">
          <cell r="B880">
            <v>2016</v>
          </cell>
          <cell r="D880" t="str">
            <v>I</v>
          </cell>
          <cell r="I880" t="str">
            <v>DAÑOS POR FILTRACIONES ROTURAS O FILTRACIONES ACCIDENTALES DE LAS INSTALACIONES HIDRÁULICAS SANITARIAS ELÉCTRICAS Y DE ABASTECIMIENTO DE AGUA O DE VAPOR FALTA O INSUFICIENCIA DE DRENAJE ASÍ COMO LAS LÍNEAS DE CONDUCCIÓN</v>
          </cell>
          <cell r="J880" t="str">
            <v>DAÑOS POR AGUA</v>
          </cell>
          <cell r="L880">
            <v>48403.360000000001</v>
          </cell>
          <cell r="M880">
            <v>43563.02</v>
          </cell>
        </row>
        <row r="881">
          <cell r="B881">
            <v>2016</v>
          </cell>
          <cell r="D881" t="str">
            <v>IV</v>
          </cell>
          <cell r="I881" t="str">
            <v>ROBO CON VIOLENCIA TIPO A</v>
          </cell>
          <cell r="J881" t="str">
            <v>ROBO CON VIOLENCIA</v>
          </cell>
          <cell r="L881">
            <v>12921.44</v>
          </cell>
          <cell r="M881">
            <v>12921.44</v>
          </cell>
        </row>
        <row r="882">
          <cell r="B882">
            <v>2016</v>
          </cell>
          <cell r="D882" t="str">
            <v>M</v>
          </cell>
          <cell r="I882" t="str">
            <v>LLUVIA Y O LLUVIA TORRENCIAL</v>
          </cell>
          <cell r="J882" t="str">
            <v>FENÓMENOS HIDROMETEOROLÓGICOS</v>
          </cell>
          <cell r="L882">
            <v>177526.00999999998</v>
          </cell>
          <cell r="M882">
            <v>163050.04999999999</v>
          </cell>
        </row>
        <row r="883">
          <cell r="B883">
            <v>2016</v>
          </cell>
          <cell r="D883" t="str">
            <v>IV</v>
          </cell>
          <cell r="I883" t="str">
            <v>ROBO SIN VIOLENCIA TIPO A</v>
          </cell>
          <cell r="J883" t="str">
            <v>ROBO SIN VIOLENCIA</v>
          </cell>
          <cell r="L883">
            <v>1699075.2</v>
          </cell>
          <cell r="M883">
            <v>1359260.16</v>
          </cell>
        </row>
        <row r="884">
          <cell r="B884">
            <v>2016</v>
          </cell>
          <cell r="D884" t="str">
            <v>IV</v>
          </cell>
          <cell r="I884" t="str">
            <v>ROBO CON VIOLENCIA TIPO A</v>
          </cell>
          <cell r="J884" t="str">
            <v>ROBO CON VIOLENCIA</v>
          </cell>
          <cell r="L884">
            <v>6489.28</v>
          </cell>
          <cell r="M884">
            <v>6489.28</v>
          </cell>
        </row>
        <row r="885">
          <cell r="B885">
            <v>2016</v>
          </cell>
          <cell r="D885" t="str">
            <v>II</v>
          </cell>
          <cell r="I885" t="str">
            <v>LLUVIA Y O LLUVIA TORRENCIAL</v>
          </cell>
          <cell r="J885" t="str">
            <v>FENÓMENOS HIDROMETEOROLÓGICOS</v>
          </cell>
          <cell r="L885">
            <v>0</v>
          </cell>
        </row>
        <row r="886">
          <cell r="B886">
            <v>2016</v>
          </cell>
          <cell r="D886" t="str">
            <v>IV</v>
          </cell>
          <cell r="I886" t="str">
            <v>ROBO SIN VIOLENCIA TIPO A</v>
          </cell>
          <cell r="J886" t="str">
            <v>ROBO SIN VIOLENCIA</v>
          </cell>
          <cell r="L886">
            <v>167620</v>
          </cell>
          <cell r="M886">
            <v>134096</v>
          </cell>
        </row>
        <row r="887">
          <cell r="B887">
            <v>2016</v>
          </cell>
          <cell r="D887" t="str">
            <v>IV</v>
          </cell>
          <cell r="I887" t="str">
            <v>ROBO SIN VIOLENCIA TIPO A</v>
          </cell>
          <cell r="J887" t="str">
            <v>ROBO SIN VIOLENCIA</v>
          </cell>
          <cell r="L887">
            <v>32447.82</v>
          </cell>
          <cell r="M887">
            <v>25958.26</v>
          </cell>
        </row>
        <row r="888">
          <cell r="B888">
            <v>2016</v>
          </cell>
          <cell r="D888" t="str">
            <v>IV</v>
          </cell>
          <cell r="I888" t="str">
            <v>ROBO SIN VIOLENCIA TIPO A</v>
          </cell>
          <cell r="J888" t="str">
            <v>ROBO SIN VIOLENCIA</v>
          </cell>
          <cell r="L888">
            <v>59966.2</v>
          </cell>
          <cell r="M888">
            <v>47972.959999999999</v>
          </cell>
        </row>
        <row r="889">
          <cell r="B889">
            <v>2016</v>
          </cell>
          <cell r="D889" t="str">
            <v>II</v>
          </cell>
          <cell r="I889" t="str">
            <v>FALLA DE SUMINISTRO DE ENERGÍA ELÉCTRICA</v>
          </cell>
          <cell r="J889" t="str">
            <v>LA ACCIÓN DIRECTA DE LA ENERGÍA ELÉCTRICA</v>
          </cell>
          <cell r="L889">
            <v>0</v>
          </cell>
        </row>
        <row r="890">
          <cell r="B890">
            <v>2016</v>
          </cell>
          <cell r="D890" t="str">
            <v>II</v>
          </cell>
          <cell r="I890" t="str">
            <v>VARIACIÓN DE VOLTAJE</v>
          </cell>
          <cell r="J890" t="str">
            <v>LA ACCIÓN DIRECTA DE LA ENERGÍA ELÉCTRICA</v>
          </cell>
          <cell r="L890">
            <v>118418.66</v>
          </cell>
          <cell r="M890">
            <v>107743.75</v>
          </cell>
        </row>
        <row r="891">
          <cell r="B891">
            <v>2016</v>
          </cell>
          <cell r="D891" t="str">
            <v>IV</v>
          </cell>
          <cell r="I891" t="str">
            <v>ROBO SIN VIOLENCIA TIPO A</v>
          </cell>
          <cell r="J891" t="str">
            <v>ROBO SIN VIOLENCIA</v>
          </cell>
          <cell r="L891">
            <v>6613.4400000000005</v>
          </cell>
          <cell r="M891">
            <v>5290.75</v>
          </cell>
        </row>
        <row r="892">
          <cell r="B892">
            <v>2016</v>
          </cell>
          <cell r="D892" t="str">
            <v>M</v>
          </cell>
          <cell r="I892" t="str">
            <v>IMPERICIA DESCUIDO O ACTOS DE PERSONAS MAL INTENCIONADAS</v>
          </cell>
          <cell r="J892" t="str">
            <v>ROTURA DE MAQUINARIA</v>
          </cell>
          <cell r="L892">
            <v>403544.27999999997</v>
          </cell>
          <cell r="M892">
            <v>363189.85</v>
          </cell>
        </row>
        <row r="893">
          <cell r="B893">
            <v>2016</v>
          </cell>
          <cell r="D893" t="str">
            <v>III</v>
          </cell>
          <cell r="I893" t="str">
            <v>INTRODUCCIÓN DE CUERPOS EXTRAÑOS</v>
          </cell>
          <cell r="J893" t="str">
            <v>ROTURA DE MAQUINARIA</v>
          </cell>
          <cell r="L893">
            <v>449656.83</v>
          </cell>
          <cell r="M893">
            <v>427173.99</v>
          </cell>
        </row>
        <row r="894">
          <cell r="B894">
            <v>2016</v>
          </cell>
          <cell r="D894" t="str">
            <v>IV</v>
          </cell>
          <cell r="I894" t="str">
            <v>ROBO SIN VIOLENCIA TIPO B</v>
          </cell>
          <cell r="J894" t="str">
            <v>FUERA DE COBERTURA</v>
          </cell>
          <cell r="L894">
            <v>5000</v>
          </cell>
        </row>
        <row r="895">
          <cell r="B895">
            <v>2016</v>
          </cell>
          <cell r="D895" t="str">
            <v>IV</v>
          </cell>
          <cell r="I895" t="str">
            <v>ROBO SIN VIOLENCIA TIPO A</v>
          </cell>
          <cell r="J895" t="str">
            <v>ROBO SIN VIOLENCIA</v>
          </cell>
          <cell r="L895">
            <v>7979.53</v>
          </cell>
          <cell r="M895">
            <v>6383.62</v>
          </cell>
        </row>
        <row r="896">
          <cell r="B896">
            <v>2016</v>
          </cell>
          <cell r="D896" t="str">
            <v>IV</v>
          </cell>
          <cell r="I896" t="str">
            <v>ROBO SIN VIOLENCIA TIPO A</v>
          </cell>
          <cell r="J896" t="str">
            <v>ROBO SIN VIOLENCIA</v>
          </cell>
          <cell r="L896">
            <v>6999</v>
          </cell>
          <cell r="M896">
            <v>5599.2</v>
          </cell>
        </row>
        <row r="897">
          <cell r="B897">
            <v>2016</v>
          </cell>
          <cell r="D897" t="str">
            <v>IV</v>
          </cell>
          <cell r="I897" t="str">
            <v>ROBO CON VIOLENCIA TIPO A</v>
          </cell>
          <cell r="J897" t="str">
            <v>ROBO CON VIOLENCIA</v>
          </cell>
          <cell r="L897">
            <v>10999</v>
          </cell>
          <cell r="M897">
            <v>10449.049999999999</v>
          </cell>
        </row>
        <row r="898">
          <cell r="B898">
            <v>2016</v>
          </cell>
          <cell r="D898" t="str">
            <v>II</v>
          </cell>
          <cell r="I898" t="str">
            <v>FALLA DE SUMINISTRO DE ENERGÍA ELÉCTRICA</v>
          </cell>
          <cell r="J898" t="str">
            <v>LA ACCIÓN DIRECTA DE LA ENERGÍA ELÉCTRICA</v>
          </cell>
          <cell r="L898">
            <v>516053.74</v>
          </cell>
          <cell r="M898">
            <v>464448.37</v>
          </cell>
        </row>
        <row r="899">
          <cell r="B899">
            <v>2016</v>
          </cell>
          <cell r="D899" t="str">
            <v>IV</v>
          </cell>
          <cell r="I899" t="str">
            <v>ROBO CON VIOLENCIA TIPO B</v>
          </cell>
          <cell r="J899" t="str">
            <v>ROBO CON VIOLENCIA</v>
          </cell>
          <cell r="L899">
            <v>14574.240000000002</v>
          </cell>
          <cell r="M899">
            <v>13845.53</v>
          </cell>
        </row>
        <row r="900">
          <cell r="B900">
            <v>2016</v>
          </cell>
          <cell r="D900" t="str">
            <v>IV</v>
          </cell>
          <cell r="I900" t="str">
            <v>ROBO SIN VIOLENCIA TIPO A</v>
          </cell>
          <cell r="J900" t="str">
            <v>ROBO SIN VIOLENCIA</v>
          </cell>
          <cell r="L900">
            <v>272906.23999999999</v>
          </cell>
          <cell r="M900">
            <v>218324.99</v>
          </cell>
        </row>
        <row r="901">
          <cell r="B901">
            <v>2016</v>
          </cell>
          <cell r="D901" t="str">
            <v>IV</v>
          </cell>
          <cell r="I901" t="str">
            <v>ROBO CON VIOLENCIA TIPO B</v>
          </cell>
          <cell r="J901" t="str">
            <v>ROBO CON VIOLENCIA</v>
          </cell>
          <cell r="L901">
            <v>13131.199999999999</v>
          </cell>
          <cell r="M901">
            <v>12474.64</v>
          </cell>
        </row>
        <row r="902">
          <cell r="B902">
            <v>2016</v>
          </cell>
          <cell r="D902" t="str">
            <v>IV</v>
          </cell>
          <cell r="I902" t="str">
            <v>ERRORES DE MANEJO</v>
          </cell>
          <cell r="J902" t="str">
            <v>DAÑOS MATERIALES</v>
          </cell>
          <cell r="L902">
            <v>729147</v>
          </cell>
          <cell r="M902">
            <v>656232.30000000005</v>
          </cell>
        </row>
        <row r="903">
          <cell r="B903">
            <v>2016</v>
          </cell>
          <cell r="D903" t="str">
            <v>I</v>
          </cell>
          <cell r="I903" t="str">
            <v>DAÑOS POR FILTRACIONES ROTURAS O FILTRACIONES ACCIDENTALES DE LAS INSTALACIONES HIDRÁULICAS SANITARIAS ELÉCTRICAS Y DE ABASTECIMIENTO DE AGUA O DE VAPOR FALTA O INSUFICIENCIA DE DRENAJE ASÍ COMO LAS LÍNEAS DE CONDUCCIÓN</v>
          </cell>
          <cell r="J903" t="str">
            <v>DAÑOS POR AGUA</v>
          </cell>
          <cell r="L903">
            <v>0</v>
          </cell>
        </row>
        <row r="904">
          <cell r="B904">
            <v>2016</v>
          </cell>
          <cell r="D904" t="str">
            <v>II</v>
          </cell>
          <cell r="I904" t="str">
            <v>DAÑOS POR FILTRACIONES ROTURAS O FILTRACIONES ACCIDENTALES DE LAS INSTALACIONES HIDRÁULICAS SANITARIAS ELÉCTRICAS Y DE ABASTECIMIENTO DE AGUA O DE VAPOR FALTA O INSUFICIENCIA DE DRENAJE ASÍ COMO LAS LÍNEAS DE CONDUCCIÓN</v>
          </cell>
          <cell r="J904" t="str">
            <v>DAÑOS POR AGUA</v>
          </cell>
          <cell r="L904">
            <v>0</v>
          </cell>
        </row>
        <row r="905">
          <cell r="B905">
            <v>2016</v>
          </cell>
          <cell r="D905" t="str">
            <v>II</v>
          </cell>
          <cell r="I905" t="str">
            <v>VARIACIÓN DE VOLTAJE</v>
          </cell>
          <cell r="J905" t="str">
            <v>LA ACCIÓN DIRECTA DE LA ENERGÍA ELÉCTRICA</v>
          </cell>
          <cell r="L905">
            <v>7516.8</v>
          </cell>
        </row>
        <row r="906">
          <cell r="B906">
            <v>2016</v>
          </cell>
          <cell r="D906" t="str">
            <v>IV</v>
          </cell>
          <cell r="I906" t="str">
            <v>ROBO SIN VIOLENCIA TIPO A</v>
          </cell>
          <cell r="J906" t="str">
            <v>ROBO SIN VIOLENCIA</v>
          </cell>
          <cell r="L906">
            <v>15000</v>
          </cell>
        </row>
        <row r="907">
          <cell r="B907">
            <v>2016</v>
          </cell>
          <cell r="D907" t="str">
            <v>IV</v>
          </cell>
          <cell r="I907" t="str">
            <v>ROBO SIN VIOLENCIA TIPO A</v>
          </cell>
          <cell r="J907" t="str">
            <v>ROBO SIN VIOLENCIA</v>
          </cell>
          <cell r="L907">
            <v>8299</v>
          </cell>
          <cell r="M907">
            <v>6639.2</v>
          </cell>
        </row>
        <row r="908">
          <cell r="B908">
            <v>2016</v>
          </cell>
          <cell r="D908" t="str">
            <v>IV</v>
          </cell>
          <cell r="I908" t="str">
            <v>ROBO CON VIOLENCIA TIPO A</v>
          </cell>
          <cell r="J908" t="str">
            <v>ROBO CON VIOLENCIA</v>
          </cell>
          <cell r="L908">
            <v>8482.51</v>
          </cell>
          <cell r="M908">
            <v>8058.37</v>
          </cell>
        </row>
        <row r="909">
          <cell r="B909">
            <v>2016</v>
          </cell>
          <cell r="D909" t="str">
            <v>II</v>
          </cell>
          <cell r="I909" t="str">
            <v>DAÑOS POR FILTRACIONES ROTURAS O FILTRACIONES ACCIDENTALES DE LAS INSTALACIONES HIDRÁULICAS SANITARIAS ELÉCTRICAS Y DE ABASTECIMIENTO DE AGUA O DE VAPOR FALTA O INSUFICIENCIA DE DRENAJE ASÍ COMO LAS LÍNEAS DE CONDUCCIÓN</v>
          </cell>
          <cell r="J909" t="str">
            <v>DAÑOS POR AGUA</v>
          </cell>
          <cell r="L909">
            <v>39616.720000000001</v>
          </cell>
          <cell r="M909">
            <v>35655.06</v>
          </cell>
        </row>
        <row r="910">
          <cell r="B910">
            <v>2016</v>
          </cell>
          <cell r="D910" t="str">
            <v>I</v>
          </cell>
          <cell r="I910" t="str">
            <v>VIENTO</v>
          </cell>
          <cell r="J910" t="str">
            <v>FENÓMENOS HIDROMETEOROLÓGICOS</v>
          </cell>
          <cell r="L910">
            <v>35696.21</v>
          </cell>
          <cell r="M910">
            <v>32126.59</v>
          </cell>
        </row>
        <row r="911">
          <cell r="B911">
            <v>2016</v>
          </cell>
          <cell r="D911" t="str">
            <v>IV</v>
          </cell>
          <cell r="I911" t="str">
            <v>ROBO SIN VIOLENCIA TIPO A</v>
          </cell>
          <cell r="J911" t="str">
            <v>ROBO SIN VIOLENCIA</v>
          </cell>
          <cell r="L911">
            <v>2831</v>
          </cell>
        </row>
        <row r="912">
          <cell r="B912">
            <v>2016</v>
          </cell>
          <cell r="D912" t="str">
            <v>III</v>
          </cell>
          <cell r="I912" t="str">
            <v>ACCIDENTES ORIGINADOS POR REPARACIONES A EQUIPOS O MAQUINARIA</v>
          </cell>
          <cell r="J912" t="str">
            <v>ROTURA DE MAQUINARIA</v>
          </cell>
          <cell r="L912">
            <v>514692</v>
          </cell>
          <cell r="M912">
            <v>488957.4</v>
          </cell>
        </row>
        <row r="913">
          <cell r="B913">
            <v>2016</v>
          </cell>
          <cell r="D913" t="str">
            <v>IV</v>
          </cell>
          <cell r="I913" t="str">
            <v>ROBO SIN VIOLENCIA TIPO A</v>
          </cell>
          <cell r="J913" t="str">
            <v>ROBO SIN VIOLENCIA</v>
          </cell>
          <cell r="L913">
            <v>12958</v>
          </cell>
          <cell r="M913">
            <v>10366.4</v>
          </cell>
        </row>
        <row r="914">
          <cell r="B914">
            <v>2016</v>
          </cell>
          <cell r="D914" t="str">
            <v>IV</v>
          </cell>
          <cell r="I914" t="str">
            <v>ROBO SIN VIOLENCIA TIPO A</v>
          </cell>
          <cell r="J914" t="str">
            <v>ROBO SIN VIOLENCIA</v>
          </cell>
          <cell r="L914">
            <v>6999</v>
          </cell>
          <cell r="M914">
            <v>5599.2</v>
          </cell>
        </row>
        <row r="915">
          <cell r="B915">
            <v>2016</v>
          </cell>
          <cell r="D915" t="str">
            <v>IV</v>
          </cell>
          <cell r="I915" t="str">
            <v>ROBO CON VIOLENCIA TIPO A</v>
          </cell>
          <cell r="J915" t="str">
            <v>ROBO CON VIOLENCIA</v>
          </cell>
          <cell r="L915">
            <v>73172.800000000003</v>
          </cell>
        </row>
        <row r="916">
          <cell r="B916">
            <v>2016</v>
          </cell>
          <cell r="D916" t="str">
            <v>IV</v>
          </cell>
          <cell r="I916" t="str">
            <v>ROBO CON VIOLENCIA TIPO A</v>
          </cell>
          <cell r="J916" t="str">
            <v>ROBO CON VIOLENCIA</v>
          </cell>
          <cell r="L916">
            <v>5732.89</v>
          </cell>
          <cell r="M916">
            <v>5446.26</v>
          </cell>
        </row>
        <row r="917">
          <cell r="B917">
            <v>2016</v>
          </cell>
          <cell r="D917" t="str">
            <v>IV</v>
          </cell>
          <cell r="I917" t="str">
            <v>ROBO CON VIOLENCIA TIPO A</v>
          </cell>
          <cell r="J917" t="str">
            <v>ROBO CON VIOLENCIA</v>
          </cell>
          <cell r="L917">
            <v>7302.2</v>
          </cell>
          <cell r="M917">
            <v>6937.09</v>
          </cell>
        </row>
        <row r="918">
          <cell r="B918">
            <v>2016</v>
          </cell>
          <cell r="D918" t="str">
            <v>IV</v>
          </cell>
          <cell r="I918" t="str">
            <v>ROBO SIN VIOLENCIA TIPO A</v>
          </cell>
          <cell r="J918" t="str">
            <v>ROBO SIN VIOLENCIA</v>
          </cell>
          <cell r="L918">
            <v>7356.07</v>
          </cell>
          <cell r="M918">
            <v>5884.86</v>
          </cell>
        </row>
        <row r="919">
          <cell r="B919">
            <v>2016</v>
          </cell>
          <cell r="D919" t="str">
            <v>IV</v>
          </cell>
          <cell r="I919" t="str">
            <v>ROBO SIN VIOLENCIA TIPO A</v>
          </cell>
          <cell r="J919" t="str">
            <v>ROBO SIN VIOLENCIA</v>
          </cell>
          <cell r="L919">
            <v>23072.19</v>
          </cell>
          <cell r="M919">
            <v>18457.75</v>
          </cell>
        </row>
        <row r="920">
          <cell r="B920">
            <v>2016</v>
          </cell>
          <cell r="D920" t="str">
            <v>IV</v>
          </cell>
          <cell r="I920" t="str">
            <v>DESCUIDO</v>
          </cell>
          <cell r="J920" t="str">
            <v>DAÑOS MATERIALES</v>
          </cell>
          <cell r="L920">
            <v>15000</v>
          </cell>
        </row>
        <row r="921">
          <cell r="B921">
            <v>2016</v>
          </cell>
          <cell r="D921" t="str">
            <v>IV</v>
          </cell>
          <cell r="I921" t="str">
            <v>ROBO SIN VIOLENCIA TIPO A</v>
          </cell>
          <cell r="J921" t="str">
            <v>ROBO SIN VIOLENCIA</v>
          </cell>
          <cell r="L921">
            <v>30740.560000000001</v>
          </cell>
          <cell r="M921">
            <v>24592.45</v>
          </cell>
        </row>
        <row r="922">
          <cell r="B922">
            <v>2016</v>
          </cell>
          <cell r="D922" t="str">
            <v>IV</v>
          </cell>
          <cell r="I922" t="str">
            <v>DESCUIDO</v>
          </cell>
          <cell r="J922" t="str">
            <v>DAÑOS MATERIALES</v>
          </cell>
          <cell r="L922">
            <v>30000</v>
          </cell>
        </row>
        <row r="923">
          <cell r="B923">
            <v>2016</v>
          </cell>
          <cell r="D923" t="str">
            <v>IV</v>
          </cell>
          <cell r="I923" t="str">
            <v>ROBO SIN VIOLENCIA TIPO A</v>
          </cell>
          <cell r="J923" t="str">
            <v>ROBO SIN VIOLENCIA</v>
          </cell>
          <cell r="L923">
            <v>11402.8</v>
          </cell>
          <cell r="M923">
            <v>9122.24</v>
          </cell>
        </row>
        <row r="924">
          <cell r="B924">
            <v>2016</v>
          </cell>
          <cell r="D924" t="str">
            <v>IV</v>
          </cell>
          <cell r="I924" t="str">
            <v>ROBO SIN VIOLENCIA TIPO A</v>
          </cell>
          <cell r="J924" t="str">
            <v>ROBO SIN VIOLENCIA</v>
          </cell>
          <cell r="L924">
            <v>11402.8</v>
          </cell>
          <cell r="M924">
            <v>9122.24</v>
          </cell>
        </row>
        <row r="925">
          <cell r="B925">
            <v>2016</v>
          </cell>
          <cell r="D925" t="str">
            <v>II</v>
          </cell>
          <cell r="I925" t="str">
            <v>LLUVIA Y O LLUVIA TORRENCIAL</v>
          </cell>
          <cell r="J925" t="str">
            <v>FENÓMENOS HIDROMETEOROLÓGICOS</v>
          </cell>
          <cell r="L925">
            <v>0</v>
          </cell>
        </row>
        <row r="926">
          <cell r="B926">
            <v>2016</v>
          </cell>
          <cell r="D926" t="str">
            <v>M</v>
          </cell>
          <cell r="I926" t="str">
            <v>LLUVIA Y O LLUVIA TORRENCIAL</v>
          </cell>
          <cell r="J926" t="str">
            <v>FENÓMENOS HIDROMETEOROLÓGICOS</v>
          </cell>
          <cell r="L926">
            <v>179459232.22000003</v>
          </cell>
          <cell r="M926">
            <v>162774588.54000002</v>
          </cell>
        </row>
        <row r="927">
          <cell r="B927">
            <v>2016</v>
          </cell>
          <cell r="D927" t="str">
            <v>IV</v>
          </cell>
          <cell r="I927" t="str">
            <v>ROBO CON VIOLENCIA TIPO B</v>
          </cell>
          <cell r="J927" t="str">
            <v>ROBO CON VIOLENCIA</v>
          </cell>
          <cell r="L927">
            <v>2610</v>
          </cell>
        </row>
        <row r="928">
          <cell r="B928">
            <v>2016</v>
          </cell>
          <cell r="D928" t="str">
            <v>IV</v>
          </cell>
          <cell r="I928" t="str">
            <v>ROBO SIN VIOLENCIA TIPO A</v>
          </cell>
          <cell r="J928" t="str">
            <v>ROBO SIN VIOLENCIA</v>
          </cell>
          <cell r="L928">
            <v>7801.29</v>
          </cell>
          <cell r="M928">
            <v>6241.03</v>
          </cell>
        </row>
        <row r="929">
          <cell r="B929">
            <v>2016</v>
          </cell>
          <cell r="D929" t="str">
            <v>II</v>
          </cell>
          <cell r="I929" t="str">
            <v>DAÑOS POR FILTRACIONES ROTURAS O FILTRACIONES ACCIDENTALES DE LAS INSTALACIONES HIDRÁULICAS SANITARIAS ELÉCTRICAS Y DE ABASTECIMIENTO DE AGUA O DE VAPOR FALTA O INSUFICIENCIA DE DRENAJE ASÍ COMO LAS LÍNEAS DE CONDUCCIÓN</v>
          </cell>
          <cell r="J929" t="str">
            <v>DAÑOS POR AGUA</v>
          </cell>
          <cell r="L929">
            <v>0</v>
          </cell>
        </row>
        <row r="930">
          <cell r="B930">
            <v>2016</v>
          </cell>
          <cell r="D930" t="str">
            <v>M</v>
          </cell>
          <cell r="I930" t="str">
            <v>DAÑOS POR FILTRACIONES ROTURAS O FILTRACIONES ACCIDENTALES DE LAS INSTALACIONES HIDRÁULICAS SANITARIAS ELÉCTRICAS Y DE ABASTECIMIENTO DE AGUA O DE VAPOR FALTA O INSUFICIENCIA DE DRENAJE ASÍ COMO LAS LÍNEAS DE CONDUCCIÓN</v>
          </cell>
          <cell r="J930" t="str">
            <v>DAÑOS POR AGUA</v>
          </cell>
          <cell r="L930">
            <v>2471492.92</v>
          </cell>
          <cell r="M930">
            <v>2444150.2000000002</v>
          </cell>
        </row>
        <row r="931">
          <cell r="B931">
            <v>2016</v>
          </cell>
          <cell r="D931" t="str">
            <v>II</v>
          </cell>
          <cell r="I931" t="str">
            <v>FALLA DE SUMINISTRO DE ENERGÍA ELÉCTRICA</v>
          </cell>
          <cell r="J931" t="str">
            <v>LA ACCIÓN DIRECTA DE LA ENERGÍA ELÉCTRICA</v>
          </cell>
          <cell r="L931">
            <v>3425480</v>
          </cell>
          <cell r="M931">
            <v>2740384</v>
          </cell>
        </row>
        <row r="932">
          <cell r="B932">
            <v>2016</v>
          </cell>
          <cell r="D932" t="str">
            <v>II</v>
          </cell>
          <cell r="I932" t="str">
            <v>LLUVIA Y O LLUVIA TORRENCIAL</v>
          </cell>
          <cell r="J932" t="str">
            <v>FENÓMENOS HIDROMETEOROLÓGICOS</v>
          </cell>
          <cell r="L932">
            <v>0</v>
          </cell>
        </row>
        <row r="933">
          <cell r="B933">
            <v>2016</v>
          </cell>
          <cell r="D933" t="str">
            <v>III</v>
          </cell>
          <cell r="I933" t="str">
            <v>ROTURA DEBIDA A FUERZA CENTRÍFUGA</v>
          </cell>
          <cell r="J933" t="str">
            <v>ROTURA DE MAQUINARIA</v>
          </cell>
          <cell r="L933">
            <v>77799.399999999994</v>
          </cell>
        </row>
        <row r="934">
          <cell r="B934">
            <v>2016</v>
          </cell>
          <cell r="D934" t="str">
            <v>IV</v>
          </cell>
          <cell r="I934" t="str">
            <v>ROBO SIN VIOLENCIA TIPO A</v>
          </cell>
          <cell r="J934" t="str">
            <v>ROBO SIN VIOLENCIA</v>
          </cell>
          <cell r="L934">
            <v>70000</v>
          </cell>
        </row>
        <row r="935">
          <cell r="B935">
            <v>2016</v>
          </cell>
          <cell r="D935" t="str">
            <v>IV</v>
          </cell>
          <cell r="I935" t="str">
            <v>ROBO SIN VIOLENCIA TIPO A</v>
          </cell>
          <cell r="J935" t="str">
            <v>ROBO SIN VIOLENCIA</v>
          </cell>
          <cell r="L935">
            <v>6972.4</v>
          </cell>
          <cell r="M935">
            <v>5577.92</v>
          </cell>
        </row>
        <row r="936">
          <cell r="B936">
            <v>2016</v>
          </cell>
          <cell r="D936" t="str">
            <v>IV</v>
          </cell>
          <cell r="I936" t="str">
            <v>ROBO CON VIOLENCIA TIPO A</v>
          </cell>
          <cell r="J936" t="str">
            <v>ROBO CON VIOLENCIA</v>
          </cell>
          <cell r="L936">
            <v>8907.1200000000008</v>
          </cell>
          <cell r="M936">
            <v>8461.76</v>
          </cell>
        </row>
        <row r="937">
          <cell r="B937">
            <v>2016</v>
          </cell>
          <cell r="D937" t="str">
            <v>M</v>
          </cell>
          <cell r="I937" t="str">
            <v>LLUVIA Y O LLUVIA TORRENCIAL</v>
          </cell>
          <cell r="J937" t="str">
            <v>FENÓMENOS HIDROMETEOROLÓGICOS</v>
          </cell>
          <cell r="L937">
            <v>67104.34</v>
          </cell>
          <cell r="M937">
            <v>60461.75</v>
          </cell>
        </row>
        <row r="938">
          <cell r="B938">
            <v>2016</v>
          </cell>
          <cell r="D938" t="str">
            <v>IV</v>
          </cell>
          <cell r="I938" t="str">
            <v>ROBO CON VIOLENCIA TIPO A</v>
          </cell>
          <cell r="J938" t="str">
            <v>ROBO CON VIOLENCIA</v>
          </cell>
          <cell r="L938">
            <v>12300</v>
          </cell>
          <cell r="M938">
            <v>11685</v>
          </cell>
        </row>
        <row r="939">
          <cell r="B939">
            <v>2016</v>
          </cell>
          <cell r="D939" t="str">
            <v>IV</v>
          </cell>
          <cell r="I939" t="str">
            <v>ROBO CON VIOLENCIA TIPO B</v>
          </cell>
          <cell r="J939" t="str">
            <v>ROBO CON VIOLENCIA</v>
          </cell>
          <cell r="L939">
            <v>0</v>
          </cell>
        </row>
        <row r="940">
          <cell r="B940">
            <v>2016</v>
          </cell>
          <cell r="D940" t="str">
            <v>IV</v>
          </cell>
          <cell r="I940" t="str">
            <v>ROBO CON VIOLENCIA TIPO B</v>
          </cell>
          <cell r="J940" t="str">
            <v>ROBO CON VIOLENCIA</v>
          </cell>
          <cell r="L940">
            <v>0</v>
          </cell>
        </row>
        <row r="941">
          <cell r="B941">
            <v>2016</v>
          </cell>
          <cell r="D941" t="str">
            <v>II</v>
          </cell>
          <cell r="I941" t="str">
            <v>VARIACIÓN DE VOLTAJE</v>
          </cell>
          <cell r="J941" t="str">
            <v>LA ACCIÓN DIRECTA DE LA ENERGÍA ELÉCTRICA</v>
          </cell>
          <cell r="L941">
            <v>119000</v>
          </cell>
        </row>
        <row r="942">
          <cell r="B942">
            <v>2016</v>
          </cell>
          <cell r="D942" t="str">
            <v>IV</v>
          </cell>
          <cell r="I942" t="str">
            <v>ROBO SIN VIOLENCIA TIPO A</v>
          </cell>
          <cell r="J942" t="str">
            <v>ROBO SIN VIOLENCIA</v>
          </cell>
          <cell r="L942">
            <v>89000</v>
          </cell>
          <cell r="M942">
            <v>71200</v>
          </cell>
        </row>
        <row r="943">
          <cell r="B943">
            <v>2016</v>
          </cell>
          <cell r="D943" t="str">
            <v>IV</v>
          </cell>
          <cell r="I943" t="str">
            <v>ROBO CON VIOLENCIA TIPO A</v>
          </cell>
          <cell r="J943" t="str">
            <v>ROBO CON VIOLENCIA</v>
          </cell>
          <cell r="L943">
            <v>31108.879999999997</v>
          </cell>
          <cell r="M943">
            <v>29553.439999999999</v>
          </cell>
        </row>
        <row r="944">
          <cell r="B944">
            <v>2016</v>
          </cell>
          <cell r="D944" t="str">
            <v>IV</v>
          </cell>
          <cell r="I944" t="str">
            <v>ROBO SIN VIOLENCIA TIPO A</v>
          </cell>
          <cell r="J944" t="str">
            <v>ROBO SIN VIOLENCIA</v>
          </cell>
          <cell r="L944">
            <v>10000</v>
          </cell>
        </row>
        <row r="945">
          <cell r="B945">
            <v>2016</v>
          </cell>
          <cell r="D945" t="str">
            <v>IV</v>
          </cell>
          <cell r="I945" t="str">
            <v>ROBO SIN VIOLENCIA TIPO B</v>
          </cell>
          <cell r="J945" t="str">
            <v>FUERA DE COBERTURA</v>
          </cell>
          <cell r="L945">
            <v>3248</v>
          </cell>
        </row>
        <row r="946">
          <cell r="B946">
            <v>2016</v>
          </cell>
          <cell r="D946" t="str">
            <v>IV</v>
          </cell>
          <cell r="I946" t="str">
            <v>ROBO SIN VIOLENCIA TIPO A</v>
          </cell>
          <cell r="J946" t="str">
            <v>ROBO SIN VIOLENCIA</v>
          </cell>
          <cell r="L946">
            <v>5999.01</v>
          </cell>
          <cell r="M946">
            <v>4799.21</v>
          </cell>
        </row>
        <row r="947">
          <cell r="B947">
            <v>2016</v>
          </cell>
          <cell r="D947" t="str">
            <v>IV</v>
          </cell>
          <cell r="I947" t="str">
            <v>ROBO CON VIOLENCIA TIPO A</v>
          </cell>
          <cell r="J947" t="str">
            <v>ROBO CON VIOLENCIA</v>
          </cell>
          <cell r="L947">
            <v>6909</v>
          </cell>
          <cell r="M947">
            <v>6580</v>
          </cell>
        </row>
        <row r="948">
          <cell r="B948">
            <v>2016</v>
          </cell>
          <cell r="D948" t="str">
            <v>IV</v>
          </cell>
          <cell r="I948" t="str">
            <v>ROBO CON VIOLENCIA TIPO A</v>
          </cell>
          <cell r="J948" t="str">
            <v>ROBO CON VIOLENCIA</v>
          </cell>
          <cell r="L948">
            <v>9796.1099999999988</v>
          </cell>
          <cell r="M948">
            <v>9306.2999999999993</v>
          </cell>
        </row>
        <row r="949">
          <cell r="B949">
            <v>2016</v>
          </cell>
          <cell r="D949" t="str">
            <v>IV</v>
          </cell>
          <cell r="I949" t="str">
            <v>ROBO SIN VIOLENCIA TIPO A</v>
          </cell>
          <cell r="J949" t="str">
            <v>ROBO SIN VIOLENCIA</v>
          </cell>
          <cell r="L949">
            <v>8925</v>
          </cell>
          <cell r="M949">
            <v>7140</v>
          </cell>
        </row>
        <row r="950">
          <cell r="B950">
            <v>2016</v>
          </cell>
          <cell r="D950" t="str">
            <v>II</v>
          </cell>
          <cell r="I950" t="str">
            <v>VARIACIÓN DE VOLTAJE</v>
          </cell>
          <cell r="J950" t="str">
            <v>LA ACCIÓN DIRECTA DE LA ENERGÍA ELÉCTRICA</v>
          </cell>
          <cell r="L950">
            <v>507082.39999999997</v>
          </cell>
          <cell r="M950">
            <v>405665.92</v>
          </cell>
        </row>
        <row r="951">
          <cell r="B951">
            <v>2016</v>
          </cell>
          <cell r="D951" t="str">
            <v>IV</v>
          </cell>
          <cell r="I951" t="str">
            <v>ROBO SIN VIOLENCIA TIPO A</v>
          </cell>
          <cell r="J951" t="str">
            <v>ROBO SIN VIOLENCIA</v>
          </cell>
          <cell r="L951">
            <v>4392798.2</v>
          </cell>
          <cell r="M951">
            <v>3514238.56</v>
          </cell>
        </row>
        <row r="952">
          <cell r="B952">
            <v>2016</v>
          </cell>
          <cell r="D952" t="str">
            <v>II</v>
          </cell>
          <cell r="I952" t="str">
            <v>VARIACIÓN DE VOLTAJE</v>
          </cell>
          <cell r="J952" t="str">
            <v>LA ACCIÓN DIRECTA DE LA ENERGÍA ELÉCTRICA</v>
          </cell>
          <cell r="L952">
            <v>148717.60999999999</v>
          </cell>
        </row>
        <row r="953">
          <cell r="B953">
            <v>2016</v>
          </cell>
          <cell r="D953" t="str">
            <v>III</v>
          </cell>
          <cell r="I953" t="str">
            <v>INTRODUCCIÓN DE CUERPOS EXTRAÑOS</v>
          </cell>
          <cell r="J953" t="str">
            <v>ROTURA DE MAQUINARIA</v>
          </cell>
          <cell r="L953">
            <v>2128872.6</v>
          </cell>
          <cell r="M953">
            <v>2022428.97</v>
          </cell>
        </row>
        <row r="954">
          <cell r="B954">
            <v>2016</v>
          </cell>
          <cell r="D954" t="str">
            <v>I</v>
          </cell>
          <cell r="I954" t="str">
            <v>LAS PÉRDIDAS O DAÑOS CAUSADOS POR VANDALISMO Y POR ACTOS DE PERSONAS MAL INTENCIONADAS</v>
          </cell>
          <cell r="J954" t="str">
            <v>HUELGAS, ALBOROTOS POPULARES Y ACTOS DE PERSONAS MAL INTENCIONADAS</v>
          </cell>
          <cell r="L954">
            <v>148068.20000000001</v>
          </cell>
          <cell r="M954">
            <v>140664.79</v>
          </cell>
        </row>
        <row r="955">
          <cell r="B955">
            <v>2016</v>
          </cell>
          <cell r="D955" t="str">
            <v>II</v>
          </cell>
          <cell r="I955" t="str">
            <v>VARIACIÓN DE VOLTAJE</v>
          </cell>
          <cell r="J955" t="str">
            <v>LA ACCIÓN DIRECTA DE LA ENERGÍA ELÉCTRICA</v>
          </cell>
          <cell r="L955">
            <v>5703918.8699999992</v>
          </cell>
          <cell r="M955">
            <v>4563135.0999999996</v>
          </cell>
        </row>
        <row r="956">
          <cell r="B956">
            <v>2016</v>
          </cell>
          <cell r="D956" t="str">
            <v>II</v>
          </cell>
          <cell r="I956" t="str">
            <v>FALLA DE SUMINISTRO DE ENERGÍA ELÉCTRICA</v>
          </cell>
          <cell r="J956" t="str">
            <v>LA ACCIÓN DIRECTA DE LA ENERGÍA ELÉCTRICA</v>
          </cell>
          <cell r="L956">
            <v>15919678.76</v>
          </cell>
          <cell r="M956">
            <v>12735743.01</v>
          </cell>
        </row>
        <row r="957">
          <cell r="B957">
            <v>2016</v>
          </cell>
          <cell r="D957" t="str">
            <v>II</v>
          </cell>
          <cell r="I957" t="str">
            <v>CORTO CIRCUITO</v>
          </cell>
          <cell r="J957" t="str">
            <v>LA ACCIÓN DIRECTA DE LA ENERGÍA ELÉCTRICA</v>
          </cell>
          <cell r="L957">
            <v>6476253.3200000003</v>
          </cell>
          <cell r="M957">
            <v>5181002.66</v>
          </cell>
        </row>
        <row r="958">
          <cell r="B958">
            <v>2016</v>
          </cell>
          <cell r="D958" t="str">
            <v>III</v>
          </cell>
          <cell r="I958" t="str">
            <v>ACCIDENTES ORIGINADOS POR REPARACIONES A EQUIPOS O MAQUINARIA</v>
          </cell>
          <cell r="J958" t="str">
            <v>ROTURA DE MAQUINARIA</v>
          </cell>
          <cell r="L958">
            <v>6526998.4500000002</v>
          </cell>
          <cell r="M958">
            <v>6200648.4299999997</v>
          </cell>
        </row>
        <row r="959">
          <cell r="B959">
            <v>2016</v>
          </cell>
          <cell r="D959" t="str">
            <v>II</v>
          </cell>
          <cell r="I959" t="str">
            <v>CORTO CIRCUITO</v>
          </cell>
          <cell r="J959" t="str">
            <v>LA ACCIÓN DIRECTA DE LA ENERGÍA ELÉCTRICA</v>
          </cell>
          <cell r="L959">
            <v>928656.99</v>
          </cell>
          <cell r="M959">
            <v>742925.59</v>
          </cell>
        </row>
        <row r="960">
          <cell r="B960">
            <v>2016</v>
          </cell>
          <cell r="D960" t="str">
            <v>II</v>
          </cell>
          <cell r="I960" t="str">
            <v>CORTO CIRCUITO</v>
          </cell>
          <cell r="J960" t="str">
            <v>LA ACCIÓN DIRECTA DE LA ENERGÍA ELÉCTRICA</v>
          </cell>
          <cell r="L960">
            <v>532208</v>
          </cell>
          <cell r="M960">
            <v>425766.40000000002</v>
          </cell>
        </row>
        <row r="961">
          <cell r="B961">
            <v>2016</v>
          </cell>
          <cell r="D961" t="str">
            <v>M</v>
          </cell>
          <cell r="I961" t="str">
            <v>LLUVIA Y O LLUVIA TORRENCIAL</v>
          </cell>
          <cell r="J961" t="str">
            <v>FENÓMENOS HIDROMETEOROLÓGICOS</v>
          </cell>
          <cell r="L961">
            <v>23418858.309999999</v>
          </cell>
          <cell r="M961">
            <v>21187880.449999999</v>
          </cell>
        </row>
        <row r="962">
          <cell r="B962">
            <v>2016</v>
          </cell>
          <cell r="D962" t="str">
            <v>II</v>
          </cell>
          <cell r="I962" t="str">
            <v>FALLA DE SUMINISTRO DE ENERGÍA ELÉCTRICA</v>
          </cell>
          <cell r="J962" t="str">
            <v>LA ACCIÓN DIRECTA DE LA ENERGÍA ELÉCTRICA</v>
          </cell>
          <cell r="L962">
            <v>5400070.8600000003</v>
          </cell>
          <cell r="M962">
            <v>4320056.6900000004</v>
          </cell>
        </row>
        <row r="963">
          <cell r="B963">
            <v>2016</v>
          </cell>
          <cell r="D963" t="str">
            <v>IV</v>
          </cell>
          <cell r="I963" t="str">
            <v>IMPERICIA</v>
          </cell>
          <cell r="J963" t="str">
            <v>DAÑOS MATERIALES</v>
          </cell>
          <cell r="L963">
            <v>189660</v>
          </cell>
          <cell r="M963">
            <v>170694</v>
          </cell>
        </row>
        <row r="964">
          <cell r="B964">
            <v>2016</v>
          </cell>
          <cell r="D964" t="str">
            <v>II</v>
          </cell>
          <cell r="I964" t="str">
            <v>FALLA DE SUMINISTRO DE ENERGÍA ELÉCTRICA</v>
          </cell>
          <cell r="J964" t="str">
            <v>LA ACCIÓN DIRECTA DE LA ENERGÍA ELÉCTRICA</v>
          </cell>
          <cell r="L964">
            <v>880082.78</v>
          </cell>
          <cell r="M964">
            <v>704066.22</v>
          </cell>
        </row>
        <row r="965">
          <cell r="B965">
            <v>2016</v>
          </cell>
          <cell r="D965" t="str">
            <v>I</v>
          </cell>
          <cell r="I965" t="str">
            <v>TERREMOTO</v>
          </cell>
          <cell r="J965" t="str">
            <v>TERREMOTO Y/O ERUPCIÓN VOLCÁNICA</v>
          </cell>
          <cell r="L965">
            <v>789126.26</v>
          </cell>
          <cell r="M965">
            <v>661231.53</v>
          </cell>
        </row>
        <row r="966">
          <cell r="B966">
            <v>2016</v>
          </cell>
          <cell r="D966" t="str">
            <v>II</v>
          </cell>
          <cell r="I966" t="str">
            <v>FALLA DE SUMINISTRO DE ENERGÍA ELÉCTRICA</v>
          </cell>
          <cell r="J966" t="str">
            <v>LA ACCIÓN DIRECTA DE LA ENERGÍA ELÉCTRICA</v>
          </cell>
          <cell r="L966">
            <v>1989940.56</v>
          </cell>
          <cell r="M966">
            <v>1591952.45</v>
          </cell>
        </row>
        <row r="967">
          <cell r="B967">
            <v>2016</v>
          </cell>
          <cell r="D967" t="str">
            <v>II</v>
          </cell>
          <cell r="I967" t="str">
            <v>FALLA DE SUMINISTRO DE ENERGÍA ELÉCTRICA</v>
          </cell>
          <cell r="J967" t="str">
            <v>LA ACCIÓN DIRECTA DE LA ENERGÍA ELÉCTRICA</v>
          </cell>
          <cell r="L967">
            <v>3067080.6</v>
          </cell>
          <cell r="M967">
            <v>2453664.48</v>
          </cell>
        </row>
        <row r="968">
          <cell r="B968">
            <v>2016</v>
          </cell>
          <cell r="D968" t="str">
            <v>IV</v>
          </cell>
          <cell r="I968" t="str">
            <v>DESCUIDO</v>
          </cell>
          <cell r="J968" t="str">
            <v>DAÑOS MATERIALES</v>
          </cell>
          <cell r="L968">
            <v>342917.99</v>
          </cell>
          <cell r="M968">
            <v>315238.19</v>
          </cell>
        </row>
        <row r="969">
          <cell r="B969">
            <v>2016</v>
          </cell>
          <cell r="D969" t="str">
            <v>III</v>
          </cell>
          <cell r="I969" t="str">
            <v>ROTURA DEBIDA A FUERZA CENTRÍFUGA</v>
          </cell>
          <cell r="J969" t="str">
            <v>ROTURA DE MAQUINARIA</v>
          </cell>
          <cell r="L969">
            <v>481400</v>
          </cell>
          <cell r="M969">
            <v>457330</v>
          </cell>
        </row>
        <row r="970">
          <cell r="B970">
            <v>2016</v>
          </cell>
          <cell r="D970" t="str">
            <v>II</v>
          </cell>
          <cell r="I970" t="str">
            <v>VARIACIÓN DE VOLTAJE</v>
          </cell>
          <cell r="J970" t="str">
            <v>LA ACCIÓN DIRECTA DE LA ENERGÍA ELÉCTRICA</v>
          </cell>
          <cell r="L970">
            <v>2142109.36</v>
          </cell>
          <cell r="M970">
            <v>1713687.49</v>
          </cell>
        </row>
        <row r="971">
          <cell r="B971">
            <v>2016</v>
          </cell>
          <cell r="D971" t="str">
            <v>II</v>
          </cell>
          <cell r="I971" t="str">
            <v>CORTO CIRCUITO</v>
          </cell>
          <cell r="J971" t="str">
            <v>LA ACCIÓN DIRECTA DE LA ENERGÍA ELÉCTRICA</v>
          </cell>
          <cell r="L971">
            <v>6880419.3600000003</v>
          </cell>
          <cell r="M971">
            <v>5504335.4900000002</v>
          </cell>
        </row>
        <row r="972">
          <cell r="B972">
            <v>2016</v>
          </cell>
          <cell r="D972" t="str">
            <v>II</v>
          </cell>
          <cell r="I972" t="str">
            <v>LLUVIA Y O LLUVIA TORRENCIAL</v>
          </cell>
          <cell r="J972" t="str">
            <v>FENÓMENOS HIDROMETEOROLÓGICOS</v>
          </cell>
          <cell r="L972">
            <v>13194598.780000001</v>
          </cell>
          <cell r="M972">
            <v>11875138.9</v>
          </cell>
        </row>
        <row r="973">
          <cell r="B973">
            <v>2016</v>
          </cell>
          <cell r="D973" t="str">
            <v>I</v>
          </cell>
          <cell r="I973" t="str">
            <v>DAÑOS POR FILTRACIONES ROTURAS O FILTRACIONES ACCIDENTALES DE LAS INSTALACIONES HIDRÁULICAS SANITARIAS ELÉCTRICAS Y DE ABASTECIMIENTO DE AGUA O DE VAPOR FALTA O INSUFICIENCIA DE DRENAJE ASÍ COMO LAS LÍNEAS DE CONDUCCIÓN</v>
          </cell>
          <cell r="J973" t="str">
            <v>DAÑOS POR AGUA</v>
          </cell>
          <cell r="L973">
            <v>0</v>
          </cell>
        </row>
        <row r="974">
          <cell r="B974">
            <v>2016</v>
          </cell>
          <cell r="D974" t="str">
            <v>II</v>
          </cell>
          <cell r="I974" t="str">
            <v>DAÑOS POR FILTRACIONES ROTURAS O FILTRACIONES ACCIDENTALES DE LAS INSTALACIONES HIDRÁULICAS SANITARIAS ELÉCTRICAS Y DE ABASTECIMIENTO DE AGUA O DE VAPOR FALTA O INSUFICIENCIA DE DRENAJE ASÍ COMO LAS LÍNEAS DE CONDUCCIÓN</v>
          </cell>
          <cell r="J974" t="str">
            <v>DAÑOS POR AGUA</v>
          </cell>
          <cell r="L974">
            <v>243600</v>
          </cell>
          <cell r="M974">
            <v>219240</v>
          </cell>
        </row>
        <row r="975">
          <cell r="B975">
            <v>2016</v>
          </cell>
          <cell r="D975" t="str">
            <v>IV</v>
          </cell>
          <cell r="I975" t="str">
            <v>ROBO SIN VIOLENCIA TIPO A</v>
          </cell>
          <cell r="J975" t="str">
            <v>ROBO SIN VIOLENCIA</v>
          </cell>
          <cell r="L975">
            <v>192012.48</v>
          </cell>
          <cell r="M975">
            <v>153609.98000000001</v>
          </cell>
        </row>
        <row r="976">
          <cell r="B976">
            <v>2016</v>
          </cell>
          <cell r="D976" t="str">
            <v>II</v>
          </cell>
          <cell r="I976" t="str">
            <v>CORTO CIRCUITO</v>
          </cell>
          <cell r="J976" t="str">
            <v>LA ACCIÓN DIRECTA DE LA ENERGÍA ELÉCTRICA</v>
          </cell>
          <cell r="L976">
            <v>2793442.4</v>
          </cell>
          <cell r="M976">
            <v>2234753.92</v>
          </cell>
        </row>
        <row r="977">
          <cell r="B977">
            <v>2016</v>
          </cell>
          <cell r="D977" t="str">
            <v>IV</v>
          </cell>
          <cell r="I977" t="str">
            <v>DESCUIDO</v>
          </cell>
          <cell r="J977" t="str">
            <v>DAÑOS MATERIALES</v>
          </cell>
          <cell r="L977">
            <v>66400</v>
          </cell>
          <cell r="M977">
            <v>61760</v>
          </cell>
        </row>
        <row r="978">
          <cell r="B978">
            <v>2016</v>
          </cell>
          <cell r="D978" t="str">
            <v>M</v>
          </cell>
          <cell r="I978" t="str">
            <v>LLUVIA Y O LLUVIA TORRENCIAL</v>
          </cell>
          <cell r="J978" t="str">
            <v>FENÓMENOS HIDROMETEOROLÓGICOS</v>
          </cell>
          <cell r="L978">
            <v>610911.89</v>
          </cell>
          <cell r="M978">
            <v>555947.93000000005</v>
          </cell>
        </row>
        <row r="979">
          <cell r="B979">
            <v>2016</v>
          </cell>
          <cell r="D979" t="str">
            <v>II</v>
          </cell>
          <cell r="I979" t="str">
            <v>FALLA DE SUMINISTRO DE ENERGÍA ELÉCTRICA</v>
          </cell>
          <cell r="J979" t="str">
            <v>LA ACCIÓN DIRECTA DE LA ENERGÍA ELÉCTRICA</v>
          </cell>
          <cell r="L979">
            <v>9123668.8399999999</v>
          </cell>
          <cell r="M979">
            <v>7298935.0700000003</v>
          </cell>
        </row>
        <row r="980">
          <cell r="B980">
            <v>2016</v>
          </cell>
          <cell r="D980" t="str">
            <v>M</v>
          </cell>
          <cell r="I980" t="str">
            <v>LLUVIA Y O LLUVIA TORRENCIAL</v>
          </cell>
          <cell r="J980" t="str">
            <v>FENÓMENOS HIDROMETEOROLÓGICOS</v>
          </cell>
          <cell r="L980">
            <v>195653.73</v>
          </cell>
          <cell r="M980">
            <v>179263.75</v>
          </cell>
        </row>
        <row r="981">
          <cell r="B981">
            <v>2016</v>
          </cell>
          <cell r="D981" t="str">
            <v>VIII</v>
          </cell>
          <cell r="I981" t="str">
            <v>ROBO CON VIOLENCIA O ASALTO</v>
          </cell>
          <cell r="J981" t="str">
            <v>FUERA DEL LOCAL</v>
          </cell>
          <cell r="L981">
            <v>14400</v>
          </cell>
          <cell r="M981">
            <v>12960</v>
          </cell>
        </row>
        <row r="982">
          <cell r="B982">
            <v>2016</v>
          </cell>
          <cell r="D982" t="str">
            <v>III</v>
          </cell>
          <cell r="I982" t="str">
            <v>INTRODUCCIÓN DE CUERPOS EXTRAÑOS</v>
          </cell>
          <cell r="J982" t="str">
            <v>ROTURA DE MAQUINARIA</v>
          </cell>
          <cell r="L982">
            <v>1102000</v>
          </cell>
          <cell r="M982">
            <v>1046900</v>
          </cell>
        </row>
        <row r="983">
          <cell r="B983">
            <v>2016</v>
          </cell>
          <cell r="D983" t="str">
            <v>M</v>
          </cell>
          <cell r="I983" t="str">
            <v>LLUVIA Y O LLUVIA TORRENCIAL</v>
          </cell>
          <cell r="J983" t="str">
            <v>FENÓMENOS HIDROMETEOROLÓGICOS</v>
          </cell>
          <cell r="L983">
            <v>23179853.640000001</v>
          </cell>
          <cell r="M983">
            <v>20911925.43</v>
          </cell>
        </row>
        <row r="984">
          <cell r="B984">
            <v>2016</v>
          </cell>
          <cell r="D984" t="str">
            <v>IV</v>
          </cell>
          <cell r="I984" t="str">
            <v>DESCUIDO</v>
          </cell>
          <cell r="J984" t="str">
            <v>DAÑOS MATERIALES</v>
          </cell>
          <cell r="L984">
            <v>133400</v>
          </cell>
          <cell r="M984">
            <v>120060</v>
          </cell>
        </row>
        <row r="985">
          <cell r="B985">
            <v>2016</v>
          </cell>
          <cell r="D985" t="str">
            <v>IV</v>
          </cell>
          <cell r="I985" t="str">
            <v>DESCUIDO</v>
          </cell>
          <cell r="J985" t="str">
            <v>DAÑOS MATERIALES</v>
          </cell>
          <cell r="L985">
            <v>109620</v>
          </cell>
          <cell r="M985">
            <v>104139</v>
          </cell>
        </row>
        <row r="986">
          <cell r="B986">
            <v>2016</v>
          </cell>
          <cell r="D986" t="str">
            <v>II</v>
          </cell>
          <cell r="I986" t="str">
            <v>VARIACIÓN DE VOLTAJE</v>
          </cell>
          <cell r="J986" t="str">
            <v>LA ACCIÓN DIRECTA DE LA ENERGÍA ELÉCTRICA</v>
          </cell>
          <cell r="L986">
            <v>0</v>
          </cell>
        </row>
        <row r="987">
          <cell r="B987">
            <v>2016</v>
          </cell>
          <cell r="D987" t="str">
            <v>II</v>
          </cell>
          <cell r="I987" t="str">
            <v>ACCIÓN INDIRECTA DE ELECTRICIDAD ATMOSFÉRICA</v>
          </cell>
          <cell r="J987" t="str">
            <v>LA ACCIÓN DIRECTA DE LA ENERGÍA ELÉCTRICA</v>
          </cell>
          <cell r="L987">
            <v>239017.03</v>
          </cell>
          <cell r="M987">
            <v>192152.06</v>
          </cell>
        </row>
        <row r="988">
          <cell r="B988">
            <v>2016</v>
          </cell>
          <cell r="D988" t="str">
            <v>II</v>
          </cell>
          <cell r="I988" t="str">
            <v>FALLA DE SUMINISTRO DE ENERGÍA ELÉCTRICA</v>
          </cell>
          <cell r="J988" t="str">
            <v>LA ACCIÓN DIRECTA DE LA ENERGÍA ELÉCTRICA</v>
          </cell>
          <cell r="L988">
            <v>102299.82</v>
          </cell>
          <cell r="M988">
            <v>82025.460000000006</v>
          </cell>
        </row>
        <row r="989">
          <cell r="B989">
            <v>2016</v>
          </cell>
          <cell r="D989" t="str">
            <v>M</v>
          </cell>
          <cell r="I989" t="str">
            <v>HURACÁN Y/O CICLÓN</v>
          </cell>
          <cell r="J989" t="str">
            <v>FENÓMENOS HIDROMETEOROLÓGICOS</v>
          </cell>
          <cell r="L989">
            <v>22620718.629999999</v>
          </cell>
          <cell r="M989">
            <v>20482673.34</v>
          </cell>
        </row>
        <row r="990">
          <cell r="B990">
            <v>2016</v>
          </cell>
          <cell r="D990" t="str">
            <v>IV</v>
          </cell>
          <cell r="I990" t="str">
            <v>DESCUIDO</v>
          </cell>
          <cell r="J990" t="str">
            <v>DAÑOS MATERIALES</v>
          </cell>
          <cell r="L990">
            <v>257940.13</v>
          </cell>
          <cell r="M990">
            <v>232146.12</v>
          </cell>
        </row>
        <row r="991">
          <cell r="B991">
            <v>2016</v>
          </cell>
          <cell r="D991" t="str">
            <v>II</v>
          </cell>
          <cell r="I991" t="str">
            <v>LLUVIA Y O LLUVIA TORRENCIAL</v>
          </cell>
          <cell r="J991" t="str">
            <v>FENÓMENOS HIDROMETEOROLÓGICOS</v>
          </cell>
          <cell r="L991">
            <v>577436.87</v>
          </cell>
          <cell r="M991">
            <v>519693.18</v>
          </cell>
        </row>
        <row r="992">
          <cell r="B992">
            <v>2016</v>
          </cell>
          <cell r="D992" t="str">
            <v>I</v>
          </cell>
          <cell r="I992" t="str">
            <v>LLUVIA Y O LLUVIA TORRENCIAL</v>
          </cell>
          <cell r="J992" t="str">
            <v>FENÓMENOS HIDROMETEOROLÓGICOS</v>
          </cell>
          <cell r="L992">
            <v>1185110.98</v>
          </cell>
          <cell r="M992">
            <v>1075098.72</v>
          </cell>
        </row>
        <row r="993">
          <cell r="B993">
            <v>2016</v>
          </cell>
          <cell r="D993" t="str">
            <v>II</v>
          </cell>
          <cell r="I993" t="str">
            <v>FALLA DE SUMINISTRO DE ENERGÍA ELÉCTRICA</v>
          </cell>
          <cell r="J993" t="str">
            <v>LA ACCIÓN DIRECTA DE LA ENERGÍA ELÉCTRICA</v>
          </cell>
          <cell r="L993">
            <v>3076900</v>
          </cell>
          <cell r="M993">
            <v>2461520</v>
          </cell>
        </row>
        <row r="994">
          <cell r="B994">
            <v>2016</v>
          </cell>
          <cell r="D994" t="str">
            <v>II</v>
          </cell>
          <cell r="I994" t="str">
            <v>FALLA DE SUMINISTRO DE ENERGÍA ELÉCTRICA</v>
          </cell>
          <cell r="J994" t="str">
            <v>LA ACCIÓN DIRECTA DE LA ENERGÍA ELÉCTRICA</v>
          </cell>
          <cell r="L994">
            <v>2251560</v>
          </cell>
          <cell r="M994">
            <v>1801248</v>
          </cell>
        </row>
        <row r="995">
          <cell r="B995">
            <v>2016</v>
          </cell>
          <cell r="D995" t="str">
            <v>II</v>
          </cell>
          <cell r="I995" t="str">
            <v>FALLA DE SUMINISTRO DE ENERGÍA ELÉCTRICA</v>
          </cell>
          <cell r="J995" t="str">
            <v>LA ACCIÓN DIRECTA DE LA ENERGÍA ELÉCTRICA</v>
          </cell>
          <cell r="L995">
            <v>306974.28000000003</v>
          </cell>
          <cell r="M995">
            <v>245579.42</v>
          </cell>
        </row>
        <row r="996">
          <cell r="B996">
            <v>2016</v>
          </cell>
          <cell r="D996" t="str">
            <v>II</v>
          </cell>
          <cell r="I996" t="str">
            <v>VARIACIÓN DE VOLTAJE</v>
          </cell>
          <cell r="J996" t="str">
            <v>LA ACCIÓN DIRECTA DE LA ENERGÍA ELÉCTRICA</v>
          </cell>
          <cell r="L996">
            <v>1809600</v>
          </cell>
          <cell r="M996">
            <v>1447680</v>
          </cell>
        </row>
        <row r="997">
          <cell r="B997">
            <v>2016</v>
          </cell>
          <cell r="D997" t="str">
            <v>M</v>
          </cell>
          <cell r="I997" t="str">
            <v>LLUVIA Y O LLUVIA TORRENCIAL</v>
          </cell>
          <cell r="J997" t="str">
            <v>FENÓMENOS HIDROMETEOROLÓGICOS</v>
          </cell>
          <cell r="L997">
            <v>1760536.49</v>
          </cell>
          <cell r="M997">
            <v>1585586.02</v>
          </cell>
        </row>
        <row r="998">
          <cell r="B998">
            <v>2016</v>
          </cell>
          <cell r="D998" t="str">
            <v>I</v>
          </cell>
          <cell r="I998" t="str">
            <v>LLUVIA Y O LLUVIA TORRENCIAL</v>
          </cell>
          <cell r="J998" t="str">
            <v>FENÓMENOS HIDROMETEOROLÓGICOS</v>
          </cell>
          <cell r="L998">
            <v>13625458.57</v>
          </cell>
          <cell r="M998">
            <v>12266118.199999999</v>
          </cell>
        </row>
        <row r="999">
          <cell r="B999">
            <v>2016</v>
          </cell>
          <cell r="D999" t="str">
            <v>II</v>
          </cell>
          <cell r="I999" t="str">
            <v>FALLA DE SUMINISTRO DE ENERGÍA ELÉCTRICA</v>
          </cell>
          <cell r="J999" t="str">
            <v>LA ACCIÓN DIRECTA DE LA ENERGÍA ELÉCTRICA</v>
          </cell>
          <cell r="L999">
            <v>3291472.16</v>
          </cell>
          <cell r="M999">
            <v>2633177.73</v>
          </cell>
        </row>
        <row r="1000">
          <cell r="B1000">
            <v>2016</v>
          </cell>
          <cell r="D1000" t="str">
            <v>II</v>
          </cell>
          <cell r="I1000" t="str">
            <v>VARIACIÓN DE VOLTAJE</v>
          </cell>
          <cell r="J1000" t="str">
            <v>LA ACCIÓN DIRECTA DE LA ENERGÍA ELÉCTRICA</v>
          </cell>
          <cell r="L1000">
            <v>1656480</v>
          </cell>
          <cell r="M1000">
            <v>1325184</v>
          </cell>
        </row>
        <row r="1001">
          <cell r="B1001">
            <v>2016</v>
          </cell>
          <cell r="D1001" t="str">
            <v>II</v>
          </cell>
          <cell r="I1001" t="str">
            <v>VARIACIÓN DE VOLTAJE</v>
          </cell>
          <cell r="J1001" t="str">
            <v>LA ACCIÓN DIRECTA DE LA ENERGÍA ELÉCTRICA</v>
          </cell>
          <cell r="L1001">
            <v>239017.03</v>
          </cell>
          <cell r="M1001">
            <v>191213.62</v>
          </cell>
        </row>
        <row r="1002">
          <cell r="B1002">
            <v>2016</v>
          </cell>
          <cell r="D1002" t="str">
            <v>II</v>
          </cell>
          <cell r="I1002" t="str">
            <v>VARIACIÓN DE VOLTAJE</v>
          </cell>
          <cell r="J1002" t="str">
            <v>LA ACCIÓN DIRECTA DE LA ENERGÍA ELÉCTRICA</v>
          </cell>
          <cell r="L1002">
            <v>517650</v>
          </cell>
          <cell r="M1002">
            <v>414120</v>
          </cell>
        </row>
        <row r="1003">
          <cell r="B1003">
            <v>2016</v>
          </cell>
          <cell r="D1003" t="str">
            <v>II</v>
          </cell>
          <cell r="I1003" t="str">
            <v>CORTO CIRCUITO</v>
          </cell>
          <cell r="J1003" t="str">
            <v>LA ACCIÓN DIRECTA DE LA ENERGÍA ELÉCTRICA</v>
          </cell>
          <cell r="L1003">
            <v>3348645.3200000003</v>
          </cell>
          <cell r="M1003">
            <v>3013780.79</v>
          </cell>
        </row>
        <row r="1004">
          <cell r="B1004">
            <v>2016</v>
          </cell>
          <cell r="D1004" t="str">
            <v>I</v>
          </cell>
          <cell r="I1004" t="str">
            <v>LLUVIA Y O LLUVIA TORRENCIAL</v>
          </cell>
          <cell r="J1004" t="str">
            <v>FENÓMENOS HIDROMETEOROLÓGICOS</v>
          </cell>
          <cell r="L1004">
            <v>294920.94</v>
          </cell>
          <cell r="M1004">
            <v>267794.63</v>
          </cell>
        </row>
        <row r="1005">
          <cell r="B1005">
            <v>2016</v>
          </cell>
          <cell r="D1005" t="str">
            <v>IV</v>
          </cell>
          <cell r="I1005" t="str">
            <v>ROBO CON VIOLENCIA TIPO A</v>
          </cell>
          <cell r="J1005" t="str">
            <v>ROBO CON VIOLENCIA</v>
          </cell>
          <cell r="L1005">
            <v>15265.6</v>
          </cell>
          <cell r="M1005">
            <v>14502.32</v>
          </cell>
        </row>
        <row r="1006">
          <cell r="B1006">
            <v>2016</v>
          </cell>
          <cell r="D1006" t="str">
            <v>IV</v>
          </cell>
          <cell r="I1006" t="str">
            <v>ROBO CON VIOLENCIA TIPO B</v>
          </cell>
          <cell r="J1006" t="str">
            <v>ROBO CON VIOLENCIA</v>
          </cell>
          <cell r="L1006">
            <v>26327.59</v>
          </cell>
          <cell r="M1006">
            <v>25011.21</v>
          </cell>
        </row>
        <row r="1007">
          <cell r="B1007">
            <v>2016</v>
          </cell>
          <cell r="D1007" t="str">
            <v>I</v>
          </cell>
          <cell r="I1007" t="str">
            <v>DESCUIDO</v>
          </cell>
          <cell r="J1007" t="str">
            <v>DAÑOS MATERIALES</v>
          </cell>
          <cell r="L1007">
            <v>10000</v>
          </cell>
        </row>
        <row r="1008">
          <cell r="B1008">
            <v>2016</v>
          </cell>
          <cell r="D1008" t="str">
            <v>IV</v>
          </cell>
          <cell r="I1008" t="str">
            <v>ROBO SIN VIOLENCIA TIPO A</v>
          </cell>
          <cell r="J1008" t="str">
            <v>ROBO SIN VIOLENCIA</v>
          </cell>
          <cell r="L1008">
            <v>7758.5199999999995</v>
          </cell>
          <cell r="M1008">
            <v>6206.82</v>
          </cell>
        </row>
        <row r="1009">
          <cell r="B1009">
            <v>2016</v>
          </cell>
          <cell r="D1009" t="str">
            <v>IV</v>
          </cell>
          <cell r="I1009" t="str">
            <v>ROBO CON VIOLENCIA TIPO A</v>
          </cell>
          <cell r="J1009" t="str">
            <v>ROBO CON VIOLENCIA</v>
          </cell>
          <cell r="L1009">
            <v>23235.68</v>
          </cell>
          <cell r="M1009">
            <v>22073.9</v>
          </cell>
        </row>
        <row r="1010">
          <cell r="B1010">
            <v>2016</v>
          </cell>
          <cell r="D1010" t="str">
            <v>IV</v>
          </cell>
          <cell r="I1010" t="str">
            <v>ROBO SIN VIOLENCIA TIPO A</v>
          </cell>
          <cell r="J1010" t="str">
            <v>ROBO SIN VIOLENCIA</v>
          </cell>
          <cell r="L1010">
            <v>42386.400000000001</v>
          </cell>
          <cell r="M1010">
            <v>33909.120000000003</v>
          </cell>
        </row>
        <row r="1011">
          <cell r="B1011">
            <v>2016</v>
          </cell>
          <cell r="D1011" t="str">
            <v>IV</v>
          </cell>
          <cell r="I1011" t="str">
            <v>ROBO CON VIOLENCIA TIPO A</v>
          </cell>
          <cell r="J1011" t="str">
            <v>ROBO CON VIOLENCIA</v>
          </cell>
          <cell r="L1011">
            <v>25328.57</v>
          </cell>
          <cell r="M1011">
            <v>24062.14</v>
          </cell>
        </row>
        <row r="1012">
          <cell r="B1012">
            <v>2016</v>
          </cell>
          <cell r="D1012" t="str">
            <v>IV</v>
          </cell>
          <cell r="I1012" t="str">
            <v>ROBO CON VIOLENCIA TIPO A</v>
          </cell>
          <cell r="J1012" t="str">
            <v>ROBO CON VIOLENCIA</v>
          </cell>
          <cell r="L1012">
            <v>90480</v>
          </cell>
          <cell r="M1012">
            <v>72384</v>
          </cell>
        </row>
        <row r="1013">
          <cell r="B1013">
            <v>2016</v>
          </cell>
          <cell r="D1013" t="str">
            <v>IV</v>
          </cell>
          <cell r="I1013" t="str">
            <v>ROBO CON VIOLENCIA TIPO A</v>
          </cell>
          <cell r="J1013" t="str">
            <v>ROBO CON VIOLENCIA</v>
          </cell>
          <cell r="L1013">
            <v>21557.03</v>
          </cell>
          <cell r="M1013">
            <v>20479.18</v>
          </cell>
        </row>
        <row r="1014">
          <cell r="B1014">
            <v>2016</v>
          </cell>
          <cell r="D1014" t="str">
            <v>IV</v>
          </cell>
          <cell r="I1014" t="str">
            <v>ROBO SIN VIOLENCIA TIPO A</v>
          </cell>
          <cell r="J1014" t="str">
            <v>ROBO SIN VIOLENCIA</v>
          </cell>
          <cell r="L1014">
            <v>96463.01999999999</v>
          </cell>
          <cell r="M1014">
            <v>77170.42</v>
          </cell>
        </row>
        <row r="1015">
          <cell r="B1015">
            <v>2016</v>
          </cell>
          <cell r="D1015" t="str">
            <v>IV</v>
          </cell>
          <cell r="I1015" t="str">
            <v>ROBO CON VIOLENCIA TIPO A</v>
          </cell>
          <cell r="J1015" t="str">
            <v>ROBO CON VIOLENCIA</v>
          </cell>
          <cell r="L1015">
            <v>76560</v>
          </cell>
          <cell r="M1015">
            <v>72732</v>
          </cell>
        </row>
        <row r="1016">
          <cell r="B1016">
            <v>2016</v>
          </cell>
          <cell r="D1016" t="str">
            <v>IV</v>
          </cell>
          <cell r="I1016" t="str">
            <v>DESCUIDO</v>
          </cell>
          <cell r="J1016" t="str">
            <v>DAÑOS MATERIALES</v>
          </cell>
          <cell r="L1016">
            <v>142590.68</v>
          </cell>
          <cell r="M1016">
            <v>128331.61</v>
          </cell>
        </row>
        <row r="1017">
          <cell r="B1017">
            <v>2016</v>
          </cell>
          <cell r="D1017" t="str">
            <v>IV</v>
          </cell>
          <cell r="I1017" t="str">
            <v>ROBO CON VIOLENCIA TIPO B</v>
          </cell>
          <cell r="J1017" t="str">
            <v>ROBO CON VIOLENCIA</v>
          </cell>
          <cell r="L1017">
            <v>755599.89</v>
          </cell>
          <cell r="M1017">
            <v>717819.9</v>
          </cell>
        </row>
        <row r="1018">
          <cell r="B1018">
            <v>2016</v>
          </cell>
          <cell r="D1018" t="str">
            <v>IV</v>
          </cell>
          <cell r="I1018" t="str">
            <v>ROBO CON VIOLENCIA TIPO A</v>
          </cell>
          <cell r="J1018" t="str">
            <v>ROBO CON VIOLENCIA</v>
          </cell>
          <cell r="L1018">
            <v>58665.71</v>
          </cell>
          <cell r="M1018">
            <v>55732.42</v>
          </cell>
        </row>
        <row r="1019">
          <cell r="B1019">
            <v>2016</v>
          </cell>
          <cell r="D1019" t="str">
            <v>IV</v>
          </cell>
          <cell r="I1019" t="str">
            <v>ERRORES DE MANEJO</v>
          </cell>
          <cell r="J1019" t="str">
            <v>DAÑOS MATERIALES</v>
          </cell>
          <cell r="L1019">
            <v>103240</v>
          </cell>
          <cell r="M1019">
            <v>92916</v>
          </cell>
        </row>
        <row r="1020">
          <cell r="B1020">
            <v>2016</v>
          </cell>
          <cell r="D1020" t="str">
            <v>IV</v>
          </cell>
          <cell r="I1020" t="str">
            <v>ROBO SIN VIOLENCIA TIPO A</v>
          </cell>
          <cell r="J1020" t="str">
            <v>ROBO SIN VIOLENCIA</v>
          </cell>
          <cell r="L1020">
            <v>2747.99</v>
          </cell>
        </row>
        <row r="1021">
          <cell r="B1021">
            <v>2016</v>
          </cell>
          <cell r="D1021" t="str">
            <v>IV</v>
          </cell>
          <cell r="I1021" t="str">
            <v>ROBO CON VIOLENCIA TIPO A</v>
          </cell>
          <cell r="J1021" t="str">
            <v>ROBO CON VIOLENCIA</v>
          </cell>
          <cell r="L1021">
            <v>2575.1999999999998</v>
          </cell>
        </row>
        <row r="1022">
          <cell r="B1022">
            <v>2016</v>
          </cell>
          <cell r="D1022" t="str">
            <v>II</v>
          </cell>
          <cell r="I1022" t="str">
            <v>FALTA DE SUMINISTRO DE ENERGÍA ELÉCTRICA</v>
          </cell>
          <cell r="J1022" t="str">
            <v>LA ACCIÓN DIRECTA DE LA ENERGÍA ELÉCTRICA</v>
          </cell>
          <cell r="L1022">
            <v>73674.45</v>
          </cell>
        </row>
        <row r="1023">
          <cell r="B1023">
            <v>2016</v>
          </cell>
          <cell r="D1023" t="str">
            <v>I</v>
          </cell>
          <cell r="I1023" t="str">
            <v>LAS PÉRDIDAS O DAÑOS CAUSADOS POR VANDALISMO Y POR ACTOS DE PERSONAS MAL INTENCIONADAS</v>
          </cell>
          <cell r="J1023" t="str">
            <v>HUELGAS, ALBOROTOS POPULARES Y ACTOS DE PERSONAS MAL INTENCIONADAS</v>
          </cell>
          <cell r="L1023">
            <v>16400</v>
          </cell>
        </row>
        <row r="1024">
          <cell r="B1024">
            <v>2016</v>
          </cell>
          <cell r="D1024" t="str">
            <v>IV</v>
          </cell>
          <cell r="I1024" t="str">
            <v>IMPERICIA</v>
          </cell>
          <cell r="J1024" t="str">
            <v>DAÑOS MATERIALES</v>
          </cell>
          <cell r="L1024">
            <v>30090.400000000001</v>
          </cell>
          <cell r="M1024">
            <v>27081.360000000001</v>
          </cell>
        </row>
        <row r="1025">
          <cell r="B1025">
            <v>2016</v>
          </cell>
          <cell r="D1025" t="str">
            <v>IV</v>
          </cell>
          <cell r="I1025" t="str">
            <v>DESCUIDO</v>
          </cell>
          <cell r="J1025" t="str">
            <v>DAÑOS MATERIALES</v>
          </cell>
          <cell r="L1025">
            <v>0</v>
          </cell>
        </row>
        <row r="1026">
          <cell r="B1026">
            <v>2016</v>
          </cell>
          <cell r="D1026" t="str">
            <v>IV</v>
          </cell>
          <cell r="I1026" t="str">
            <v>ROBO CON VIOLENCIA TIPO A</v>
          </cell>
          <cell r="J1026" t="str">
            <v>ROBO CON VIOLENCIA</v>
          </cell>
          <cell r="L1026">
            <v>34718.71</v>
          </cell>
          <cell r="M1026">
            <v>32982.769999999997</v>
          </cell>
        </row>
        <row r="1027">
          <cell r="B1027">
            <v>2016</v>
          </cell>
          <cell r="D1027" t="str">
            <v>IV</v>
          </cell>
          <cell r="I1027" t="str">
            <v>ROBO SIN VIOLENCIA TIPO A</v>
          </cell>
          <cell r="J1027" t="str">
            <v>ROBO SIN VIOLENCIA</v>
          </cell>
          <cell r="L1027">
            <v>2758.43</v>
          </cell>
        </row>
        <row r="1028">
          <cell r="B1028">
            <v>2016</v>
          </cell>
          <cell r="D1028" t="str">
            <v>IV</v>
          </cell>
          <cell r="I1028" t="str">
            <v>DESCUIDO</v>
          </cell>
          <cell r="J1028" t="str">
            <v>DAÑOS MATERIALES</v>
          </cell>
          <cell r="L1028">
            <v>19218.88</v>
          </cell>
          <cell r="M1028">
            <v>17296.990000000002</v>
          </cell>
        </row>
        <row r="1029">
          <cell r="B1029">
            <v>2016</v>
          </cell>
          <cell r="D1029" t="str">
            <v>I</v>
          </cell>
          <cell r="I1029" t="str">
            <v>TERREMOTO</v>
          </cell>
          <cell r="J1029" t="str">
            <v>TERREMOTO Y/O ERUPCIÓN VOLCÁNICA</v>
          </cell>
          <cell r="L1029">
            <v>251362.89</v>
          </cell>
          <cell r="M1029">
            <v>204619.98</v>
          </cell>
        </row>
        <row r="1030">
          <cell r="B1030">
            <v>2016</v>
          </cell>
          <cell r="D1030" t="str">
            <v>I</v>
          </cell>
          <cell r="I1030" t="str">
            <v>TERREMOTO</v>
          </cell>
          <cell r="J1030" t="str">
            <v>TERREMOTO Y/O ERUPCIÓN VOLCÁNICA</v>
          </cell>
          <cell r="L1030">
            <v>362230.95999999996</v>
          </cell>
          <cell r="M1030">
            <v>295542.8</v>
          </cell>
        </row>
        <row r="1031">
          <cell r="B1031">
            <v>2016</v>
          </cell>
          <cell r="D1031" t="str">
            <v>I</v>
          </cell>
          <cell r="I1031" t="str">
            <v>TERREMOTO</v>
          </cell>
          <cell r="J1031" t="str">
            <v>TERREMOTO Y/O ERUPCIÓN VOLCÁNICA</v>
          </cell>
          <cell r="L1031">
            <v>665116.49</v>
          </cell>
          <cell r="M1031">
            <v>548546.31000000006</v>
          </cell>
        </row>
        <row r="1032">
          <cell r="B1032">
            <v>2016</v>
          </cell>
          <cell r="D1032" t="str">
            <v>IV</v>
          </cell>
          <cell r="I1032" t="str">
            <v>DESCUIDO</v>
          </cell>
          <cell r="J1032" t="str">
            <v>DAÑOS MATERIALES</v>
          </cell>
          <cell r="L1032">
            <v>31320</v>
          </cell>
          <cell r="M1032">
            <v>28188</v>
          </cell>
        </row>
        <row r="1033">
          <cell r="B1033">
            <v>2016</v>
          </cell>
          <cell r="D1033" t="str">
            <v>IV</v>
          </cell>
          <cell r="I1033" t="str">
            <v>DESCUIDO</v>
          </cell>
          <cell r="J1033" t="str">
            <v>DAÑOS MATERIALES</v>
          </cell>
          <cell r="L1033">
            <v>103240</v>
          </cell>
          <cell r="M1033">
            <v>92916</v>
          </cell>
        </row>
        <row r="1034">
          <cell r="B1034">
            <v>2016</v>
          </cell>
          <cell r="D1034" t="str">
            <v>I</v>
          </cell>
          <cell r="I1034" t="str">
            <v>DAÑOS POR FILTRACIONES ROTURAS O FILTRACIONES ACCIDENTALES DE LAS INSTALACIONES HIDRÁULICAS SANITARIAS ELÉCTRICAS Y DE ABASTECIMIENTO DE AGUA O DE VAPOR FALTA O INSUFICIENCIA DE DRENAJE ASÍ COMO LAS LÍNEAS DE CONDUCCIÓN</v>
          </cell>
          <cell r="J1034" t="str">
            <v>DAÑOS POR AGUA</v>
          </cell>
          <cell r="L1034">
            <v>32086.89</v>
          </cell>
          <cell r="M1034">
            <v>29287.46</v>
          </cell>
        </row>
        <row r="1035">
          <cell r="B1035">
            <v>2016</v>
          </cell>
          <cell r="D1035" t="str">
            <v>IV</v>
          </cell>
          <cell r="I1035" t="str">
            <v>ROBO CON VIOLENCIA TIPO A</v>
          </cell>
          <cell r="J1035" t="str">
            <v>ROBO CON VIOLENCIA</v>
          </cell>
          <cell r="L1035">
            <v>7253.91</v>
          </cell>
          <cell r="M1035">
            <v>5803.13</v>
          </cell>
        </row>
        <row r="1036">
          <cell r="B1036">
            <v>2016</v>
          </cell>
          <cell r="D1036" t="str">
            <v>IV</v>
          </cell>
          <cell r="I1036" t="str">
            <v>IMPERICIA</v>
          </cell>
          <cell r="J1036" t="str">
            <v>DAÑOS MATERIALES</v>
          </cell>
          <cell r="L1036">
            <v>0</v>
          </cell>
        </row>
        <row r="1037">
          <cell r="B1037">
            <v>2016</v>
          </cell>
          <cell r="D1037" t="str">
            <v>I</v>
          </cell>
          <cell r="I1037" t="str">
            <v>LLUVIA Y O LLUVIA TORRENCIAL</v>
          </cell>
          <cell r="J1037" t="str">
            <v>FENÓMENOS HIDROMETEOROLÓGICOS</v>
          </cell>
          <cell r="L1037">
            <v>8259</v>
          </cell>
        </row>
        <row r="1038">
          <cell r="B1038">
            <v>2016</v>
          </cell>
          <cell r="D1038" t="str">
            <v>I</v>
          </cell>
          <cell r="I1038" t="str">
            <v>VIENTO</v>
          </cell>
          <cell r="J1038" t="str">
            <v>FENÓMENOS HIDROMETEOROLÓGICOS</v>
          </cell>
          <cell r="L1038">
            <v>45821.16</v>
          </cell>
          <cell r="M1038">
            <v>41239.040000000001</v>
          </cell>
        </row>
        <row r="1039">
          <cell r="B1039">
            <v>2016</v>
          </cell>
          <cell r="D1039" t="str">
            <v>IV</v>
          </cell>
          <cell r="I1039" t="str">
            <v>ROBO O INTENTO DE ROBO</v>
          </cell>
          <cell r="J1039" t="str">
            <v>DAÑOS MATERIALES</v>
          </cell>
          <cell r="L1039">
            <v>4120.6000000000004</v>
          </cell>
        </row>
        <row r="1040">
          <cell r="B1040">
            <v>2016</v>
          </cell>
          <cell r="D1040" t="str">
            <v>IV</v>
          </cell>
          <cell r="I1040" t="str">
            <v>ROBO CON VIOLENCIA TIPO A</v>
          </cell>
          <cell r="J1040" t="str">
            <v>ROBO CON VIOLENCIA</v>
          </cell>
          <cell r="L1040">
            <v>12874.84</v>
          </cell>
          <cell r="M1040">
            <v>12231.1</v>
          </cell>
        </row>
        <row r="1041">
          <cell r="B1041">
            <v>2016</v>
          </cell>
          <cell r="D1041" t="str">
            <v>I</v>
          </cell>
          <cell r="I1041" t="str">
            <v>LLUVIA Y O LLUVIA TORRENCIAL</v>
          </cell>
          <cell r="J1041" t="str">
            <v>FENÓMENOS HIDROMETEOROLÓGICOS</v>
          </cell>
          <cell r="L1041">
            <v>17599.21</v>
          </cell>
        </row>
        <row r="1042">
          <cell r="B1042">
            <v>2016</v>
          </cell>
          <cell r="D1042" t="str">
            <v>IV</v>
          </cell>
          <cell r="I1042" t="str">
            <v>ROBO CON VIOLENCIA TIPO A</v>
          </cell>
          <cell r="J1042" t="str">
            <v>ROBO CON VIOLENCIA</v>
          </cell>
          <cell r="L1042">
            <v>7988</v>
          </cell>
          <cell r="M1042">
            <v>7588.6</v>
          </cell>
        </row>
        <row r="1043">
          <cell r="B1043">
            <v>2016</v>
          </cell>
          <cell r="D1043" t="str">
            <v>IV</v>
          </cell>
          <cell r="I1043" t="str">
            <v>ROBO SIN VIOLENCIA TIPO A</v>
          </cell>
          <cell r="J1043" t="str">
            <v>ROBO SIN VIOLENCIA</v>
          </cell>
          <cell r="L1043">
            <v>1158329.6000000001</v>
          </cell>
          <cell r="M1043">
            <v>926663.68000000005</v>
          </cell>
        </row>
        <row r="1044">
          <cell r="B1044">
            <v>2016</v>
          </cell>
          <cell r="D1044" t="str">
            <v>II</v>
          </cell>
          <cell r="I1044" t="str">
            <v>VARIACIÓN DE VOLTAJE</v>
          </cell>
          <cell r="J1044" t="str">
            <v>LA ACCIÓN DIRECTA DE LA ENERGÍA ELÉCTRICA</v>
          </cell>
          <cell r="L1044">
            <v>133168</v>
          </cell>
          <cell r="M1044">
            <v>106534.39999999999</v>
          </cell>
        </row>
        <row r="1045">
          <cell r="B1045">
            <v>2016</v>
          </cell>
          <cell r="D1045" t="str">
            <v>I</v>
          </cell>
          <cell r="I1045" t="str">
            <v>LLUVIA Y O LLUVIA TORRENCIAL</v>
          </cell>
          <cell r="J1045" t="str">
            <v>FENÓMENOS HIDROMETEOROLÓGICOS</v>
          </cell>
          <cell r="L1045">
            <v>555358.43000000005</v>
          </cell>
          <cell r="M1045">
            <v>502453.52</v>
          </cell>
        </row>
        <row r="1046">
          <cell r="B1046">
            <v>2016</v>
          </cell>
          <cell r="D1046" t="str">
            <v>IV</v>
          </cell>
          <cell r="I1046" t="str">
            <v>ROBO CON VIOLENCIA TIPO B</v>
          </cell>
          <cell r="J1046" t="str">
            <v>ROBO CON VIOLENCIA</v>
          </cell>
          <cell r="L1046">
            <v>7597652.9400000004</v>
          </cell>
          <cell r="M1046">
            <v>7217770.29</v>
          </cell>
        </row>
        <row r="1047">
          <cell r="B1047">
            <v>2016</v>
          </cell>
          <cell r="D1047" t="str">
            <v>IV</v>
          </cell>
          <cell r="I1047" t="str">
            <v>ROBO CON VIOLENCIA TIPO B</v>
          </cell>
          <cell r="J1047" t="str">
            <v>ROBO CON VIOLENCIA</v>
          </cell>
          <cell r="L1047">
            <v>143553.00999999998</v>
          </cell>
          <cell r="M1047">
            <v>136375.35</v>
          </cell>
        </row>
        <row r="1048">
          <cell r="B1048">
            <v>2016</v>
          </cell>
          <cell r="D1048" t="str">
            <v>IV</v>
          </cell>
          <cell r="I1048" t="str">
            <v>ROBO SIN VIOLENCIA TIPO A</v>
          </cell>
          <cell r="J1048" t="str">
            <v>ROBO SIN VIOLENCIA</v>
          </cell>
          <cell r="L1048">
            <v>0</v>
          </cell>
        </row>
        <row r="1049">
          <cell r="B1049">
            <v>2016</v>
          </cell>
          <cell r="D1049" t="str">
            <v>IV</v>
          </cell>
          <cell r="I1049" t="str">
            <v>DESCUIDO</v>
          </cell>
          <cell r="J1049" t="str">
            <v>DAÑOS MATERIALES</v>
          </cell>
          <cell r="L1049">
            <v>44080</v>
          </cell>
          <cell r="M1049">
            <v>39672</v>
          </cell>
        </row>
        <row r="1050">
          <cell r="B1050">
            <v>2016</v>
          </cell>
          <cell r="D1050" t="str">
            <v>IV</v>
          </cell>
          <cell r="I1050" t="str">
            <v>ERRORES DE MANEJO</v>
          </cell>
          <cell r="J1050" t="str">
            <v>DAÑOS MATERIALES</v>
          </cell>
          <cell r="L1050">
            <v>20010</v>
          </cell>
          <cell r="M1050">
            <v>18009</v>
          </cell>
        </row>
        <row r="1051">
          <cell r="B1051">
            <v>2016</v>
          </cell>
          <cell r="D1051" t="str">
            <v>IV</v>
          </cell>
          <cell r="I1051" t="str">
            <v>ROBO CON VIOLENCIA TIPO B</v>
          </cell>
          <cell r="J1051" t="str">
            <v>ROBO CON VIOLENCIA</v>
          </cell>
          <cell r="L1051">
            <v>24000</v>
          </cell>
        </row>
        <row r="1052">
          <cell r="B1052">
            <v>2016</v>
          </cell>
          <cell r="D1052" t="str">
            <v>II</v>
          </cell>
          <cell r="I1052" t="str">
            <v>VARIACIÓN DE VOLTAJE</v>
          </cell>
          <cell r="J1052" t="str">
            <v>LA ACCIÓN DIRECTA DE LA ENERGÍA ELÉCTRICA</v>
          </cell>
          <cell r="L1052">
            <v>627292.04</v>
          </cell>
          <cell r="M1052">
            <v>501833.63</v>
          </cell>
        </row>
        <row r="1053">
          <cell r="B1053">
            <v>2016</v>
          </cell>
          <cell r="D1053" t="str">
            <v>II</v>
          </cell>
          <cell r="I1053" t="str">
            <v>DAÑOS POR OBSTRUCCIÓN EN LAS BAJADAS DE AGUAS PLUVIALES CANALETAS COLADERAS REGISTROS E INCLUSO CÁRCAMOS DE BOMBEO A CAUSA DE ACUMULACIÓN DE GRANIZO HOJAS RAMAS O CUALQUIER OTRO ELEMENTO</v>
          </cell>
          <cell r="J1053" t="str">
            <v>DAÑOS POR AGUA</v>
          </cell>
          <cell r="L1053">
            <v>18501.91</v>
          </cell>
        </row>
        <row r="1054">
          <cell r="B1054">
            <v>2016</v>
          </cell>
          <cell r="D1054" t="str">
            <v>I</v>
          </cell>
          <cell r="I1054" t="str">
            <v>PÉRDIDAS O DAÑOS CAUSADOS POR IMPACTO DE VEHÍCULOS</v>
          </cell>
          <cell r="J1054" t="str">
            <v>IMPACTO DE VEHÍCULOS</v>
          </cell>
          <cell r="L1054">
            <v>0</v>
          </cell>
        </row>
        <row r="1055">
          <cell r="B1055">
            <v>2016</v>
          </cell>
          <cell r="D1055" t="str">
            <v>IV</v>
          </cell>
          <cell r="I1055" t="str">
            <v>DESCUIDO</v>
          </cell>
          <cell r="J1055" t="str">
            <v>DAÑOS MATERIALES</v>
          </cell>
          <cell r="L1055">
            <v>771400</v>
          </cell>
          <cell r="M1055">
            <v>694260</v>
          </cell>
        </row>
        <row r="1056">
          <cell r="B1056">
            <v>2016</v>
          </cell>
          <cell r="D1056" t="str">
            <v>I</v>
          </cell>
          <cell r="I1056" t="str">
            <v>TERREMOTO</v>
          </cell>
          <cell r="J1056" t="str">
            <v>TERREMOTO Y/O ERUPCIÓN VOLCÁNICA</v>
          </cell>
          <cell r="L1056">
            <v>117533.46</v>
          </cell>
          <cell r="M1056">
            <v>95694.91</v>
          </cell>
        </row>
        <row r="1057">
          <cell r="B1057">
            <v>2016</v>
          </cell>
          <cell r="D1057" t="str">
            <v>IV</v>
          </cell>
          <cell r="I1057" t="str">
            <v>ROBO SIN VIOLENCIA TIPO A</v>
          </cell>
          <cell r="J1057" t="str">
            <v>ROBO SIN VIOLENCIA</v>
          </cell>
          <cell r="L1057">
            <v>98459.1</v>
          </cell>
          <cell r="M1057">
            <v>78767.28</v>
          </cell>
        </row>
        <row r="1058">
          <cell r="B1058">
            <v>2016</v>
          </cell>
          <cell r="D1058" t="str">
            <v>IV</v>
          </cell>
          <cell r="I1058" t="str">
            <v>ROBO SIN VIOLENCIA TIPO A</v>
          </cell>
          <cell r="J1058" t="str">
            <v>ROBO SIN VIOLENCIA</v>
          </cell>
          <cell r="L1058">
            <v>328443.27</v>
          </cell>
          <cell r="M1058">
            <v>262754.62</v>
          </cell>
        </row>
        <row r="1059">
          <cell r="B1059">
            <v>2016</v>
          </cell>
          <cell r="D1059" t="str">
            <v>I</v>
          </cell>
          <cell r="I1059" t="str">
            <v>PÉRDIDAS O DAÑOS CAUSADOS POR IMPACTO DE VEHÍCULOS</v>
          </cell>
          <cell r="J1059" t="str">
            <v>IMPACTO DE VEHÍCULOS</v>
          </cell>
          <cell r="L1059">
            <v>5800</v>
          </cell>
        </row>
        <row r="1060">
          <cell r="B1060">
            <v>2016</v>
          </cell>
          <cell r="D1060" t="str">
            <v>II</v>
          </cell>
          <cell r="I1060" t="str">
            <v>VARIACIÓN DE VOLTAJE</v>
          </cell>
          <cell r="J1060" t="str">
            <v>LA ACCIÓN DIRECTA DE LA ENERGÍA ELÉCTRICA</v>
          </cell>
          <cell r="L1060">
            <v>59363.05</v>
          </cell>
        </row>
        <row r="1061">
          <cell r="B1061">
            <v>2016</v>
          </cell>
          <cell r="D1061" t="str">
            <v>IV</v>
          </cell>
          <cell r="I1061" t="str">
            <v>ROBO SIN VIOLENCIA TIPO A</v>
          </cell>
          <cell r="J1061" t="str">
            <v>ROBO SIN VIOLENCIA</v>
          </cell>
          <cell r="L1061">
            <v>0</v>
          </cell>
        </row>
        <row r="1062">
          <cell r="B1062">
            <v>2016</v>
          </cell>
          <cell r="D1062" t="str">
            <v>IV</v>
          </cell>
          <cell r="I1062" t="str">
            <v>ROBO SIN VIOLENCIA TIPO A</v>
          </cell>
          <cell r="J1062" t="str">
            <v>ROBO SIN VIOLENCIA</v>
          </cell>
          <cell r="L1062">
            <v>137317.14000000001</v>
          </cell>
          <cell r="M1062">
            <v>109853.71</v>
          </cell>
        </row>
        <row r="1063">
          <cell r="B1063">
            <v>2016</v>
          </cell>
          <cell r="D1063" t="str">
            <v>IV</v>
          </cell>
          <cell r="I1063" t="str">
            <v>ROBO SIN VIOLENCIA TIPO A</v>
          </cell>
          <cell r="J1063" t="str">
            <v>ROBO SIN VIOLENCIA</v>
          </cell>
          <cell r="L1063">
            <v>255383.28</v>
          </cell>
          <cell r="M1063">
            <v>204306.62</v>
          </cell>
        </row>
        <row r="1064">
          <cell r="B1064">
            <v>2016</v>
          </cell>
          <cell r="D1064" t="str">
            <v>IV</v>
          </cell>
          <cell r="I1064" t="str">
            <v>ROBO SIN VIOLENCIA TIPO A</v>
          </cell>
          <cell r="J1064" t="str">
            <v>ROBO SIN VIOLENCIA</v>
          </cell>
          <cell r="L1064">
            <v>9650</v>
          </cell>
          <cell r="M1064">
            <v>7720</v>
          </cell>
        </row>
        <row r="1065">
          <cell r="B1065">
            <v>2016</v>
          </cell>
          <cell r="D1065" t="str">
            <v>IV</v>
          </cell>
          <cell r="I1065" t="str">
            <v>ROBO SIN VIOLENCIA TIPO A</v>
          </cell>
          <cell r="J1065" t="str">
            <v>ROBO SIN VIOLENCIA</v>
          </cell>
          <cell r="L1065">
            <v>53654.96</v>
          </cell>
          <cell r="M1065">
            <v>42923.97</v>
          </cell>
        </row>
        <row r="1066">
          <cell r="B1066">
            <v>2016</v>
          </cell>
          <cell r="D1066" t="str">
            <v>IV</v>
          </cell>
          <cell r="I1066" t="str">
            <v>ROBO SIN VIOLENCIA TIPO A</v>
          </cell>
          <cell r="J1066" t="str">
            <v>ROBO SIN VIOLENCIA</v>
          </cell>
          <cell r="L1066">
            <v>67489.23</v>
          </cell>
          <cell r="M1066">
            <v>53991.38</v>
          </cell>
        </row>
        <row r="1067">
          <cell r="B1067">
            <v>2016</v>
          </cell>
          <cell r="D1067" t="str">
            <v>IV</v>
          </cell>
          <cell r="I1067" t="str">
            <v>ROBO O INTENTO DE ROBO</v>
          </cell>
          <cell r="J1067" t="str">
            <v>DAÑOS MATERIALES</v>
          </cell>
          <cell r="L1067">
            <v>33314.019999999997</v>
          </cell>
          <cell r="M1067">
            <v>31648.32</v>
          </cell>
        </row>
        <row r="1068">
          <cell r="B1068">
            <v>2016</v>
          </cell>
          <cell r="D1068" t="str">
            <v>IV</v>
          </cell>
          <cell r="I1068" t="str">
            <v>ROBO SIN VIOLENCIA TIPO A</v>
          </cell>
          <cell r="J1068" t="str">
            <v>ROBO SIN VIOLENCIA</v>
          </cell>
          <cell r="L1068">
            <v>5410.73</v>
          </cell>
          <cell r="M1068">
            <v>4328.58</v>
          </cell>
        </row>
        <row r="1069">
          <cell r="B1069">
            <v>2016</v>
          </cell>
          <cell r="D1069" t="str">
            <v>IV</v>
          </cell>
          <cell r="I1069" t="str">
            <v>DESCUIDO</v>
          </cell>
          <cell r="J1069" t="str">
            <v>DAÑOS MATERIALES</v>
          </cell>
          <cell r="L1069">
            <v>1865</v>
          </cell>
        </row>
        <row r="1070">
          <cell r="B1070">
            <v>2016</v>
          </cell>
          <cell r="D1070" t="str">
            <v>IV</v>
          </cell>
          <cell r="I1070" t="str">
            <v>ROBO SIN VIOLENCIA TIPO A</v>
          </cell>
          <cell r="J1070" t="str">
            <v>ROBO SIN VIOLENCIA</v>
          </cell>
          <cell r="L1070">
            <v>40087.89</v>
          </cell>
          <cell r="M1070">
            <v>32070.3</v>
          </cell>
        </row>
        <row r="1071">
          <cell r="B1071">
            <v>2016</v>
          </cell>
          <cell r="D1071" t="str">
            <v>IV</v>
          </cell>
          <cell r="I1071" t="str">
            <v>ROBO SIN VIOLENCIA TIPO A</v>
          </cell>
          <cell r="J1071" t="str">
            <v>ROBO SIN VIOLENCIA</v>
          </cell>
          <cell r="L1071">
            <v>49599</v>
          </cell>
          <cell r="M1071">
            <v>39679.199999999997</v>
          </cell>
        </row>
        <row r="1072">
          <cell r="B1072">
            <v>2016</v>
          </cell>
          <cell r="D1072" t="str">
            <v>IV</v>
          </cell>
          <cell r="I1072" t="str">
            <v>ROBO SIN VIOLENCIA TIPO A</v>
          </cell>
          <cell r="J1072" t="str">
            <v>ROBO SIN VIOLENCIA</v>
          </cell>
          <cell r="L1072">
            <v>13688</v>
          </cell>
          <cell r="M1072">
            <v>10950.4</v>
          </cell>
        </row>
        <row r="1073">
          <cell r="B1073">
            <v>2016</v>
          </cell>
          <cell r="D1073" t="str">
            <v>I</v>
          </cell>
          <cell r="I1073" t="str">
            <v>VIENTO</v>
          </cell>
          <cell r="J1073" t="str">
            <v>FENÓMENOS HIDROMETEOROLÓGICOS</v>
          </cell>
          <cell r="L1073">
            <v>2207053.86</v>
          </cell>
          <cell r="M1073">
            <v>2014198.7</v>
          </cell>
        </row>
        <row r="1074">
          <cell r="B1074">
            <v>2016</v>
          </cell>
          <cell r="D1074" t="str">
            <v>IV</v>
          </cell>
          <cell r="I1074" t="str">
            <v>ROBO SIN VIOLENCIA TIPO A</v>
          </cell>
          <cell r="J1074" t="str">
            <v>ROBO SIN VIOLENCIA</v>
          </cell>
          <cell r="L1074">
            <v>14950.990000000002</v>
          </cell>
          <cell r="M1074">
            <v>11960.79</v>
          </cell>
        </row>
        <row r="1075">
          <cell r="B1075">
            <v>2016</v>
          </cell>
          <cell r="D1075" t="str">
            <v>I</v>
          </cell>
          <cell r="I1075" t="str">
            <v>VIENTO</v>
          </cell>
          <cell r="J1075" t="str">
            <v>FENÓMENOS HIDROMETEOROLÓGICOS</v>
          </cell>
          <cell r="L1075">
            <v>78137.599999999991</v>
          </cell>
          <cell r="M1075">
            <v>71038.399999999994</v>
          </cell>
        </row>
        <row r="1076">
          <cell r="B1076">
            <v>2016</v>
          </cell>
          <cell r="D1076" t="str">
            <v>IV</v>
          </cell>
          <cell r="I1076" t="str">
            <v>ROBO CON VIOLENCIA TIPO A</v>
          </cell>
          <cell r="J1076" t="str">
            <v>ROBO CON VIOLENCIA</v>
          </cell>
          <cell r="L1076">
            <v>25481.88</v>
          </cell>
          <cell r="M1076">
            <v>24207.79</v>
          </cell>
        </row>
        <row r="1077">
          <cell r="B1077">
            <v>2016</v>
          </cell>
          <cell r="D1077" t="str">
            <v>M</v>
          </cell>
          <cell r="I1077" t="str">
            <v>LLUVIA Y O LLUVIA TORRENCIAL</v>
          </cell>
          <cell r="J1077" t="str">
            <v>FENÓMENOS HIDROMETEOROLÓGICOS</v>
          </cell>
          <cell r="L1077">
            <v>270636.73</v>
          </cell>
          <cell r="M1077">
            <v>247787.73</v>
          </cell>
        </row>
        <row r="1078">
          <cell r="B1078">
            <v>2016</v>
          </cell>
          <cell r="D1078" t="str">
            <v>I</v>
          </cell>
          <cell r="I1078" t="str">
            <v>TERREMOTO</v>
          </cell>
          <cell r="J1078" t="str">
            <v>TERREMOTO Y/O ERUPCIÓN VOLCÁNICA</v>
          </cell>
          <cell r="L1078">
            <v>214840.77</v>
          </cell>
          <cell r="M1078">
            <v>179680.86</v>
          </cell>
        </row>
        <row r="1079">
          <cell r="B1079">
            <v>2016</v>
          </cell>
          <cell r="D1079" t="str">
            <v>IV</v>
          </cell>
          <cell r="I1079" t="str">
            <v>ROBO SIN VIOLENCIA TIPO A</v>
          </cell>
          <cell r="J1079" t="str">
            <v>ROBO SIN VIOLENCIA</v>
          </cell>
          <cell r="L1079">
            <v>40000</v>
          </cell>
          <cell r="M1079">
            <v>32000</v>
          </cell>
        </row>
        <row r="1080">
          <cell r="B1080">
            <v>2016</v>
          </cell>
          <cell r="D1080" t="str">
            <v>I</v>
          </cell>
          <cell r="I1080" t="str">
            <v>LLUVIA Y O LLUVIA TORRENCIAL</v>
          </cell>
          <cell r="J1080" t="str">
            <v>FENÓMENOS HIDROMETEOROLÓGICOS</v>
          </cell>
          <cell r="L1080">
            <v>134307.68</v>
          </cell>
          <cell r="M1080">
            <v>123109.82</v>
          </cell>
        </row>
        <row r="1081">
          <cell r="B1081">
            <v>2016</v>
          </cell>
          <cell r="D1081" t="str">
            <v>I</v>
          </cell>
          <cell r="I1081" t="str">
            <v>DAÑOS POR FILTRACIONES ROTURAS O FILTRACIONES ACCIDENTALES DE LAS INSTALACIONES HIDRÁULICAS SANITARIAS ELÉCTRICAS Y DE ABASTECIMIENTO DE AGUA O DE VAPOR FALTA O INSUFICIENCIA DE DRENAJE ASÍ COMO LAS LÍNEAS DE CONDUCCIÓN</v>
          </cell>
          <cell r="J1081" t="str">
            <v>DAÑOS POR AGUA</v>
          </cell>
          <cell r="L1081">
            <v>11741.52</v>
          </cell>
        </row>
        <row r="1082">
          <cell r="B1082">
            <v>2016</v>
          </cell>
          <cell r="D1082" t="str">
            <v>I</v>
          </cell>
          <cell r="I1082" t="str">
            <v>LLUVIA Y O LLUVIA TORRENCIAL</v>
          </cell>
          <cell r="J1082" t="str">
            <v>FENÓMENOS HIDROMETEOROLÓGICOS</v>
          </cell>
          <cell r="L1082">
            <v>98891.819999999992</v>
          </cell>
          <cell r="M1082">
            <v>90225.15</v>
          </cell>
        </row>
        <row r="1083">
          <cell r="B1083">
            <v>2016</v>
          </cell>
          <cell r="D1083" t="str">
            <v>IV</v>
          </cell>
          <cell r="I1083" t="str">
            <v>ROBO SIN VIOLENCIA TIPO A</v>
          </cell>
          <cell r="J1083" t="str">
            <v>ROBO SIN VIOLENCIA</v>
          </cell>
          <cell r="L1083">
            <v>10590.8</v>
          </cell>
          <cell r="M1083">
            <v>8472.64</v>
          </cell>
        </row>
        <row r="1084">
          <cell r="B1084">
            <v>2016</v>
          </cell>
          <cell r="D1084" t="str">
            <v>M</v>
          </cell>
          <cell r="I1084" t="str">
            <v>TERREMOTO</v>
          </cell>
          <cell r="J1084" t="str">
            <v>TERREMOTO Y/O ERUPCIÓN VOLCÁNICA</v>
          </cell>
          <cell r="L1084">
            <v>279568.77</v>
          </cell>
          <cell r="M1084">
            <v>231105.76</v>
          </cell>
        </row>
        <row r="1085">
          <cell r="B1085">
            <v>2016</v>
          </cell>
          <cell r="D1085" t="str">
            <v>IV</v>
          </cell>
          <cell r="I1085" t="str">
            <v>ROBO SIN VIOLENCIA TIPO A</v>
          </cell>
          <cell r="J1085" t="str">
            <v>ROBO SIN VIOLENCIA</v>
          </cell>
          <cell r="L1085">
            <v>54602.99</v>
          </cell>
          <cell r="M1085">
            <v>43682.38</v>
          </cell>
        </row>
        <row r="1086">
          <cell r="B1086">
            <v>2016</v>
          </cell>
          <cell r="D1086" t="str">
            <v>IV</v>
          </cell>
          <cell r="I1086" t="str">
            <v>ROBO O INTENTO DE ROBO</v>
          </cell>
          <cell r="J1086" t="str">
            <v>DAÑOS MATERIALES</v>
          </cell>
          <cell r="L1086">
            <v>58058</v>
          </cell>
          <cell r="M1086">
            <v>55276.9</v>
          </cell>
        </row>
        <row r="1087">
          <cell r="B1087">
            <v>2016</v>
          </cell>
          <cell r="D1087" t="str">
            <v>IV</v>
          </cell>
          <cell r="I1087" t="str">
            <v>ROBO SIN VIOLENCIA TIPO A</v>
          </cell>
          <cell r="J1087" t="str">
            <v>ROBO SIN VIOLENCIA</v>
          </cell>
          <cell r="L1087">
            <v>83576.25</v>
          </cell>
          <cell r="M1087">
            <v>66861</v>
          </cell>
        </row>
        <row r="1088">
          <cell r="B1088">
            <v>2016</v>
          </cell>
          <cell r="D1088" t="str">
            <v>I</v>
          </cell>
          <cell r="I1088" t="str">
            <v>LLUVIA Y O LLUVIA TORRENCIAL</v>
          </cell>
          <cell r="J1088" t="str">
            <v>FENÓMENOS HIDROMETEOROLÓGICOS</v>
          </cell>
          <cell r="L1088">
            <v>15683.2</v>
          </cell>
        </row>
        <row r="1089">
          <cell r="B1089">
            <v>2016</v>
          </cell>
          <cell r="D1089" t="str">
            <v>IV</v>
          </cell>
          <cell r="I1089" t="str">
            <v>ROBO SIN VIOLENCIA TIPO A</v>
          </cell>
          <cell r="J1089" t="str">
            <v>ROBO SIN VIOLENCIA</v>
          </cell>
          <cell r="L1089">
            <v>46400</v>
          </cell>
          <cell r="M1089">
            <v>37120</v>
          </cell>
        </row>
        <row r="1090">
          <cell r="B1090">
            <v>2016</v>
          </cell>
          <cell r="D1090" t="str">
            <v>II</v>
          </cell>
          <cell r="I1090" t="str">
            <v>VARIACIÓN DE VOLTAJE</v>
          </cell>
          <cell r="J1090" t="str">
            <v>LA ACCIÓN DIRECTA DE LA ENERGÍA ELÉCTRICA</v>
          </cell>
          <cell r="L1090">
            <v>365551.3</v>
          </cell>
          <cell r="M1090">
            <v>328996.17</v>
          </cell>
        </row>
        <row r="1091">
          <cell r="B1091">
            <v>2016</v>
          </cell>
          <cell r="D1091" t="str">
            <v>IV</v>
          </cell>
          <cell r="I1091" t="str">
            <v>ERRORES DE MANEJO</v>
          </cell>
          <cell r="J1091" t="str">
            <v>DAÑOS MATERIALES</v>
          </cell>
          <cell r="L1091">
            <v>6206</v>
          </cell>
        </row>
        <row r="1092">
          <cell r="B1092">
            <v>2016</v>
          </cell>
          <cell r="D1092" t="str">
            <v>IV</v>
          </cell>
          <cell r="I1092" t="str">
            <v>ROBO CON VIOLENCIA TIPO A</v>
          </cell>
          <cell r="J1092" t="str">
            <v>ROBO CON VIOLENCIA</v>
          </cell>
          <cell r="L1092">
            <v>6341.44</v>
          </cell>
          <cell r="M1092">
            <v>6341.44</v>
          </cell>
        </row>
        <row r="1093">
          <cell r="B1093">
            <v>2016</v>
          </cell>
          <cell r="D1093" t="str">
            <v>IV</v>
          </cell>
          <cell r="I1093" t="str">
            <v>ROBO SIN VIOLENCIA TIPO A</v>
          </cell>
          <cell r="J1093" t="str">
            <v>ROBO SIN VIOLENCIA</v>
          </cell>
          <cell r="L1093">
            <v>10039.799999999999</v>
          </cell>
          <cell r="M1093">
            <v>8031.84</v>
          </cell>
        </row>
        <row r="1094">
          <cell r="B1094">
            <v>2016</v>
          </cell>
          <cell r="D1094" t="str">
            <v>IV</v>
          </cell>
          <cell r="I1094" t="str">
            <v>ROBO CON VIOLENCIA TIPO A</v>
          </cell>
          <cell r="J1094" t="str">
            <v>ROBO CON VIOLENCIA</v>
          </cell>
          <cell r="L1094">
            <v>9599</v>
          </cell>
          <cell r="M1094">
            <v>9119.0499999999993</v>
          </cell>
        </row>
        <row r="1095">
          <cell r="B1095">
            <v>2016</v>
          </cell>
          <cell r="D1095" t="str">
            <v>IV</v>
          </cell>
          <cell r="I1095" t="str">
            <v>ROBO SIN VIOLENCIA TIPO A</v>
          </cell>
          <cell r="J1095" t="str">
            <v>ROBO SIN VIOLENCIA</v>
          </cell>
          <cell r="L1095">
            <v>75833.259999999995</v>
          </cell>
          <cell r="M1095">
            <v>60666.61</v>
          </cell>
        </row>
        <row r="1096">
          <cell r="B1096">
            <v>2016</v>
          </cell>
          <cell r="D1096" t="str">
            <v>IV</v>
          </cell>
          <cell r="I1096" t="str">
            <v>ROBO SIN VIOLENCIA TIPO A</v>
          </cell>
          <cell r="J1096" t="str">
            <v>ROBO SIN VIOLENCIA</v>
          </cell>
          <cell r="L1096">
            <v>26000</v>
          </cell>
          <cell r="M1096">
            <v>20800</v>
          </cell>
        </row>
        <row r="1097">
          <cell r="B1097">
            <v>2016</v>
          </cell>
          <cell r="D1097" t="str">
            <v>IV</v>
          </cell>
          <cell r="I1097" t="str">
            <v>ROBO CON VIOLENCIA TIPO A</v>
          </cell>
          <cell r="J1097" t="str">
            <v>ROBO CON VIOLENCIA</v>
          </cell>
          <cell r="L1097">
            <v>7356.0700000000006</v>
          </cell>
          <cell r="M1097">
            <v>6988.27</v>
          </cell>
        </row>
        <row r="1098">
          <cell r="B1098">
            <v>2016</v>
          </cell>
          <cell r="D1098" t="str">
            <v>IV</v>
          </cell>
          <cell r="I1098" t="str">
            <v>ROBO SIN VIOLENCIA TIPO A</v>
          </cell>
          <cell r="J1098" t="str">
            <v>ROBO SIN VIOLENCIA</v>
          </cell>
          <cell r="L1098">
            <v>10707.259999999998</v>
          </cell>
          <cell r="M1098">
            <v>7138.18</v>
          </cell>
        </row>
        <row r="1099">
          <cell r="B1099">
            <v>2016</v>
          </cell>
          <cell r="D1099" t="str">
            <v>IV</v>
          </cell>
          <cell r="I1099" t="str">
            <v>ROBO SIN VIOLENCIA TIPO A</v>
          </cell>
          <cell r="J1099" t="str">
            <v>ROBO SIN VIOLENCIA</v>
          </cell>
          <cell r="L1099">
            <v>14071.21</v>
          </cell>
          <cell r="M1099">
            <v>11256.97</v>
          </cell>
        </row>
        <row r="1100">
          <cell r="B1100">
            <v>2016</v>
          </cell>
          <cell r="D1100" t="str">
            <v>VIII</v>
          </cell>
          <cell r="I1100" t="str">
            <v>ROBO CON VIOLENCIA O ASALTO</v>
          </cell>
          <cell r="J1100" t="str">
            <v>FUERA DEL LOCAL</v>
          </cell>
          <cell r="L1100">
            <v>3000</v>
          </cell>
          <cell r="M1100">
            <v>2700</v>
          </cell>
        </row>
        <row r="1101">
          <cell r="B1101">
            <v>2016</v>
          </cell>
          <cell r="D1101" t="str">
            <v>IV</v>
          </cell>
          <cell r="I1101" t="str">
            <v>ROBO SIN VIOLENCIA TIPO A</v>
          </cell>
          <cell r="J1101" t="str">
            <v>ROBO SIN VIOLENCIA</v>
          </cell>
          <cell r="L1101">
            <v>485750</v>
          </cell>
          <cell r="M1101">
            <v>388600</v>
          </cell>
        </row>
        <row r="1102">
          <cell r="B1102">
            <v>2016</v>
          </cell>
          <cell r="D1102" t="str">
            <v>IV</v>
          </cell>
          <cell r="I1102" t="str">
            <v>ROBO SIN VIOLENCIA TIPO A</v>
          </cell>
          <cell r="J1102" t="str">
            <v>ROBO SIN VIOLENCIA</v>
          </cell>
          <cell r="L1102">
            <v>11210.2</v>
          </cell>
          <cell r="M1102">
            <v>8968.16</v>
          </cell>
        </row>
        <row r="1103">
          <cell r="B1103">
            <v>2016</v>
          </cell>
          <cell r="D1103" t="str">
            <v>I</v>
          </cell>
          <cell r="I1103" t="str">
            <v>LLUVIA Y O LLUVIA TORRENCIAL</v>
          </cell>
          <cell r="J1103" t="str">
            <v>FENÓMENOS HIDROMETEOROLÓGICOS</v>
          </cell>
          <cell r="L1103">
            <v>16926.28</v>
          </cell>
        </row>
        <row r="1104">
          <cell r="B1104">
            <v>2016</v>
          </cell>
          <cell r="D1104" t="str">
            <v>IV</v>
          </cell>
          <cell r="I1104" t="str">
            <v>ROBO CON VIOLENCIA TIPO A</v>
          </cell>
          <cell r="J1104" t="str">
            <v>ROBO CON VIOLENCIA</v>
          </cell>
          <cell r="L1104">
            <v>835200</v>
          </cell>
          <cell r="M1104">
            <v>793440</v>
          </cell>
        </row>
        <row r="1105">
          <cell r="B1105">
            <v>2016</v>
          </cell>
          <cell r="D1105" t="str">
            <v>I</v>
          </cell>
          <cell r="I1105" t="str">
            <v>LLUVIA Y O LLUVIA TORRENCIAL</v>
          </cell>
          <cell r="J1105" t="str">
            <v>FENÓMENOS HIDROMETEOROLÓGICOS</v>
          </cell>
          <cell r="L1105">
            <v>52520.45</v>
          </cell>
        </row>
        <row r="1106">
          <cell r="B1106">
            <v>2016</v>
          </cell>
          <cell r="D1106" t="str">
            <v>IV</v>
          </cell>
          <cell r="I1106" t="str">
            <v>ROBO SIN VIOLENCIA TIPO A</v>
          </cell>
          <cell r="J1106" t="str">
            <v>ROBO SIN VIOLENCIA</v>
          </cell>
          <cell r="L1106">
            <v>24251.75</v>
          </cell>
          <cell r="M1106">
            <v>19401.400000000001</v>
          </cell>
        </row>
        <row r="1107">
          <cell r="B1107">
            <v>2016</v>
          </cell>
          <cell r="D1107" t="str">
            <v>IV</v>
          </cell>
          <cell r="I1107" t="str">
            <v>ROBO SIN VIOLENCIA TIPO A</v>
          </cell>
          <cell r="J1107" t="str">
            <v>ROBO SIN VIOLENCIA</v>
          </cell>
          <cell r="L1107">
            <v>26282.739999999998</v>
          </cell>
          <cell r="M1107">
            <v>21026.19</v>
          </cell>
        </row>
        <row r="1108">
          <cell r="B1108">
            <v>2016</v>
          </cell>
          <cell r="D1108" t="str">
            <v>IV</v>
          </cell>
          <cell r="I1108" t="str">
            <v>ROBO SIN VIOLENCIA TIPO A</v>
          </cell>
          <cell r="J1108" t="str">
            <v>ROBO SIN VIOLENCIA</v>
          </cell>
          <cell r="L1108">
            <v>21808</v>
          </cell>
          <cell r="M1108">
            <v>17446.400000000001</v>
          </cell>
        </row>
        <row r="1109">
          <cell r="B1109">
            <v>2016</v>
          </cell>
          <cell r="D1109" t="str">
            <v>IV</v>
          </cell>
          <cell r="I1109" t="str">
            <v>ROBO SIN VIOLENCIA TIPO B</v>
          </cell>
          <cell r="J1109" t="str">
            <v>FUERA DE COBERTURA</v>
          </cell>
          <cell r="L1109">
            <v>6000</v>
          </cell>
        </row>
        <row r="1110">
          <cell r="B1110">
            <v>2016</v>
          </cell>
          <cell r="D1110" t="str">
            <v>II</v>
          </cell>
          <cell r="I1110" t="str">
            <v>VARIACIÓN DE VOLTAJE</v>
          </cell>
          <cell r="J1110" t="str">
            <v>LA ACCIÓN DIRECTA DE LA ENERGÍA ELÉCTRICA</v>
          </cell>
          <cell r="L1110">
            <v>391769.12</v>
          </cell>
          <cell r="M1110">
            <v>352592.21</v>
          </cell>
        </row>
        <row r="1111">
          <cell r="B1111">
            <v>2016</v>
          </cell>
          <cell r="D1111" t="str">
            <v>IV</v>
          </cell>
          <cell r="I1111" t="str">
            <v>ROBO SIN VIOLENCIA TIPO A</v>
          </cell>
          <cell r="J1111" t="str">
            <v>ROBO SIN VIOLENCIA</v>
          </cell>
          <cell r="L1111">
            <v>279626.53000000003</v>
          </cell>
          <cell r="M1111">
            <v>223701.22</v>
          </cell>
        </row>
        <row r="1112">
          <cell r="B1112">
            <v>2016</v>
          </cell>
          <cell r="D1112" t="str">
            <v>I</v>
          </cell>
          <cell r="I1112" t="str">
            <v>VIENTO</v>
          </cell>
          <cell r="J1112" t="str">
            <v>FENÓMENOS HIDROMETEOROLÓGICOS</v>
          </cell>
          <cell r="L1112">
            <v>32443.97</v>
          </cell>
          <cell r="M1112">
            <v>29199.57</v>
          </cell>
        </row>
        <row r="1113">
          <cell r="B1113">
            <v>2016</v>
          </cell>
          <cell r="D1113" t="str">
            <v>I</v>
          </cell>
          <cell r="I1113" t="str">
            <v>VIENTO</v>
          </cell>
          <cell r="J1113" t="str">
            <v>FENÓMENOS HIDROMETEOROLÓGICOS</v>
          </cell>
          <cell r="L1113">
            <v>87809.1</v>
          </cell>
          <cell r="M1113">
            <v>80523.72</v>
          </cell>
        </row>
        <row r="1114">
          <cell r="B1114">
            <v>2016</v>
          </cell>
          <cell r="D1114" t="str">
            <v>IV</v>
          </cell>
          <cell r="I1114" t="str">
            <v>ROBO SIN VIOLENCIA TIPO A</v>
          </cell>
          <cell r="J1114" t="str">
            <v>ROBO SIN VIOLENCIA</v>
          </cell>
          <cell r="L1114">
            <v>785363.20000000007</v>
          </cell>
          <cell r="M1114">
            <v>628290.56000000006</v>
          </cell>
        </row>
        <row r="1115">
          <cell r="B1115">
            <v>2016</v>
          </cell>
          <cell r="D1115" t="str">
            <v>IV</v>
          </cell>
          <cell r="I1115" t="str">
            <v>ROBO SIN VIOLENCIA TIPO A</v>
          </cell>
          <cell r="J1115" t="str">
            <v>ROBO SIN VIOLENCIA</v>
          </cell>
          <cell r="L1115">
            <v>62061.1</v>
          </cell>
          <cell r="M1115">
            <v>49648.88</v>
          </cell>
        </row>
        <row r="1116">
          <cell r="B1116">
            <v>2016</v>
          </cell>
          <cell r="D1116" t="str">
            <v>IV</v>
          </cell>
          <cell r="I1116" t="str">
            <v>ERRORES DE MANEJO</v>
          </cell>
          <cell r="J1116" t="str">
            <v>DAÑOS MATERIALES</v>
          </cell>
          <cell r="L1116">
            <v>178442.8</v>
          </cell>
          <cell r="M1116">
            <v>160598.51999999999</v>
          </cell>
        </row>
        <row r="1117">
          <cell r="B1117">
            <v>2016</v>
          </cell>
          <cell r="D1117" t="str">
            <v>IV</v>
          </cell>
          <cell r="I1117" t="str">
            <v>ROBO SIN VIOLENCIA TIPO A</v>
          </cell>
          <cell r="J1117" t="str">
            <v>ROBO SIN VIOLENCIA</v>
          </cell>
          <cell r="L1117">
            <v>12760</v>
          </cell>
          <cell r="M1117">
            <v>10208</v>
          </cell>
        </row>
        <row r="1118">
          <cell r="B1118">
            <v>2016</v>
          </cell>
          <cell r="D1118" t="str">
            <v>IV</v>
          </cell>
          <cell r="I1118" t="str">
            <v>ROBO SIN VIOLENCIA TIPO A</v>
          </cell>
          <cell r="J1118" t="str">
            <v>ROBO SIN VIOLENCIA</v>
          </cell>
          <cell r="L1118">
            <v>53935.360000000001</v>
          </cell>
          <cell r="M1118">
            <v>43148.29</v>
          </cell>
        </row>
        <row r="1119">
          <cell r="B1119">
            <v>2016</v>
          </cell>
          <cell r="D1119" t="str">
            <v>I</v>
          </cell>
          <cell r="I1119" t="str">
            <v>LLUVIA Y O LLUVIA TORRENCIAL</v>
          </cell>
          <cell r="J1119" t="str">
            <v>FENÓMENOS HIDROMETEOROLÓGICOS</v>
          </cell>
          <cell r="L1119">
            <v>48758.95</v>
          </cell>
        </row>
        <row r="1120">
          <cell r="B1120">
            <v>2016</v>
          </cell>
          <cell r="D1120" t="str">
            <v>IV</v>
          </cell>
          <cell r="I1120" t="str">
            <v>ROBO SIN VIOLENCIA TIPO A</v>
          </cell>
          <cell r="J1120" t="str">
            <v>ROBO SIN VIOLENCIA</v>
          </cell>
          <cell r="L1120">
            <v>6999</v>
          </cell>
          <cell r="M1120">
            <v>5599.2</v>
          </cell>
        </row>
        <row r="1121">
          <cell r="B1121">
            <v>2016</v>
          </cell>
          <cell r="D1121" t="str">
            <v>IV</v>
          </cell>
          <cell r="I1121" t="str">
            <v>ROBO SIN VIOLENCIA TIPO A</v>
          </cell>
          <cell r="J1121" t="str">
            <v>ROBO SIN VIOLENCIA</v>
          </cell>
          <cell r="L1121">
            <v>0</v>
          </cell>
        </row>
        <row r="1122">
          <cell r="B1122">
            <v>2016</v>
          </cell>
          <cell r="D1122" t="str">
            <v>IV</v>
          </cell>
          <cell r="I1122" t="str">
            <v>ROBO CON VIOLENCIA TIPO A</v>
          </cell>
          <cell r="J1122" t="str">
            <v>ROBO CON VIOLENCIA</v>
          </cell>
          <cell r="L1122">
            <v>11126</v>
          </cell>
          <cell r="M1122">
            <v>10569.7</v>
          </cell>
        </row>
        <row r="1123">
          <cell r="B1123">
            <v>2016</v>
          </cell>
          <cell r="D1123" t="str">
            <v>IV</v>
          </cell>
          <cell r="I1123" t="str">
            <v>ROBO SIN VIOLENCIA TIPO A</v>
          </cell>
          <cell r="J1123" t="str">
            <v>ROBO SIN VIOLENCIA</v>
          </cell>
          <cell r="L1123">
            <v>151496</v>
          </cell>
          <cell r="M1123">
            <v>121196.8</v>
          </cell>
        </row>
        <row r="1124">
          <cell r="B1124">
            <v>2016</v>
          </cell>
          <cell r="D1124" t="str">
            <v>IV</v>
          </cell>
          <cell r="I1124" t="str">
            <v>ROBO SIN VIOLENCIA TIPO A</v>
          </cell>
          <cell r="J1124" t="str">
            <v>ROBO SIN VIOLENCIA</v>
          </cell>
          <cell r="L1124">
            <v>22987.350000000002</v>
          </cell>
          <cell r="M1124">
            <v>18389.88</v>
          </cell>
        </row>
        <row r="1125">
          <cell r="B1125">
            <v>2016</v>
          </cell>
          <cell r="D1125" t="str">
            <v>IV</v>
          </cell>
          <cell r="I1125" t="str">
            <v>ROBO SIN VIOLENCIA TIPO A</v>
          </cell>
          <cell r="J1125" t="str">
            <v>ROBO SIN VIOLENCIA</v>
          </cell>
          <cell r="L1125">
            <v>6649</v>
          </cell>
          <cell r="M1125">
            <v>5319.2</v>
          </cell>
        </row>
        <row r="1126">
          <cell r="B1126">
            <v>2016</v>
          </cell>
          <cell r="D1126" t="str">
            <v>IV</v>
          </cell>
          <cell r="I1126" t="str">
            <v>ROBO SIN VIOLENCIA TIPO A</v>
          </cell>
          <cell r="J1126" t="str">
            <v>ROBO SIN VIOLENCIA</v>
          </cell>
          <cell r="L1126">
            <v>6786</v>
          </cell>
          <cell r="M1126">
            <v>5428.8</v>
          </cell>
        </row>
        <row r="1127">
          <cell r="B1127">
            <v>2016</v>
          </cell>
          <cell r="D1127" t="str">
            <v>IV</v>
          </cell>
          <cell r="I1127" t="str">
            <v>ROBO SIN VIOLENCIA TIPO A</v>
          </cell>
          <cell r="J1127" t="str">
            <v>ROBO SIN VIOLENCIA</v>
          </cell>
          <cell r="L1127">
            <v>53360</v>
          </cell>
          <cell r="M1127">
            <v>42688</v>
          </cell>
        </row>
        <row r="1128">
          <cell r="B1128">
            <v>2016</v>
          </cell>
          <cell r="D1128" t="str">
            <v>IV</v>
          </cell>
          <cell r="I1128" t="str">
            <v>ROBO CON VIOLENCIA TIPO B</v>
          </cell>
          <cell r="J1128" t="str">
            <v>ROBO CON VIOLENCIA</v>
          </cell>
          <cell r="L1128">
            <v>16704</v>
          </cell>
        </row>
        <row r="1129">
          <cell r="B1129">
            <v>2016</v>
          </cell>
          <cell r="D1129" t="str">
            <v>I</v>
          </cell>
          <cell r="I1129" t="str">
            <v>PÉRDIDAS O DAÑOS POR CAÍDA DE ÁRBOLES</v>
          </cell>
          <cell r="J1129" t="str">
            <v>CAÍDA DE ÁRBOLES</v>
          </cell>
          <cell r="L1129">
            <v>211419.37</v>
          </cell>
          <cell r="M1129">
            <v>198633.11</v>
          </cell>
        </row>
        <row r="1130">
          <cell r="B1130">
            <v>2016</v>
          </cell>
          <cell r="D1130" t="str">
            <v>M</v>
          </cell>
          <cell r="I1130" t="str">
            <v>ROBO O INTENTO DE ROBO</v>
          </cell>
          <cell r="J1130" t="str">
            <v>DAÑOS MATERIALES</v>
          </cell>
          <cell r="L1130">
            <v>34203.549999999996</v>
          </cell>
          <cell r="M1130">
            <v>32493.37</v>
          </cell>
        </row>
        <row r="1131">
          <cell r="B1131">
            <v>2016</v>
          </cell>
          <cell r="D1131" t="str">
            <v>IV</v>
          </cell>
          <cell r="I1131" t="str">
            <v>ROBO CON VIOLENCIA TIPO A</v>
          </cell>
          <cell r="J1131" t="str">
            <v>ROBO CON VIOLENCIA</v>
          </cell>
          <cell r="L1131">
            <v>29337.84</v>
          </cell>
          <cell r="M1131">
            <v>27870.95</v>
          </cell>
        </row>
        <row r="1132">
          <cell r="B1132">
            <v>2016</v>
          </cell>
          <cell r="D1132" t="str">
            <v>IV</v>
          </cell>
          <cell r="I1132" t="str">
            <v>ROBO SIN VIOLENCIA TIPO A</v>
          </cell>
          <cell r="J1132" t="str">
            <v>ROBO SIN VIOLENCIA</v>
          </cell>
          <cell r="L1132">
            <v>19177.240000000002</v>
          </cell>
          <cell r="M1132">
            <v>15341.79</v>
          </cell>
        </row>
        <row r="1133">
          <cell r="B1133">
            <v>2016</v>
          </cell>
          <cell r="D1133" t="str">
            <v>I</v>
          </cell>
          <cell r="I1133" t="str">
            <v>DAÑOS POR FILTRACIONES ROTURAS O FILTRACIONES ACCIDENTALES DE LAS INSTALACIONES HIDRÁULICAS SANITARIAS ELÉCTRICAS Y DE ABASTECIMIENTO DE AGUA O DE VAPOR FALTA O INSUFICIENCIA DE DRENAJE ASÍ COMO LAS LÍNEAS DE CONDUCCIÓN</v>
          </cell>
          <cell r="J1133" t="str">
            <v>DAÑOS POR AGUA</v>
          </cell>
          <cell r="L1133">
            <v>106390.37</v>
          </cell>
          <cell r="M1133">
            <v>95751.33</v>
          </cell>
        </row>
        <row r="1134">
          <cell r="B1134">
            <v>2016</v>
          </cell>
          <cell r="D1134" t="str">
            <v>IV</v>
          </cell>
          <cell r="I1134" t="str">
            <v>ROBO SIN VIOLENCIA TIPO A</v>
          </cell>
          <cell r="J1134" t="str">
            <v>ROBO SIN VIOLENCIA</v>
          </cell>
          <cell r="L1134">
            <v>208730.90000000002</v>
          </cell>
          <cell r="M1134">
            <v>166984.78</v>
          </cell>
        </row>
        <row r="1135">
          <cell r="B1135">
            <v>2016</v>
          </cell>
          <cell r="D1135" t="str">
            <v>IV</v>
          </cell>
          <cell r="I1135" t="str">
            <v>ROBO SIN VIOLENCIA TIPO A</v>
          </cell>
          <cell r="J1135" t="str">
            <v>ROBO SIN VIOLENCIA</v>
          </cell>
          <cell r="L1135">
            <v>24903</v>
          </cell>
          <cell r="M1135">
            <v>19922.400000000001</v>
          </cell>
        </row>
        <row r="1136">
          <cell r="B1136">
            <v>2016</v>
          </cell>
          <cell r="D1136" t="str">
            <v>IV</v>
          </cell>
          <cell r="I1136" t="str">
            <v>ROBO SIN VIOLENCIA TIPO A</v>
          </cell>
          <cell r="J1136" t="str">
            <v>ROBO SIN VIOLENCIA</v>
          </cell>
          <cell r="L1136">
            <v>14999.99</v>
          </cell>
          <cell r="M1136">
            <v>12000</v>
          </cell>
        </row>
        <row r="1137">
          <cell r="B1137">
            <v>2016</v>
          </cell>
          <cell r="D1137" t="str">
            <v>II</v>
          </cell>
          <cell r="I1137" t="str">
            <v>LLUVIA Y O LLUVIA TORRENCIAL</v>
          </cell>
          <cell r="J1137" t="str">
            <v>FENÓMENOS HIDROMETEOROLÓGICOS</v>
          </cell>
          <cell r="L1137">
            <v>61361.100000000006</v>
          </cell>
          <cell r="M1137">
            <v>56282.69</v>
          </cell>
        </row>
        <row r="1138">
          <cell r="B1138">
            <v>2016</v>
          </cell>
          <cell r="D1138" t="str">
            <v>I</v>
          </cell>
          <cell r="I1138" t="str">
            <v>LLUVIA Y O LLUVIA TORRENCIAL</v>
          </cell>
          <cell r="J1138" t="str">
            <v>FENÓMENOS HIDROMETEOROLÓGICOS</v>
          </cell>
          <cell r="L1138">
            <v>781097.21</v>
          </cell>
          <cell r="M1138">
            <v>703591.82</v>
          </cell>
        </row>
        <row r="1139">
          <cell r="B1139">
            <v>2016</v>
          </cell>
          <cell r="D1139" t="str">
            <v>IV</v>
          </cell>
          <cell r="I1139" t="str">
            <v>ROBO CON VIOLENCIA TIPO A</v>
          </cell>
          <cell r="J1139" t="str">
            <v>ROBO CON VIOLENCIA</v>
          </cell>
          <cell r="L1139">
            <v>120594.08</v>
          </cell>
          <cell r="M1139">
            <v>114564.39</v>
          </cell>
        </row>
        <row r="1140">
          <cell r="B1140">
            <v>2016</v>
          </cell>
          <cell r="D1140" t="str">
            <v>II</v>
          </cell>
          <cell r="I1140" t="str">
            <v>VARIACIÓN DE VOLTAJE</v>
          </cell>
          <cell r="J1140" t="str">
            <v>LA ACCIÓN DIRECTA DE LA ENERGÍA ELÉCTRICA</v>
          </cell>
          <cell r="L1140">
            <v>1582572.8900000001</v>
          </cell>
          <cell r="M1140">
            <v>1424315.6</v>
          </cell>
        </row>
        <row r="1141">
          <cell r="B1141">
            <v>2016</v>
          </cell>
          <cell r="D1141" t="str">
            <v>IV</v>
          </cell>
          <cell r="I1141" t="str">
            <v>ROBO SIN VIOLENCIA TIPO A</v>
          </cell>
          <cell r="J1141" t="str">
            <v>ROBO SIN VIOLENCIA</v>
          </cell>
          <cell r="L1141">
            <v>463922.64</v>
          </cell>
          <cell r="M1141">
            <v>371138.11</v>
          </cell>
        </row>
        <row r="1142">
          <cell r="B1142">
            <v>2016</v>
          </cell>
          <cell r="D1142" t="str">
            <v>I</v>
          </cell>
          <cell r="I1142" t="str">
            <v>LLUVIA Y O LLUVIA TORRENCIAL</v>
          </cell>
          <cell r="J1142" t="str">
            <v>FENÓMENOS HIDROMETEOROLÓGICOS</v>
          </cell>
          <cell r="L1142">
            <v>182373.31</v>
          </cell>
          <cell r="M1142">
            <v>164135.98000000001</v>
          </cell>
        </row>
        <row r="1143">
          <cell r="B1143">
            <v>2016</v>
          </cell>
          <cell r="D1143" t="str">
            <v>IV</v>
          </cell>
          <cell r="I1143" t="str">
            <v>ROBO CON VIOLENCIA TIPO A</v>
          </cell>
          <cell r="J1143" t="str">
            <v>ROBO CON VIOLENCIA</v>
          </cell>
          <cell r="L1143">
            <v>56550</v>
          </cell>
          <cell r="M1143">
            <v>53722.5</v>
          </cell>
        </row>
        <row r="1144">
          <cell r="B1144">
            <v>2016</v>
          </cell>
          <cell r="D1144" t="str">
            <v>II</v>
          </cell>
          <cell r="I1144" t="str">
            <v>VARIACIÓN DE VOLTAJE</v>
          </cell>
          <cell r="J1144" t="str">
            <v>LA ACCIÓN DIRECTA DE LA ENERGÍA ELÉCTRICA</v>
          </cell>
          <cell r="L1144">
            <v>128929.8</v>
          </cell>
          <cell r="M1144">
            <v>116036.82</v>
          </cell>
        </row>
        <row r="1145">
          <cell r="B1145">
            <v>2016</v>
          </cell>
          <cell r="D1145" t="str">
            <v>IV</v>
          </cell>
          <cell r="I1145" t="str">
            <v>ROBO CON VIOLENCIA TIPO A</v>
          </cell>
          <cell r="J1145" t="str">
            <v>ROBO CON VIOLENCIA</v>
          </cell>
          <cell r="L1145">
            <v>56550</v>
          </cell>
          <cell r="M1145">
            <v>53722.5</v>
          </cell>
        </row>
        <row r="1146">
          <cell r="B1146">
            <v>2016</v>
          </cell>
          <cell r="D1146" t="str">
            <v>IV</v>
          </cell>
          <cell r="I1146" t="str">
            <v>DESCUIDO</v>
          </cell>
          <cell r="J1146" t="str">
            <v>DAÑOS MATERIALES</v>
          </cell>
          <cell r="L1146">
            <v>6164.24</v>
          </cell>
        </row>
        <row r="1147">
          <cell r="B1147">
            <v>2016</v>
          </cell>
          <cell r="D1147" t="str">
            <v>I</v>
          </cell>
          <cell r="I1147" t="str">
            <v>LLUVIA Y O LLUVIA TORRENCIAL</v>
          </cell>
          <cell r="J1147" t="str">
            <v>FENÓMENOS HIDROMETEOROLÓGICOS</v>
          </cell>
          <cell r="L1147">
            <v>134341.92000000001</v>
          </cell>
          <cell r="M1147">
            <v>127624.82</v>
          </cell>
        </row>
        <row r="1148">
          <cell r="B1148">
            <v>2016</v>
          </cell>
          <cell r="D1148" t="str">
            <v>II</v>
          </cell>
          <cell r="I1148" t="str">
            <v>DAÑOS POR FILTRACIONES ROTURAS O FILTRACIONES ACCIDENTALES DE LAS INSTALACIONES HIDRÁULICAS SANITARIAS ELÉCTRICAS Y DE ABASTECIMIENTO DE AGUA O DE VAPOR FALTA O INSUFICIENCIA DE DRENAJE ASÍ COMO LAS LÍNEAS DE CONDUCCIÓN</v>
          </cell>
          <cell r="J1148" t="str">
            <v>DAÑOS POR AGUA</v>
          </cell>
          <cell r="L1148">
            <v>833832</v>
          </cell>
          <cell r="M1148">
            <v>750448.8</v>
          </cell>
        </row>
        <row r="1149">
          <cell r="B1149">
            <v>2016</v>
          </cell>
          <cell r="D1149" t="str">
            <v>I</v>
          </cell>
          <cell r="I1149" t="str">
            <v>DAÑOS POR OBSTRUCCIÓN EN LAS BAJADAS DE AGUAS PLUVIALES CANALETAS COLADERAS REGISTROS E INCLUSO CÁRCAMOS DE BOMBEO A CAUSA DE ACUMULACIÓN DE GRANIZO HOJAS RAMAS O CUALQUIER OTRO ELEMENTO</v>
          </cell>
          <cell r="J1149" t="str">
            <v>DAÑOS POR AGUA</v>
          </cell>
          <cell r="L1149">
            <v>14196.01</v>
          </cell>
        </row>
        <row r="1150">
          <cell r="B1150">
            <v>2016</v>
          </cell>
          <cell r="D1150" t="str">
            <v>IV</v>
          </cell>
          <cell r="I1150" t="str">
            <v>ROBO SIN VIOLENCIA TIPO A</v>
          </cell>
          <cell r="J1150" t="str">
            <v>ROBO SIN VIOLENCIA</v>
          </cell>
          <cell r="L1150">
            <v>1133627.4000000001</v>
          </cell>
          <cell r="M1150">
            <v>906901.92</v>
          </cell>
        </row>
        <row r="1151">
          <cell r="B1151">
            <v>2016</v>
          </cell>
          <cell r="D1151" t="str">
            <v>IV</v>
          </cell>
          <cell r="I1151" t="str">
            <v>DESCUIDO</v>
          </cell>
          <cell r="J1151" t="str">
            <v>DAÑOS MATERIALES</v>
          </cell>
          <cell r="L1151">
            <v>61480</v>
          </cell>
          <cell r="M1151">
            <v>55332</v>
          </cell>
        </row>
        <row r="1152">
          <cell r="B1152">
            <v>2016</v>
          </cell>
          <cell r="D1152" t="str">
            <v>II</v>
          </cell>
          <cell r="I1152" t="str">
            <v>VARIACIÓN DE VOLTAJE</v>
          </cell>
          <cell r="J1152" t="str">
            <v>LA ACCIÓN DIRECTA DE LA ENERGÍA ELÉCTRICA</v>
          </cell>
          <cell r="L1152">
            <v>102080.69</v>
          </cell>
          <cell r="M1152">
            <v>91872.62</v>
          </cell>
        </row>
        <row r="1153">
          <cell r="B1153">
            <v>2016</v>
          </cell>
          <cell r="D1153" t="str">
            <v>I</v>
          </cell>
          <cell r="I1153" t="str">
            <v>TERREMOTO</v>
          </cell>
          <cell r="J1153" t="str">
            <v>TERREMOTO Y/O ERUPCIÓN VOLCÁNICA</v>
          </cell>
          <cell r="L1153">
            <v>0</v>
          </cell>
        </row>
        <row r="1154">
          <cell r="B1154">
            <v>2016</v>
          </cell>
          <cell r="D1154" t="str">
            <v>II</v>
          </cell>
          <cell r="I1154" t="str">
            <v>LAS PÉRDIDAS O DAÑOS CAUSADOS POR VANDALISMO Y POR ACTOS DE PERSONAS MAL INTENCIONADAS</v>
          </cell>
          <cell r="J1154" t="str">
            <v>HUELGAS, ALBOROTOS POPULARES Y ACTOS DE PERSONAS MAL INTENCIONADAS</v>
          </cell>
          <cell r="L1154">
            <v>60900</v>
          </cell>
          <cell r="M1154">
            <v>57855</v>
          </cell>
        </row>
        <row r="1155">
          <cell r="B1155">
            <v>2016</v>
          </cell>
          <cell r="D1155" t="str">
            <v>IV</v>
          </cell>
          <cell r="I1155" t="str">
            <v>ROBO SIN VIOLENCIA TIPO A</v>
          </cell>
          <cell r="J1155" t="str">
            <v>ROBO SIN VIOLENCIA</v>
          </cell>
          <cell r="L1155">
            <v>636619.6</v>
          </cell>
          <cell r="M1155">
            <v>509295.68</v>
          </cell>
        </row>
        <row r="1156">
          <cell r="B1156">
            <v>2016</v>
          </cell>
          <cell r="D1156" t="str">
            <v>II</v>
          </cell>
          <cell r="I1156" t="str">
            <v>VARIACIÓN DE VOLTAJE</v>
          </cell>
          <cell r="J1156" t="str">
            <v>LA ACCIÓN DIRECTA DE LA ENERGÍA ELÉCTRICA</v>
          </cell>
          <cell r="L1156">
            <v>3700846.64</v>
          </cell>
          <cell r="M1156">
            <v>3365525.78</v>
          </cell>
        </row>
        <row r="1157">
          <cell r="B1157">
            <v>2016</v>
          </cell>
          <cell r="D1157" t="str">
            <v>IV</v>
          </cell>
          <cell r="I1157" t="str">
            <v>ROBO CON VIOLENCIA TIPO A</v>
          </cell>
          <cell r="J1157" t="str">
            <v>ROBO CON VIOLENCIA</v>
          </cell>
          <cell r="L1157">
            <v>9999</v>
          </cell>
          <cell r="M1157">
            <v>9499.0499999999993</v>
          </cell>
        </row>
        <row r="1158">
          <cell r="B1158">
            <v>2016</v>
          </cell>
          <cell r="D1158" t="str">
            <v>IX</v>
          </cell>
          <cell r="I1158" t="str">
            <v>DAÑOS A TERCEROS DERIVADOS DE LA POSESIÓN LEGAL Y USO DE INMUEBLES INSTALACIONES Y APARATOS</v>
          </cell>
          <cell r="J1158" t="str">
            <v>RESPONSABILIDAD CIVIL GENERAL</v>
          </cell>
          <cell r="L1158">
            <v>2650</v>
          </cell>
          <cell r="M1158">
            <v>42725</v>
          </cell>
        </row>
        <row r="1159">
          <cell r="B1159">
            <v>2016</v>
          </cell>
          <cell r="D1159" t="str">
            <v>II</v>
          </cell>
          <cell r="I1159" t="str">
            <v>LLUVIA Y O LLUVIA TORRENCIAL</v>
          </cell>
          <cell r="J1159" t="str">
            <v>FENÓMENOS HIDROMETEOROLÓGICOS</v>
          </cell>
          <cell r="L1159">
            <v>71919.240000000005</v>
          </cell>
          <cell r="M1159">
            <v>64727.32</v>
          </cell>
        </row>
        <row r="1160">
          <cell r="B1160">
            <v>2016</v>
          </cell>
          <cell r="D1160" t="str">
            <v>I</v>
          </cell>
          <cell r="I1160" t="str">
            <v>PÉRDIDAS O DAÑOS POR CAÍDA DE ÁRBOLES</v>
          </cell>
          <cell r="J1160" t="str">
            <v>CAÍDA DE ÁRBOLES</v>
          </cell>
          <cell r="L1160">
            <v>159149.01</v>
          </cell>
          <cell r="M1160">
            <v>169126</v>
          </cell>
        </row>
        <row r="1161">
          <cell r="B1161">
            <v>2016</v>
          </cell>
          <cell r="D1161" t="str">
            <v>IV</v>
          </cell>
          <cell r="I1161" t="str">
            <v>ROBO CON VIOLENCIA TIPO B</v>
          </cell>
          <cell r="J1161" t="str">
            <v>ROBO CON VIOLENCIA</v>
          </cell>
          <cell r="L1161">
            <v>43270.549999999996</v>
          </cell>
          <cell r="M1161">
            <v>41107.019999999997</v>
          </cell>
        </row>
        <row r="1162">
          <cell r="B1162">
            <v>2016</v>
          </cell>
          <cell r="D1162" t="str">
            <v>II</v>
          </cell>
          <cell r="I1162" t="str">
            <v>PÉRDIDAS O DAÑOS POR CAÍDA DE ÁRBOLES</v>
          </cell>
          <cell r="J1162" t="str">
            <v>CAÍDA DE ÁRBOLES</v>
          </cell>
          <cell r="L1162">
            <v>153002.04</v>
          </cell>
          <cell r="M1162">
            <v>137701.84</v>
          </cell>
        </row>
        <row r="1163">
          <cell r="B1163">
            <v>2016</v>
          </cell>
          <cell r="D1163" t="str">
            <v>VIII</v>
          </cell>
          <cell r="I1163" t="str">
            <v>ROBO CON VIOLENCIA O ASALTO</v>
          </cell>
          <cell r="J1163" t="str">
            <v>FUERA DEL LOCAL</v>
          </cell>
          <cell r="L1163">
            <v>62000</v>
          </cell>
          <cell r="M1163">
            <v>55800</v>
          </cell>
        </row>
        <row r="1164">
          <cell r="B1164">
            <v>2016</v>
          </cell>
          <cell r="D1164" t="str">
            <v>IV</v>
          </cell>
          <cell r="I1164" t="str">
            <v>ROBO CON VIOLENCIA TIPO B</v>
          </cell>
          <cell r="J1164" t="str">
            <v>ROBO CON VIOLENCIA</v>
          </cell>
          <cell r="L1164">
            <v>35441.620000000003</v>
          </cell>
          <cell r="M1164">
            <v>33669.54</v>
          </cell>
        </row>
        <row r="1165">
          <cell r="B1165">
            <v>2016</v>
          </cell>
          <cell r="D1165" t="str">
            <v>IV</v>
          </cell>
          <cell r="I1165" t="str">
            <v>ROBO CON VIOLENCIA TIPO B</v>
          </cell>
          <cell r="J1165" t="str">
            <v>ROBO CON VIOLENCIA</v>
          </cell>
          <cell r="L1165">
            <v>0</v>
          </cell>
        </row>
        <row r="1166">
          <cell r="B1166">
            <v>2016</v>
          </cell>
          <cell r="D1166" t="str">
            <v>IV</v>
          </cell>
          <cell r="I1166" t="str">
            <v>ROBO SIN VIOLENCIA TIPO A</v>
          </cell>
          <cell r="J1166" t="str">
            <v>ROBO SIN VIOLENCIA</v>
          </cell>
          <cell r="L1166">
            <v>3130.63</v>
          </cell>
        </row>
        <row r="1167">
          <cell r="B1167">
            <v>2016</v>
          </cell>
          <cell r="D1167" t="str">
            <v>II</v>
          </cell>
          <cell r="I1167" t="str">
            <v>INCENDIO</v>
          </cell>
          <cell r="J1167" t="str">
            <v>INCENDIO Y/O RAYO</v>
          </cell>
          <cell r="L1167">
            <v>139897.15999999997</v>
          </cell>
          <cell r="M1167">
            <v>132902.29999999999</v>
          </cell>
        </row>
        <row r="1168">
          <cell r="B1168">
            <v>2016</v>
          </cell>
          <cell r="D1168" t="str">
            <v>II</v>
          </cell>
          <cell r="I1168" t="str">
            <v>VARIACIÓN DE VOLTAJE</v>
          </cell>
          <cell r="J1168" t="str">
            <v>LA ACCIÓN DIRECTA DE LA ENERGÍA ELÉCTRICA</v>
          </cell>
          <cell r="L1168">
            <v>40279.01</v>
          </cell>
        </row>
        <row r="1169">
          <cell r="B1169">
            <v>2016</v>
          </cell>
          <cell r="D1169" t="str">
            <v>II</v>
          </cell>
          <cell r="I1169" t="str">
            <v>ACCIÓN INDIRECTA DE ELECTRICIDAD ATMOSFÉRICA</v>
          </cell>
          <cell r="J1169" t="str">
            <v>LA ACCIÓN DIRECTA DE LA ENERGÍA ELÉCTRICA</v>
          </cell>
          <cell r="L1169">
            <v>63452</v>
          </cell>
        </row>
        <row r="1170">
          <cell r="B1170">
            <v>2016</v>
          </cell>
          <cell r="D1170" t="str">
            <v>II</v>
          </cell>
          <cell r="I1170" t="str">
            <v>VARIACIÓN DE VOLTAJE</v>
          </cell>
          <cell r="J1170" t="str">
            <v>LA ACCIÓN DIRECTA DE LA ENERGÍA ELÉCTRICA</v>
          </cell>
          <cell r="L1170">
            <v>121200.61</v>
          </cell>
          <cell r="M1170">
            <v>109080.55</v>
          </cell>
        </row>
        <row r="1171">
          <cell r="B1171">
            <v>2016</v>
          </cell>
          <cell r="D1171" t="str">
            <v>II</v>
          </cell>
          <cell r="I1171" t="str">
            <v>VARIACIÓN DE VOLTAJE</v>
          </cell>
          <cell r="J1171" t="str">
            <v>LA ACCIÓN DIRECTA DE LA ENERGÍA ELÉCTRICA</v>
          </cell>
          <cell r="L1171">
            <v>142247.92000000001</v>
          </cell>
          <cell r="M1171">
            <v>128023.13</v>
          </cell>
        </row>
        <row r="1172">
          <cell r="B1172">
            <v>2016</v>
          </cell>
          <cell r="D1172" t="str">
            <v>IV</v>
          </cell>
          <cell r="I1172" t="str">
            <v>ROBO CON VIOLENCIA TIPO A</v>
          </cell>
          <cell r="J1172" t="str">
            <v>ROBO CON VIOLENCIA</v>
          </cell>
          <cell r="L1172">
            <v>226200</v>
          </cell>
          <cell r="M1172">
            <v>214890</v>
          </cell>
        </row>
        <row r="1173">
          <cell r="B1173">
            <v>2016</v>
          </cell>
          <cell r="D1173" t="str">
            <v>IV</v>
          </cell>
          <cell r="I1173" t="str">
            <v>ROBO O INTENTO DE ROBO</v>
          </cell>
          <cell r="J1173" t="str">
            <v>DAÑOS MATERIALES</v>
          </cell>
          <cell r="L1173">
            <v>5592.2</v>
          </cell>
        </row>
        <row r="1174">
          <cell r="B1174">
            <v>2016</v>
          </cell>
          <cell r="D1174" t="str">
            <v>IV</v>
          </cell>
          <cell r="I1174" t="str">
            <v>ROBO O INTENTO DE ROBO</v>
          </cell>
          <cell r="J1174" t="str">
            <v>DAÑOS MATERIALES</v>
          </cell>
          <cell r="L1174">
            <v>12319.2</v>
          </cell>
          <cell r="M1174">
            <v>11703.24</v>
          </cell>
        </row>
        <row r="1175">
          <cell r="B1175">
            <v>2016</v>
          </cell>
          <cell r="D1175" t="str">
            <v>M</v>
          </cell>
          <cell r="I1175" t="str">
            <v>ROBO CON VIOLENCIA TIPO B</v>
          </cell>
          <cell r="J1175" t="str">
            <v>ROBO CON VIOLENCIA</v>
          </cell>
          <cell r="L1175">
            <v>68434.25</v>
          </cell>
          <cell r="M1175">
            <v>65012.54</v>
          </cell>
        </row>
        <row r="1176">
          <cell r="B1176">
            <v>2016</v>
          </cell>
          <cell r="D1176" t="str">
            <v>I</v>
          </cell>
          <cell r="I1176" t="str">
            <v>PÉRDIDAS O DAÑOS CAUSADOS POR IMPACTO DE VEHÍCULOS</v>
          </cell>
          <cell r="J1176" t="str">
            <v>IMPACTO DE VEHÍCULOS</v>
          </cell>
          <cell r="L1176">
            <v>14036</v>
          </cell>
        </row>
        <row r="1177">
          <cell r="B1177">
            <v>2016</v>
          </cell>
          <cell r="D1177" t="str">
            <v>I</v>
          </cell>
          <cell r="I1177" t="str">
            <v>VIENTO</v>
          </cell>
          <cell r="J1177" t="str">
            <v>FENÓMENOS HIDROMETEOROLÓGICOS</v>
          </cell>
          <cell r="L1177">
            <v>6496</v>
          </cell>
          <cell r="M1177">
            <v>5846.4</v>
          </cell>
        </row>
        <row r="1178">
          <cell r="B1178">
            <v>2016</v>
          </cell>
          <cell r="D1178" t="str">
            <v>IV</v>
          </cell>
          <cell r="I1178" t="str">
            <v>ROBO SIN VIOLENCIA TIPO A</v>
          </cell>
          <cell r="J1178" t="str">
            <v>ROBO SIN VIOLENCIA</v>
          </cell>
          <cell r="L1178">
            <v>55061.95</v>
          </cell>
          <cell r="M1178">
            <v>44049.56</v>
          </cell>
        </row>
        <row r="1179">
          <cell r="B1179">
            <v>2016</v>
          </cell>
          <cell r="D1179" t="str">
            <v>VIII</v>
          </cell>
          <cell r="I1179" t="str">
            <v>ROBO CON VIOLENCIA O ASALTO</v>
          </cell>
          <cell r="J1179" t="str">
            <v>FUERA DEL LOCAL</v>
          </cell>
          <cell r="L1179">
            <v>5831.01</v>
          </cell>
          <cell r="M1179">
            <v>5247.91</v>
          </cell>
        </row>
        <row r="1180">
          <cell r="B1180">
            <v>2016</v>
          </cell>
          <cell r="D1180" t="str">
            <v>I</v>
          </cell>
          <cell r="I1180" t="str">
            <v>LLUVIA Y O LLUVIA TORRENCIAL</v>
          </cell>
          <cell r="J1180" t="str">
            <v>FENÓMENOS HIDROMETEOROLÓGICOS</v>
          </cell>
          <cell r="L1180">
            <v>19622.560000000001</v>
          </cell>
        </row>
        <row r="1181">
          <cell r="B1181">
            <v>2016</v>
          </cell>
          <cell r="D1181" t="str">
            <v>I</v>
          </cell>
          <cell r="I1181" t="str">
            <v>LLUVIA Y O LLUVIA TORRENCIAL</v>
          </cell>
          <cell r="J1181" t="str">
            <v>FENÓMENOS HIDROMETEOROLÓGICOS</v>
          </cell>
          <cell r="L1181">
            <v>100957.93</v>
          </cell>
          <cell r="M1181">
            <v>90862.14</v>
          </cell>
        </row>
        <row r="1182">
          <cell r="B1182">
            <v>2016</v>
          </cell>
          <cell r="D1182" t="str">
            <v>IV</v>
          </cell>
          <cell r="I1182" t="str">
            <v>ERRORES DE MANEJO</v>
          </cell>
          <cell r="J1182" t="str">
            <v>DAÑOS MATERIALES</v>
          </cell>
          <cell r="L1182">
            <v>0</v>
          </cell>
        </row>
        <row r="1183">
          <cell r="B1183">
            <v>2016</v>
          </cell>
          <cell r="D1183" t="str">
            <v>M</v>
          </cell>
          <cell r="I1183" t="str">
            <v>LLUVIA Y O LLUVIA TORRENCIAL</v>
          </cell>
          <cell r="J1183" t="str">
            <v>FENÓMENOS HIDROMETEOROLÓGICOS</v>
          </cell>
          <cell r="L1183">
            <v>66147.23</v>
          </cell>
          <cell r="M1183">
            <v>59532.51</v>
          </cell>
        </row>
        <row r="1184">
          <cell r="B1184">
            <v>2016</v>
          </cell>
          <cell r="D1184" t="str">
            <v>IV</v>
          </cell>
          <cell r="I1184" t="str">
            <v>ROBO CON VIOLENCIA TIPO A</v>
          </cell>
          <cell r="J1184" t="str">
            <v>ROBO CON VIOLENCIA</v>
          </cell>
          <cell r="L1184">
            <v>6194.4000000000005</v>
          </cell>
          <cell r="M1184">
            <v>5884.68</v>
          </cell>
        </row>
        <row r="1185">
          <cell r="B1185">
            <v>2016</v>
          </cell>
          <cell r="D1185" t="str">
            <v>IV</v>
          </cell>
          <cell r="I1185" t="str">
            <v>ROBO CON VIOLENCIA TIPO B</v>
          </cell>
          <cell r="J1185" t="str">
            <v>ROBO CON VIOLENCIA</v>
          </cell>
          <cell r="L1185">
            <v>7151.4</v>
          </cell>
        </row>
        <row r="1186">
          <cell r="B1186">
            <v>2016</v>
          </cell>
          <cell r="D1186" t="str">
            <v>IV</v>
          </cell>
          <cell r="I1186" t="str">
            <v>ROBO CON VIOLENCIA TIPO B</v>
          </cell>
          <cell r="J1186" t="str">
            <v>ROBO CON VIOLENCIA</v>
          </cell>
          <cell r="L1186">
            <v>12959.9</v>
          </cell>
          <cell r="M1186">
            <v>12311.9</v>
          </cell>
        </row>
        <row r="1187">
          <cell r="B1187">
            <v>2016</v>
          </cell>
          <cell r="D1187" t="str">
            <v>IV</v>
          </cell>
          <cell r="I1187" t="str">
            <v>ROBO SIN VIOLENCIA TIPO A</v>
          </cell>
          <cell r="J1187" t="str">
            <v>ROBO SIN VIOLENCIA</v>
          </cell>
          <cell r="L1187">
            <v>41702</v>
          </cell>
          <cell r="M1187">
            <v>33361.599999999999</v>
          </cell>
        </row>
        <row r="1188">
          <cell r="B1188">
            <v>2016</v>
          </cell>
          <cell r="D1188" t="str">
            <v>IV</v>
          </cell>
          <cell r="I1188" t="str">
            <v>DESCUIDO</v>
          </cell>
          <cell r="J1188" t="str">
            <v>DAÑOS MATERIALES</v>
          </cell>
          <cell r="L1188">
            <v>166591.22</v>
          </cell>
          <cell r="M1188">
            <v>149932.1</v>
          </cell>
        </row>
        <row r="1189">
          <cell r="B1189">
            <v>2016</v>
          </cell>
          <cell r="D1189" t="str">
            <v>IV</v>
          </cell>
          <cell r="I1189" t="str">
            <v>ROBO CON VIOLENCIA TIPO B</v>
          </cell>
          <cell r="J1189" t="str">
            <v>ROBO CON VIOLENCIA</v>
          </cell>
          <cell r="L1189">
            <v>8798.6</v>
          </cell>
        </row>
        <row r="1190">
          <cell r="B1190">
            <v>2016</v>
          </cell>
          <cell r="D1190" t="str">
            <v>II</v>
          </cell>
          <cell r="I1190" t="str">
            <v>VARIACIÓN DE VOLTAJE</v>
          </cell>
          <cell r="J1190" t="str">
            <v>LA ACCIÓN DIRECTA DE LA ENERGÍA ELÉCTRICA</v>
          </cell>
          <cell r="L1190">
            <v>322681.14</v>
          </cell>
          <cell r="M1190">
            <v>290413.03000000003</v>
          </cell>
        </row>
        <row r="1191">
          <cell r="B1191">
            <v>2016</v>
          </cell>
          <cell r="D1191" t="str">
            <v>IV</v>
          </cell>
          <cell r="I1191" t="str">
            <v>ROBO CON VIOLENCIA TIPO A</v>
          </cell>
          <cell r="J1191" t="str">
            <v>ROBO CON VIOLENCIA</v>
          </cell>
          <cell r="L1191">
            <v>203450.21000000002</v>
          </cell>
          <cell r="M1191">
            <v>193277.7</v>
          </cell>
        </row>
        <row r="1192">
          <cell r="B1192">
            <v>2016</v>
          </cell>
          <cell r="D1192" t="str">
            <v>IV</v>
          </cell>
          <cell r="I1192" t="str">
            <v>ROBO CON VIOLENCIA TIPO A</v>
          </cell>
          <cell r="J1192" t="str">
            <v>ROBO CON VIOLENCIA</v>
          </cell>
          <cell r="L1192">
            <v>108517.20000000001</v>
          </cell>
          <cell r="M1192">
            <v>103092.1</v>
          </cell>
        </row>
        <row r="1193">
          <cell r="B1193">
            <v>2016</v>
          </cell>
          <cell r="D1193" t="str">
            <v>I</v>
          </cell>
          <cell r="I1193" t="str">
            <v>LLUVIA Y O LLUVIA TORRENCIAL</v>
          </cell>
          <cell r="J1193" t="str">
            <v>FENÓMENOS HIDROMETEOROLÓGICOS</v>
          </cell>
          <cell r="L1193">
            <v>294388.50999999995</v>
          </cell>
          <cell r="M1193">
            <v>264949.65999999997</v>
          </cell>
        </row>
        <row r="1194">
          <cell r="B1194">
            <v>2016</v>
          </cell>
          <cell r="D1194" t="str">
            <v>II</v>
          </cell>
          <cell r="I1194" t="str">
            <v>DAÑOS POR FILTRACIONES ROTURAS O FILTRACIONES ACCIDENTALES DE LAS INSTALACIONES HIDRÁULICAS SANITARIAS ELÉCTRICAS Y DE ABASTECIMIENTO DE AGUA O DE VAPOR FALTA O INSUFICIENCIA DE DRENAJE ASÍ COMO LAS LÍNEAS DE CONDUCCIÓN</v>
          </cell>
          <cell r="J1194" t="str">
            <v>DAÑOS POR AGUA</v>
          </cell>
          <cell r="L1194">
            <v>41481.600000000006</v>
          </cell>
          <cell r="M1194">
            <v>37333.440000000002</v>
          </cell>
        </row>
        <row r="1195">
          <cell r="B1195">
            <v>2016</v>
          </cell>
          <cell r="D1195" t="str">
            <v>IV</v>
          </cell>
          <cell r="I1195" t="str">
            <v>ROBO CON VIOLENCIA TIPO B</v>
          </cell>
          <cell r="J1195" t="str">
            <v>ROBO CON VIOLENCIA</v>
          </cell>
          <cell r="L1195">
            <v>528995.14</v>
          </cell>
          <cell r="M1195">
            <v>502545.56</v>
          </cell>
        </row>
        <row r="1196">
          <cell r="B1196">
            <v>2016</v>
          </cell>
          <cell r="D1196" t="str">
            <v>IV</v>
          </cell>
          <cell r="I1196" t="str">
            <v>ROBO SIN VIOLENCIA TIPO A</v>
          </cell>
          <cell r="J1196" t="str">
            <v>ROBO SIN VIOLENCIA</v>
          </cell>
          <cell r="L1196">
            <v>60903.6</v>
          </cell>
          <cell r="M1196">
            <v>48722.879999999997</v>
          </cell>
        </row>
        <row r="1197">
          <cell r="B1197">
            <v>2016</v>
          </cell>
          <cell r="D1197" t="str">
            <v>II</v>
          </cell>
          <cell r="I1197" t="str">
            <v>LAS PÉRDIDAS O DAÑOS CAUSADOS POR VANDALISMO Y POR ACTOS DE PERSONAS MAL INTENCIONADAS</v>
          </cell>
          <cell r="J1197" t="str">
            <v>HUELGAS, ALBOROTOS POPULARES Y ACTOS DE PERSONAS MAL INTENCIONADAS</v>
          </cell>
          <cell r="L1197">
            <v>46488</v>
          </cell>
          <cell r="M1197">
            <v>44163.6</v>
          </cell>
        </row>
        <row r="1198">
          <cell r="B1198">
            <v>2016</v>
          </cell>
          <cell r="D1198" t="str">
            <v>II</v>
          </cell>
          <cell r="I1198" t="str">
            <v>LAS PÉRDIDAS O DAÑOS CAUSADOS POR VANDALISMO Y POR ACTOS DE PERSONAS MAL INTENCIONADAS</v>
          </cell>
          <cell r="J1198" t="str">
            <v>HUELGAS, ALBOROTOS POPULARES Y ACTOS DE PERSONAS MAL INTENCIONADAS</v>
          </cell>
          <cell r="L1198">
            <v>20741.05</v>
          </cell>
          <cell r="M1198">
            <v>19704</v>
          </cell>
        </row>
        <row r="1199">
          <cell r="B1199">
            <v>2016</v>
          </cell>
          <cell r="D1199" t="str">
            <v>II</v>
          </cell>
          <cell r="I1199" t="str">
            <v>LAS PÉRDIDAS O DAÑOS CAUSADOS POR HUELGAS, ALBOROTOS POPULARES O POR PERSONAL MAL INTENCIONADAS</v>
          </cell>
          <cell r="J1199" t="str">
            <v>HUELGAS, ALBOROTOS POPULARES Y ACTOS DE PERSONAS MAL INTENCIONADAS</v>
          </cell>
          <cell r="L1199">
            <v>10245.460000000001</v>
          </cell>
          <cell r="M1199">
            <v>9733.19</v>
          </cell>
        </row>
        <row r="1200">
          <cell r="B1200">
            <v>2016</v>
          </cell>
          <cell r="D1200" t="str">
            <v>II</v>
          </cell>
          <cell r="I1200" t="str">
            <v>LLUVIA Y O LLUVIA TORRENCIAL</v>
          </cell>
          <cell r="J1200" t="str">
            <v>FENÓMENOS HIDROMETEOROLÓGICOS</v>
          </cell>
          <cell r="L1200">
            <v>92202.33</v>
          </cell>
          <cell r="M1200">
            <v>83215.64</v>
          </cell>
        </row>
        <row r="1201">
          <cell r="B1201">
            <v>2016</v>
          </cell>
          <cell r="D1201" t="str">
            <v>II</v>
          </cell>
          <cell r="I1201" t="str">
            <v>LAS PÉRDIDAS O DAÑOS CAUSADOS POR VANDALISMO Y POR ACTOS DE PERSONAS MAL INTENCIONADAS</v>
          </cell>
          <cell r="J1201" t="str">
            <v>HUELGAS, ALBOROTOS POPULARES Y ACTOS DE PERSONAS MAL INTENCIONADAS</v>
          </cell>
          <cell r="L1201">
            <v>9280</v>
          </cell>
        </row>
        <row r="1202">
          <cell r="B1202">
            <v>2016</v>
          </cell>
          <cell r="D1202" t="str">
            <v>IV</v>
          </cell>
          <cell r="I1202" t="str">
            <v>ROBO CON VIOLENCIA TIPO A</v>
          </cell>
          <cell r="J1202" t="str">
            <v>ROBO CON VIOLENCIA</v>
          </cell>
          <cell r="L1202">
            <v>105000</v>
          </cell>
          <cell r="M1202">
            <v>84000</v>
          </cell>
        </row>
        <row r="1203">
          <cell r="B1203">
            <v>2016</v>
          </cell>
          <cell r="D1203" t="str">
            <v>IV</v>
          </cell>
          <cell r="I1203" t="str">
            <v>ROBO CON VIOLENCIA TIPO A</v>
          </cell>
          <cell r="J1203" t="str">
            <v>ROBO CON VIOLENCIA</v>
          </cell>
          <cell r="L1203">
            <v>4752.83</v>
          </cell>
        </row>
        <row r="1204">
          <cell r="B1204">
            <v>2016</v>
          </cell>
          <cell r="D1204" t="str">
            <v>IV</v>
          </cell>
          <cell r="I1204" t="str">
            <v>ROBO CON VIOLENCIA TIPO A</v>
          </cell>
          <cell r="J1204" t="str">
            <v>ROBO CON VIOLENCIA</v>
          </cell>
          <cell r="L1204">
            <v>108518</v>
          </cell>
          <cell r="M1204">
            <v>86814.399999999994</v>
          </cell>
        </row>
        <row r="1205">
          <cell r="B1205">
            <v>2016</v>
          </cell>
          <cell r="D1205" t="str">
            <v>IV</v>
          </cell>
          <cell r="I1205" t="str">
            <v>ROBO O INTENTO DE ROBO</v>
          </cell>
          <cell r="J1205" t="str">
            <v>DAÑOS MATERIALES</v>
          </cell>
          <cell r="L1205">
            <v>22890.86</v>
          </cell>
          <cell r="M1205">
            <v>21746.32</v>
          </cell>
        </row>
        <row r="1206">
          <cell r="B1206">
            <v>2016</v>
          </cell>
          <cell r="D1206" t="str">
            <v>IV</v>
          </cell>
          <cell r="I1206" t="str">
            <v>ROBO SIN VIOLENCIA TIPO A</v>
          </cell>
          <cell r="J1206" t="str">
            <v>ROBO SIN VIOLENCIA</v>
          </cell>
          <cell r="L1206">
            <v>8999</v>
          </cell>
          <cell r="M1206">
            <v>7199.2</v>
          </cell>
        </row>
        <row r="1207">
          <cell r="B1207">
            <v>2016</v>
          </cell>
          <cell r="D1207" t="str">
            <v>VIII</v>
          </cell>
          <cell r="I1207" t="str">
            <v>ROBO CON VIOLENCIA O ASALTO</v>
          </cell>
          <cell r="J1207" t="str">
            <v>FUERA DEL LOCAL</v>
          </cell>
          <cell r="L1207">
            <v>3897.6000000000004</v>
          </cell>
          <cell r="M1207">
            <v>3507.84</v>
          </cell>
        </row>
        <row r="1208">
          <cell r="B1208">
            <v>2016</v>
          </cell>
          <cell r="D1208" t="str">
            <v>M</v>
          </cell>
          <cell r="I1208" t="str">
            <v>DAÑOS POR FILTRACIONES ROTURAS O FILTRACIONES ACCIDENTALES DE LAS INSTALACIONES HIDRÁULICAS SANITARIAS ELÉCTRICAS Y DE ABASTECIMIENTO DE AGUA O DE VAPOR FALTA O INSUFICIENCIA DE DRENAJE ASÍ COMO LAS LÍNEAS DE CONDUCCIÓN</v>
          </cell>
          <cell r="J1208" t="str">
            <v>DAÑOS POR AGUA</v>
          </cell>
          <cell r="L1208">
            <v>0</v>
          </cell>
        </row>
        <row r="1209">
          <cell r="B1209">
            <v>2016</v>
          </cell>
          <cell r="D1209" t="str">
            <v>II</v>
          </cell>
          <cell r="I1209" t="str">
            <v>LAS PÉRDIDAS O DAÑOS CAUSADOS POR VANDALISMO Y POR ACTOS DE PERSONAS MAL INTENCIONADAS</v>
          </cell>
          <cell r="J1209" t="str">
            <v>HUELGAS, ALBOROTOS POPULARES Y ACTOS DE PERSONAS MAL INTENCIONADAS</v>
          </cell>
          <cell r="L1209">
            <v>19839.72</v>
          </cell>
          <cell r="M1209">
            <v>18847.73</v>
          </cell>
        </row>
        <row r="1210">
          <cell r="B1210">
            <v>2016</v>
          </cell>
          <cell r="D1210" t="str">
            <v>IV</v>
          </cell>
          <cell r="I1210" t="str">
            <v>ERRORES DE MANEJO</v>
          </cell>
          <cell r="J1210" t="str">
            <v>DAÑOS MATERIALES</v>
          </cell>
          <cell r="L1210">
            <v>260329.99</v>
          </cell>
          <cell r="M1210">
            <v>234296.99</v>
          </cell>
        </row>
        <row r="1211">
          <cell r="B1211">
            <v>2016</v>
          </cell>
          <cell r="D1211" t="str">
            <v>IV</v>
          </cell>
          <cell r="I1211" t="str">
            <v>DISEÑO, INSTALACIÓN O FALLAS DE MONTAJE, DEFECTOS DE MATERIAL</v>
          </cell>
          <cell r="J1211" t="str">
            <v>DAÑOS MATERIALES</v>
          </cell>
          <cell r="L1211">
            <v>458200</v>
          </cell>
          <cell r="M1211">
            <v>435290</v>
          </cell>
        </row>
        <row r="1212">
          <cell r="B1212">
            <v>2016</v>
          </cell>
          <cell r="D1212" t="str">
            <v>II</v>
          </cell>
          <cell r="I1212" t="str">
            <v>VARIACIÓN DE VOLTAJE</v>
          </cell>
          <cell r="J1212" t="str">
            <v>LA ACCIÓN DIRECTA DE LA ENERGÍA ELÉCTRICA</v>
          </cell>
          <cell r="L1212">
            <v>156871.44</v>
          </cell>
          <cell r="M1212">
            <v>141184.29999999999</v>
          </cell>
        </row>
        <row r="1213">
          <cell r="B1213">
            <v>2016</v>
          </cell>
          <cell r="D1213" t="str">
            <v>II</v>
          </cell>
          <cell r="I1213" t="str">
            <v>VIENTO</v>
          </cell>
          <cell r="J1213" t="str">
            <v>FENÓMENOS HIDROMETEOROLÓGICOS</v>
          </cell>
          <cell r="L1213">
            <v>3755.29</v>
          </cell>
          <cell r="M1213">
            <v>3379.76</v>
          </cell>
        </row>
        <row r="1214">
          <cell r="B1214">
            <v>2016</v>
          </cell>
          <cell r="D1214" t="str">
            <v>M</v>
          </cell>
          <cell r="I1214" t="str">
            <v>TERREMOTO</v>
          </cell>
          <cell r="J1214" t="str">
            <v>TERREMOTO Y/O ERUPCIÓN VOLCÁNICA</v>
          </cell>
          <cell r="L1214">
            <v>2697362.89</v>
          </cell>
          <cell r="M1214">
            <v>2170003.79</v>
          </cell>
        </row>
        <row r="1215">
          <cell r="B1215">
            <v>2016</v>
          </cell>
          <cell r="D1215" t="str">
            <v>I</v>
          </cell>
          <cell r="I1215" t="str">
            <v>TERREMOTO</v>
          </cell>
          <cell r="J1215" t="str">
            <v>TERREMOTO Y/O ERUPCIÓN VOLCÁNICA</v>
          </cell>
          <cell r="L1215">
            <v>548021.30000000005</v>
          </cell>
          <cell r="M1215">
            <v>448669.3</v>
          </cell>
        </row>
        <row r="1216">
          <cell r="B1216">
            <v>2016</v>
          </cell>
          <cell r="D1216" t="str">
            <v>II</v>
          </cell>
          <cell r="I1216" t="str">
            <v>RAYO</v>
          </cell>
          <cell r="J1216" t="str">
            <v>INCENDIO Y/O RAYO</v>
          </cell>
          <cell r="L1216">
            <v>94581.759999999995</v>
          </cell>
        </row>
        <row r="1217">
          <cell r="B1217">
            <v>2016</v>
          </cell>
          <cell r="D1217" t="str">
            <v>VIII</v>
          </cell>
          <cell r="I1217" t="str">
            <v>ROBO CON VIOLENCIA O ASALTO</v>
          </cell>
          <cell r="J1217" t="str">
            <v>FUERA DEL LOCAL</v>
          </cell>
          <cell r="L1217">
            <v>5021.8500000000004</v>
          </cell>
          <cell r="M1217">
            <v>4519.68</v>
          </cell>
        </row>
        <row r="1218">
          <cell r="B1218">
            <v>2016</v>
          </cell>
          <cell r="D1218" t="str">
            <v>M</v>
          </cell>
          <cell r="I1218" t="str">
            <v>ROBO CON VIOLENCIA TIPO A</v>
          </cell>
          <cell r="J1218" t="str">
            <v>ROBO CON VIOLENCIA</v>
          </cell>
          <cell r="L1218">
            <v>40396.69</v>
          </cell>
          <cell r="M1218">
            <v>38396.54</v>
          </cell>
        </row>
        <row r="1219">
          <cell r="B1219">
            <v>2016</v>
          </cell>
          <cell r="D1219" t="str">
            <v>I</v>
          </cell>
          <cell r="I1219" t="str">
            <v>TERREMOTO</v>
          </cell>
          <cell r="J1219" t="str">
            <v>TERREMOTO Y/O ERUPCIÓN VOLCÁNICA</v>
          </cell>
          <cell r="L1219">
            <v>352492.56</v>
          </cell>
          <cell r="M1219">
            <v>291896.75</v>
          </cell>
        </row>
        <row r="1220">
          <cell r="B1220">
            <v>2016</v>
          </cell>
          <cell r="D1220" t="str">
            <v>I</v>
          </cell>
          <cell r="I1220" t="str">
            <v>LLUVIA Y O LLUVIA TORRENCIAL</v>
          </cell>
          <cell r="J1220" t="str">
            <v>FENÓMENOS HIDROMETEOROLÓGICOS</v>
          </cell>
          <cell r="L1220">
            <v>111978.51</v>
          </cell>
          <cell r="M1220">
            <v>102058.11</v>
          </cell>
        </row>
        <row r="1221">
          <cell r="B1221">
            <v>2016</v>
          </cell>
          <cell r="D1221" t="str">
            <v>IV</v>
          </cell>
          <cell r="I1221" t="str">
            <v>ROBO CON VIOLENCIA TIPO B</v>
          </cell>
          <cell r="J1221" t="str">
            <v>ROBO CON VIOLENCIA</v>
          </cell>
          <cell r="L1221">
            <v>2165.21</v>
          </cell>
        </row>
        <row r="1222">
          <cell r="B1222">
            <v>2016</v>
          </cell>
          <cell r="D1222" t="str">
            <v>IV</v>
          </cell>
          <cell r="I1222" t="str">
            <v>ROBO CON VIOLENCIA TIPO B</v>
          </cell>
          <cell r="J1222" t="str">
            <v>ROBO CON VIOLENCIA</v>
          </cell>
          <cell r="L1222">
            <v>2546.1999999999998</v>
          </cell>
        </row>
        <row r="1223">
          <cell r="B1223">
            <v>2016</v>
          </cell>
          <cell r="D1223" t="str">
            <v>IV</v>
          </cell>
          <cell r="I1223" t="str">
            <v>ROBO CON VIOLENCIA TIPO B</v>
          </cell>
          <cell r="J1223" t="str">
            <v>ROBO CON VIOLENCIA</v>
          </cell>
          <cell r="L1223">
            <v>4621.41</v>
          </cell>
        </row>
        <row r="1224">
          <cell r="B1224">
            <v>2016</v>
          </cell>
          <cell r="D1224" t="str">
            <v>II</v>
          </cell>
          <cell r="I1224" t="str">
            <v>VARIACIÓN DE VOLTAJE</v>
          </cell>
          <cell r="J1224" t="str">
            <v>LA ACCIÓN DIRECTA DE LA ENERGÍA ELÉCTRICA</v>
          </cell>
          <cell r="L1224">
            <v>192130.8</v>
          </cell>
          <cell r="M1224">
            <v>172917.72</v>
          </cell>
        </row>
        <row r="1225">
          <cell r="B1225">
            <v>2016</v>
          </cell>
          <cell r="D1225" t="str">
            <v>I</v>
          </cell>
          <cell r="I1225" t="str">
            <v>TERREMOTO</v>
          </cell>
          <cell r="J1225" t="str">
            <v>TERREMOTO Y/O ERUPCIÓN VOLCÁNICA</v>
          </cell>
          <cell r="L1225">
            <v>240710.97</v>
          </cell>
          <cell r="M1225">
            <v>200510.48</v>
          </cell>
        </row>
        <row r="1226">
          <cell r="B1226">
            <v>2016</v>
          </cell>
          <cell r="D1226" t="str">
            <v>IV</v>
          </cell>
          <cell r="I1226" t="str">
            <v>ROBO SIN VIOLENCIA TIPO A</v>
          </cell>
          <cell r="J1226" t="str">
            <v>ROBO SIN VIOLENCIA</v>
          </cell>
          <cell r="L1226">
            <v>7219.4000000000005</v>
          </cell>
          <cell r="M1226">
            <v>5775.52</v>
          </cell>
        </row>
        <row r="1227">
          <cell r="B1227">
            <v>2016</v>
          </cell>
          <cell r="D1227" t="str">
            <v>IV</v>
          </cell>
          <cell r="I1227" t="str">
            <v>ROBO CON VIOLENCIA TIPO A</v>
          </cell>
          <cell r="J1227" t="str">
            <v>ROBO CON VIOLENCIA</v>
          </cell>
          <cell r="L1227">
            <v>36179.96</v>
          </cell>
          <cell r="M1227">
            <v>34370.959999999999</v>
          </cell>
        </row>
        <row r="1228">
          <cell r="B1228">
            <v>2016</v>
          </cell>
          <cell r="D1228" t="str">
            <v>IV</v>
          </cell>
          <cell r="I1228" t="str">
            <v>ROBO SIN VIOLENCIA TIPO A</v>
          </cell>
          <cell r="J1228" t="str">
            <v>ROBO SIN VIOLENCIA</v>
          </cell>
          <cell r="L1228">
            <v>11999</v>
          </cell>
          <cell r="M1228">
            <v>9599.2000000000007</v>
          </cell>
        </row>
        <row r="1229">
          <cell r="B1229">
            <v>2016</v>
          </cell>
          <cell r="D1229" t="str">
            <v>M</v>
          </cell>
          <cell r="I1229" t="str">
            <v>VIENTO</v>
          </cell>
          <cell r="J1229" t="str">
            <v>FENÓMENOS HIDROMETEOROLÓGICOS</v>
          </cell>
          <cell r="L1229">
            <v>2244123.1</v>
          </cell>
          <cell r="M1229">
            <v>2031660.72</v>
          </cell>
        </row>
        <row r="1230">
          <cell r="B1230">
            <v>2016</v>
          </cell>
          <cell r="D1230" t="str">
            <v>M</v>
          </cell>
          <cell r="I1230" t="str">
            <v>VIENTO</v>
          </cell>
          <cell r="J1230" t="str">
            <v>FENÓMENOS HIDROMETEOROLÓGICOS</v>
          </cell>
          <cell r="L1230">
            <v>123549.73</v>
          </cell>
          <cell r="M1230">
            <v>112853.01</v>
          </cell>
        </row>
        <row r="1231">
          <cell r="B1231">
            <v>2016</v>
          </cell>
          <cell r="D1231" t="str">
            <v>IV</v>
          </cell>
          <cell r="I1231" t="str">
            <v>ROBO SIN VIOLENCIA TIPO A</v>
          </cell>
          <cell r="J1231" t="str">
            <v>ROBO SIN VIOLENCIA</v>
          </cell>
          <cell r="L1231">
            <v>3480</v>
          </cell>
        </row>
        <row r="1232">
          <cell r="B1232">
            <v>2016</v>
          </cell>
          <cell r="D1232" t="str">
            <v>I</v>
          </cell>
          <cell r="I1232" t="str">
            <v>TERREMOTO</v>
          </cell>
          <cell r="J1232" t="str">
            <v>TERREMOTO Y/O ERUPCIÓN VOLCÁNICA</v>
          </cell>
          <cell r="L1232">
            <v>405983.3</v>
          </cell>
          <cell r="M1232">
            <v>329636.13</v>
          </cell>
        </row>
        <row r="1233">
          <cell r="B1233">
            <v>2016</v>
          </cell>
          <cell r="D1233" t="str">
            <v>IV</v>
          </cell>
          <cell r="I1233" t="str">
            <v>ROBO SIN VIOLENCIA TIPO A</v>
          </cell>
          <cell r="J1233" t="str">
            <v>ROBO SIN VIOLENCIA</v>
          </cell>
          <cell r="L1233">
            <v>0</v>
          </cell>
        </row>
        <row r="1234">
          <cell r="B1234">
            <v>2016</v>
          </cell>
          <cell r="D1234" t="str">
            <v>IV</v>
          </cell>
          <cell r="I1234" t="str">
            <v>ROBO SIN VIOLENCIA TIPO A</v>
          </cell>
          <cell r="J1234" t="str">
            <v>ROBO SIN VIOLENCIA</v>
          </cell>
          <cell r="L1234">
            <v>6999</v>
          </cell>
          <cell r="M1234">
            <v>5599.2</v>
          </cell>
        </row>
        <row r="1235">
          <cell r="B1235">
            <v>2016</v>
          </cell>
          <cell r="D1235" t="str">
            <v>II</v>
          </cell>
          <cell r="I1235" t="str">
            <v>LLUVIA Y O LLUVIA TORRENCIAL</v>
          </cell>
          <cell r="J1235" t="str">
            <v>FENÓMENOS HIDROMETEOROLÓGICOS</v>
          </cell>
          <cell r="L1235">
            <v>2600000.8000000003</v>
          </cell>
          <cell r="M1235">
            <v>2340000.7200000002</v>
          </cell>
        </row>
        <row r="1236">
          <cell r="B1236">
            <v>2016</v>
          </cell>
          <cell r="D1236" t="str">
            <v>II</v>
          </cell>
          <cell r="I1236" t="str">
            <v>LLUVIA Y O LLUVIA TORRENCIAL</v>
          </cell>
          <cell r="J1236" t="str">
            <v>FENÓMENOS HIDROMETEOROLÓGICOS</v>
          </cell>
          <cell r="L1236">
            <v>66331.64</v>
          </cell>
          <cell r="M1236">
            <v>60618.7</v>
          </cell>
        </row>
        <row r="1237">
          <cell r="B1237">
            <v>2016</v>
          </cell>
          <cell r="D1237" t="str">
            <v>II</v>
          </cell>
          <cell r="I1237" t="str">
            <v>LLUVIA Y O LLUVIA TORRENCIAL</v>
          </cell>
          <cell r="J1237" t="str">
            <v>FENÓMENOS HIDROMETEOROLÓGICOS</v>
          </cell>
          <cell r="L1237">
            <v>20939.89</v>
          </cell>
          <cell r="M1237">
            <v>18846.8</v>
          </cell>
        </row>
        <row r="1238">
          <cell r="B1238">
            <v>2016</v>
          </cell>
          <cell r="D1238" t="str">
            <v>II</v>
          </cell>
          <cell r="I1238" t="str">
            <v>LLUVIA Y O LLUVIA TORRENCIAL</v>
          </cell>
          <cell r="J1238" t="str">
            <v>FENÓMENOS HIDROMETEOROLÓGICOS</v>
          </cell>
          <cell r="L1238">
            <v>1587367.2</v>
          </cell>
          <cell r="M1238">
            <v>1587367.2</v>
          </cell>
        </row>
        <row r="1239">
          <cell r="B1239">
            <v>2016</v>
          </cell>
          <cell r="D1239" t="str">
            <v>IV</v>
          </cell>
          <cell r="I1239" t="str">
            <v>ROBO CON VIOLENCIA TIPO A</v>
          </cell>
          <cell r="J1239" t="str">
            <v>ROBO CON VIOLENCIA</v>
          </cell>
          <cell r="L1239">
            <v>2064.8000000000002</v>
          </cell>
        </row>
        <row r="1240">
          <cell r="B1240">
            <v>2016</v>
          </cell>
          <cell r="D1240" t="str">
            <v>M</v>
          </cell>
          <cell r="I1240" t="str">
            <v>LLUVIA Y O LLUVIA TORRENCIAL</v>
          </cell>
          <cell r="J1240" t="str">
            <v>FENÓMENOS HIDROMETEOROLÓGICOS</v>
          </cell>
          <cell r="L1240">
            <v>4252793.17</v>
          </cell>
          <cell r="M1240">
            <v>3831680.05</v>
          </cell>
        </row>
        <row r="1241">
          <cell r="B1241">
            <v>2016</v>
          </cell>
          <cell r="D1241" t="str">
            <v>I</v>
          </cell>
          <cell r="I1241" t="str">
            <v>LLUVIA Y O LLUVIA TORRENCIAL</v>
          </cell>
          <cell r="J1241" t="str">
            <v>FENÓMENOS HIDROMETEOROLÓGICOS</v>
          </cell>
          <cell r="L1241">
            <v>49917.36</v>
          </cell>
          <cell r="M1241">
            <v>44925.62</v>
          </cell>
        </row>
        <row r="1242">
          <cell r="B1242">
            <v>2016</v>
          </cell>
          <cell r="D1242" t="str">
            <v>II</v>
          </cell>
          <cell r="I1242" t="str">
            <v>LAS PÉRDIDAS O DAÑOS CAUSADOS POR VANDALISMO Y POR ACTOS DE PERSONAS MAL INTENCIONADAS</v>
          </cell>
          <cell r="J1242" t="str">
            <v>HUELGAS, ALBOROTOS POPULARES Y ACTOS DE PERSONAS MAL INTENCIONADAS</v>
          </cell>
          <cell r="L1242">
            <v>89858.72</v>
          </cell>
          <cell r="M1242">
            <v>85365.78</v>
          </cell>
        </row>
        <row r="1243">
          <cell r="B1243">
            <v>2016</v>
          </cell>
          <cell r="D1243" t="str">
            <v>IV</v>
          </cell>
          <cell r="I1243" t="str">
            <v>ERRORES DE MANEJO</v>
          </cell>
          <cell r="J1243" t="str">
            <v>DAÑOS MATERIALES</v>
          </cell>
          <cell r="L1243">
            <v>54812.14</v>
          </cell>
          <cell r="M1243">
            <v>49330.93</v>
          </cell>
        </row>
        <row r="1244">
          <cell r="B1244">
            <v>2016</v>
          </cell>
          <cell r="D1244" t="str">
            <v>IV</v>
          </cell>
          <cell r="I1244" t="str">
            <v>ROBO CON VIOLENCIA TIPO A</v>
          </cell>
          <cell r="J1244" t="str">
            <v>ROBO CON VIOLENCIA</v>
          </cell>
          <cell r="L1244">
            <v>13432.08</v>
          </cell>
          <cell r="M1244">
            <v>12760.48</v>
          </cell>
        </row>
        <row r="1245">
          <cell r="B1245">
            <v>2016</v>
          </cell>
          <cell r="D1245" t="str">
            <v>IV</v>
          </cell>
          <cell r="I1245" t="str">
            <v>ROBO CON VIOLENCIA TIPO A</v>
          </cell>
          <cell r="J1245" t="str">
            <v>ROBO CON VIOLENCIA</v>
          </cell>
          <cell r="L1245">
            <v>6489.28</v>
          </cell>
          <cell r="M1245">
            <v>6489.28</v>
          </cell>
        </row>
        <row r="1246">
          <cell r="B1246">
            <v>2016</v>
          </cell>
          <cell r="D1246" t="str">
            <v>IV</v>
          </cell>
          <cell r="I1246" t="str">
            <v>ERRORES DE MANEJO</v>
          </cell>
          <cell r="J1246" t="str">
            <v>DAÑOS MATERIALES</v>
          </cell>
          <cell r="L1246">
            <v>49033.62</v>
          </cell>
          <cell r="M1246">
            <v>44130.26</v>
          </cell>
        </row>
        <row r="1247">
          <cell r="B1247">
            <v>2016</v>
          </cell>
          <cell r="D1247" t="str">
            <v>IV</v>
          </cell>
          <cell r="I1247" t="str">
            <v>ROBO CON VIOLENCIA TIPO B</v>
          </cell>
          <cell r="J1247" t="str">
            <v>ROBO CON VIOLENCIA</v>
          </cell>
          <cell r="L1247">
            <v>75238.180000000008</v>
          </cell>
          <cell r="M1247">
            <v>71476.27</v>
          </cell>
        </row>
        <row r="1248">
          <cell r="B1248">
            <v>2016</v>
          </cell>
          <cell r="D1248" t="str">
            <v>IV</v>
          </cell>
          <cell r="I1248" t="str">
            <v>ROBO CON VIOLENCIA TIPO A</v>
          </cell>
          <cell r="J1248" t="str">
            <v>ROBO CON VIOLENCIA</v>
          </cell>
          <cell r="L1248">
            <v>8164.4900000000007</v>
          </cell>
          <cell r="M1248">
            <v>7756.28</v>
          </cell>
        </row>
        <row r="1249">
          <cell r="B1249">
            <v>2016</v>
          </cell>
          <cell r="D1249" t="str">
            <v>II</v>
          </cell>
          <cell r="I1249" t="str">
            <v>DESCUIDO</v>
          </cell>
          <cell r="J1249" t="str">
            <v>DAÑOS MATERIALES</v>
          </cell>
          <cell r="L1249">
            <v>78880</v>
          </cell>
          <cell r="M1249">
            <v>70992</v>
          </cell>
        </row>
        <row r="1250">
          <cell r="B1250">
            <v>2016</v>
          </cell>
          <cell r="D1250" t="str">
            <v>IV</v>
          </cell>
          <cell r="I1250" t="str">
            <v>ROBO CON VIOLENCIA TIPO A</v>
          </cell>
          <cell r="J1250" t="str">
            <v>ROBO CON VIOLENCIA</v>
          </cell>
          <cell r="L1250">
            <v>67257.959999999992</v>
          </cell>
          <cell r="M1250">
            <v>63895.06</v>
          </cell>
        </row>
        <row r="1251">
          <cell r="B1251">
            <v>2016</v>
          </cell>
          <cell r="D1251" t="str">
            <v>IV</v>
          </cell>
          <cell r="I1251" t="str">
            <v>ROBO SIN VIOLENCIA TIPO A</v>
          </cell>
          <cell r="J1251" t="str">
            <v>ROBO SIN VIOLENCIA</v>
          </cell>
          <cell r="L1251">
            <v>35400.800000000003</v>
          </cell>
          <cell r="M1251">
            <v>28320.639999999999</v>
          </cell>
        </row>
        <row r="1252">
          <cell r="B1252">
            <v>2016</v>
          </cell>
          <cell r="D1252" t="str">
            <v>M</v>
          </cell>
          <cell r="I1252" t="str">
            <v>VIENTO</v>
          </cell>
          <cell r="J1252" t="str">
            <v>FENÓMENOS HIDROMETEOROLÓGICOS</v>
          </cell>
          <cell r="L1252">
            <v>7597057.0599999996</v>
          </cell>
          <cell r="M1252">
            <v>6857479.6799999997</v>
          </cell>
        </row>
        <row r="1253">
          <cell r="B1253">
            <v>2016</v>
          </cell>
          <cell r="D1253" t="str">
            <v>M</v>
          </cell>
          <cell r="I1253" t="str">
            <v>ROBO CON VIOLENCIA TIPO A</v>
          </cell>
          <cell r="J1253" t="str">
            <v>ROBO CON VIOLENCIA</v>
          </cell>
          <cell r="L1253">
            <v>29775.300000000003</v>
          </cell>
          <cell r="M1253">
            <v>26987.23</v>
          </cell>
        </row>
        <row r="1254">
          <cell r="B1254">
            <v>2016</v>
          </cell>
          <cell r="D1254" t="str">
            <v>IV</v>
          </cell>
          <cell r="I1254" t="str">
            <v>ROBO CON VIOLENCIA TIPO A</v>
          </cell>
          <cell r="J1254" t="str">
            <v>ROBO CON VIOLENCIA</v>
          </cell>
          <cell r="L1254">
            <v>26168</v>
          </cell>
          <cell r="M1254">
            <v>26168</v>
          </cell>
        </row>
        <row r="1255">
          <cell r="B1255">
            <v>2016</v>
          </cell>
          <cell r="D1255" t="str">
            <v>M</v>
          </cell>
          <cell r="I1255" t="str">
            <v>LLUVIA Y O LLUVIA TORRENCIAL</v>
          </cell>
          <cell r="J1255" t="str">
            <v>FENÓMENOS HIDROMETEOROLÓGICOS</v>
          </cell>
          <cell r="L1255">
            <v>52645.26</v>
          </cell>
          <cell r="M1255">
            <v>47380.73</v>
          </cell>
        </row>
        <row r="1256">
          <cell r="B1256">
            <v>2016</v>
          </cell>
          <cell r="D1256" t="str">
            <v>M</v>
          </cell>
          <cell r="I1256" t="str">
            <v>LLUVIA Y O LLUVIA TORRENCIAL</v>
          </cell>
          <cell r="J1256" t="str">
            <v>FENÓMENOS HIDROMETEOROLÓGICOS</v>
          </cell>
          <cell r="L1256">
            <v>1473892.52</v>
          </cell>
          <cell r="M1256">
            <v>1326503.27</v>
          </cell>
        </row>
        <row r="1257">
          <cell r="B1257">
            <v>2016</v>
          </cell>
          <cell r="D1257" t="str">
            <v>IV</v>
          </cell>
          <cell r="I1257" t="str">
            <v>ROBO CON VIOLENCIA TIPO A</v>
          </cell>
          <cell r="J1257" t="str">
            <v>ROBO CON VIOLENCIA</v>
          </cell>
          <cell r="L1257">
            <v>0</v>
          </cell>
        </row>
        <row r="1258">
          <cell r="B1258">
            <v>2016</v>
          </cell>
          <cell r="D1258" t="str">
            <v>M</v>
          </cell>
          <cell r="I1258" t="str">
            <v>ROBO CON VIOLENCIA TIPO A</v>
          </cell>
          <cell r="J1258" t="str">
            <v>ROBO CON VIOLENCIA</v>
          </cell>
          <cell r="L1258">
            <v>8989.41</v>
          </cell>
          <cell r="M1258">
            <v>8857.0499999999993</v>
          </cell>
        </row>
        <row r="1259">
          <cell r="B1259">
            <v>2016</v>
          </cell>
          <cell r="D1259" t="str">
            <v>IV</v>
          </cell>
          <cell r="I1259" t="str">
            <v>ROBO CON VIOLENCIA TIPO B</v>
          </cell>
          <cell r="J1259" t="str">
            <v>ROBO CON VIOLENCIA</v>
          </cell>
          <cell r="L1259">
            <v>4099</v>
          </cell>
        </row>
        <row r="1260">
          <cell r="B1260">
            <v>2016</v>
          </cell>
          <cell r="D1260" t="str">
            <v>IV</v>
          </cell>
          <cell r="I1260" t="str">
            <v>DESCUIDO</v>
          </cell>
          <cell r="J1260" t="str">
            <v>DAÑOS MATERIALES</v>
          </cell>
          <cell r="L1260">
            <v>66752.42</v>
          </cell>
          <cell r="M1260">
            <v>60077.18</v>
          </cell>
        </row>
        <row r="1261">
          <cell r="B1261">
            <v>2016</v>
          </cell>
          <cell r="D1261" t="str">
            <v>IV</v>
          </cell>
          <cell r="I1261" t="str">
            <v>ERRORES DE MANEJO</v>
          </cell>
          <cell r="J1261" t="str">
            <v>DAÑOS MATERIALES</v>
          </cell>
          <cell r="L1261">
            <v>110200</v>
          </cell>
          <cell r="M1261">
            <v>99180</v>
          </cell>
        </row>
        <row r="1262">
          <cell r="B1262">
            <v>2016</v>
          </cell>
          <cell r="D1262" t="str">
            <v>IV</v>
          </cell>
          <cell r="I1262" t="str">
            <v>ERRORES DE MANEJO</v>
          </cell>
          <cell r="J1262" t="str">
            <v>DAÑOS MATERIALES</v>
          </cell>
          <cell r="L1262">
            <v>229680</v>
          </cell>
          <cell r="M1262">
            <v>206712</v>
          </cell>
        </row>
        <row r="1263">
          <cell r="B1263">
            <v>2016</v>
          </cell>
          <cell r="D1263" t="str">
            <v>IV</v>
          </cell>
          <cell r="I1263" t="str">
            <v>ROBO CON VIOLENCIA TIPO B</v>
          </cell>
          <cell r="J1263" t="str">
            <v>ROBO CON VIOLENCIA</v>
          </cell>
          <cell r="L1263">
            <v>34001.050000000003</v>
          </cell>
          <cell r="M1263">
            <v>32301</v>
          </cell>
        </row>
        <row r="1264">
          <cell r="B1264">
            <v>2016</v>
          </cell>
          <cell r="D1264" t="str">
            <v>II</v>
          </cell>
          <cell r="I1264" t="str">
            <v>INCENDIO</v>
          </cell>
          <cell r="J1264" t="str">
            <v>INCENDIO Y/O RAYO</v>
          </cell>
          <cell r="L1264">
            <v>56099.29</v>
          </cell>
        </row>
        <row r="1265">
          <cell r="B1265">
            <v>2016</v>
          </cell>
          <cell r="D1265" t="str">
            <v>IV</v>
          </cell>
          <cell r="I1265" t="str">
            <v>ROBO SIN VIOLENCIA TIPO A</v>
          </cell>
          <cell r="J1265" t="str">
            <v>ROBO SIN VIOLENCIA</v>
          </cell>
          <cell r="L1265">
            <v>0</v>
          </cell>
        </row>
        <row r="1266">
          <cell r="B1266">
            <v>2016</v>
          </cell>
          <cell r="D1266" t="str">
            <v>IV</v>
          </cell>
          <cell r="I1266" t="str">
            <v>IMPERICIA</v>
          </cell>
          <cell r="J1266" t="str">
            <v>DAÑOS MATERIALES</v>
          </cell>
          <cell r="L1266">
            <v>98600</v>
          </cell>
          <cell r="M1266">
            <v>88740</v>
          </cell>
        </row>
        <row r="1267">
          <cell r="B1267">
            <v>2016</v>
          </cell>
          <cell r="D1267" t="str">
            <v>M</v>
          </cell>
          <cell r="I1267" t="str">
            <v>ROBO O INTENTO DE ROBO</v>
          </cell>
          <cell r="J1267" t="str">
            <v>DAÑOS MATERIALES</v>
          </cell>
          <cell r="L1267">
            <v>48756.22</v>
          </cell>
          <cell r="M1267">
            <v>46469.93</v>
          </cell>
        </row>
        <row r="1268">
          <cell r="B1268">
            <v>2016</v>
          </cell>
          <cell r="D1268" t="str">
            <v>III</v>
          </cell>
          <cell r="I1268" t="str">
            <v>ACCIDENTES DERIVADOS DE MANIOBRAS DE MONTAJE Y DESMONTAJE DE MAQUINARIA</v>
          </cell>
          <cell r="J1268" t="str">
            <v>ROTURA DE MAQUINARIA</v>
          </cell>
          <cell r="L1268">
            <v>355540</v>
          </cell>
          <cell r="M1268">
            <v>319986</v>
          </cell>
        </row>
        <row r="1269">
          <cell r="B1269">
            <v>2016</v>
          </cell>
          <cell r="D1269" t="str">
            <v>II</v>
          </cell>
          <cell r="I1269" t="str">
            <v>DAÑOS POR FILTRACIONES ROTURAS O FILTRACIONES ACCIDENTALES DE LAS INSTALACIONES HIDRÁULICAS SANITARIAS ELÉCTRICAS Y DE ABASTECIMIENTO DE AGUA O DE VAPOR FALTA O INSUFICIENCIA DE DRENAJE ASÍ COMO LAS LÍNEAS DE CONDUCCIÓN</v>
          </cell>
          <cell r="J1269" t="str">
            <v>DAÑOS POR AGUA</v>
          </cell>
          <cell r="L1269">
            <v>907038.49</v>
          </cell>
          <cell r="M1269">
            <v>816334.64</v>
          </cell>
        </row>
        <row r="1270">
          <cell r="B1270">
            <v>2016</v>
          </cell>
          <cell r="D1270" t="str">
            <v>M</v>
          </cell>
          <cell r="I1270" t="str">
            <v>LLUVIA Y O LLUVIA TORRENCIAL</v>
          </cell>
          <cell r="J1270" t="str">
            <v>FENÓMENOS HIDROMETEOROLÓGICOS</v>
          </cell>
          <cell r="L1270">
            <v>387268.32</v>
          </cell>
          <cell r="M1270">
            <v>348541.49</v>
          </cell>
        </row>
        <row r="1271">
          <cell r="B1271">
            <v>2016</v>
          </cell>
          <cell r="D1271" t="str">
            <v>I</v>
          </cell>
          <cell r="I1271" t="str">
            <v>VARIACIÓN DE VOLTAJE</v>
          </cell>
          <cell r="J1271" t="str">
            <v>LA ACCIÓN DIRECTA DE LA ENERGÍA ELÉCTRICA</v>
          </cell>
          <cell r="L1271">
            <v>434652</v>
          </cell>
          <cell r="M1271">
            <v>391186.8</v>
          </cell>
        </row>
        <row r="1272">
          <cell r="B1272">
            <v>2016</v>
          </cell>
          <cell r="D1272" t="str">
            <v>IV</v>
          </cell>
          <cell r="I1272" t="str">
            <v>ROBO CON VIOLENCIA TIPO A</v>
          </cell>
          <cell r="J1272" t="str">
            <v>ROBO CON VIOLENCIA</v>
          </cell>
          <cell r="L1272">
            <v>9638</v>
          </cell>
          <cell r="M1272">
            <v>9156.1</v>
          </cell>
        </row>
        <row r="1273">
          <cell r="B1273">
            <v>2016</v>
          </cell>
          <cell r="D1273" t="str">
            <v>I</v>
          </cell>
          <cell r="I1273" t="str">
            <v>LLUVIA Y O LLUVIA TORRENCIAL</v>
          </cell>
          <cell r="J1273" t="str">
            <v>FENÓMENOS HIDROMETEOROLÓGICOS</v>
          </cell>
          <cell r="L1273">
            <v>12240.13</v>
          </cell>
        </row>
        <row r="1274">
          <cell r="B1274">
            <v>2016</v>
          </cell>
          <cell r="D1274" t="str">
            <v>IV</v>
          </cell>
          <cell r="I1274" t="str">
            <v>ROBO O INTENTO DE ROBO</v>
          </cell>
          <cell r="J1274" t="str">
            <v>DAÑOS MATERIALES</v>
          </cell>
          <cell r="L1274">
            <v>3748.85</v>
          </cell>
        </row>
        <row r="1275">
          <cell r="B1275">
            <v>2016</v>
          </cell>
          <cell r="D1275" t="str">
            <v>IV</v>
          </cell>
          <cell r="I1275" t="str">
            <v>ROBO CON VIOLENCIA TIPO B</v>
          </cell>
          <cell r="J1275" t="str">
            <v>ROBO CON VIOLENCIA</v>
          </cell>
          <cell r="L1275">
            <v>174222.26</v>
          </cell>
          <cell r="M1275">
            <v>165511.15</v>
          </cell>
        </row>
        <row r="1276">
          <cell r="B1276">
            <v>2016</v>
          </cell>
          <cell r="D1276" t="str">
            <v>IV</v>
          </cell>
          <cell r="I1276" t="str">
            <v>ROBO CON VIOLENCIA TIPO B</v>
          </cell>
          <cell r="J1276" t="str">
            <v>ROBO CON VIOLENCIA</v>
          </cell>
          <cell r="L1276">
            <v>12646.32</v>
          </cell>
          <cell r="M1276">
            <v>12014</v>
          </cell>
        </row>
        <row r="1277">
          <cell r="B1277">
            <v>2016</v>
          </cell>
          <cell r="D1277" t="str">
            <v>IV</v>
          </cell>
          <cell r="I1277" t="str">
            <v>ROBO CON VIOLENCIA TIPO A</v>
          </cell>
          <cell r="J1277" t="str">
            <v>ROBO CON VIOLENCIA</v>
          </cell>
          <cell r="L1277">
            <v>148543.79999999999</v>
          </cell>
          <cell r="M1277">
            <v>141116.60999999999</v>
          </cell>
        </row>
        <row r="1278">
          <cell r="B1278">
            <v>2016</v>
          </cell>
          <cell r="D1278" t="str">
            <v>I</v>
          </cell>
          <cell r="I1278" t="str">
            <v>LLUVIA Y O LLUVIA TORRENCIAL</v>
          </cell>
          <cell r="J1278" t="str">
            <v>FENÓMENOS HIDROMETEOROLÓGICOS</v>
          </cell>
          <cell r="L1278">
            <v>81196.680000000008</v>
          </cell>
          <cell r="M1278">
            <v>78066.460000000006</v>
          </cell>
        </row>
        <row r="1279">
          <cell r="B1279">
            <v>2016</v>
          </cell>
          <cell r="D1279" t="str">
            <v>M</v>
          </cell>
          <cell r="I1279" t="str">
            <v>LAS PÉRDIDAS O DAÑOS CAUSADOS POR VANDALISMO Y POR ACTOS DE PERSONAS MAL INTENCIONADAS</v>
          </cell>
          <cell r="J1279" t="str">
            <v>HUELGAS, ALBOROTOS POPULARES Y ACTOS DE PERSONAS MAL INTENCIONADAS</v>
          </cell>
          <cell r="L1279">
            <v>59131.880000000005</v>
          </cell>
          <cell r="M1279">
            <v>56217.05</v>
          </cell>
        </row>
        <row r="1280">
          <cell r="B1280">
            <v>2016</v>
          </cell>
          <cell r="D1280" t="str">
            <v>IV</v>
          </cell>
          <cell r="I1280" t="str">
            <v>ROBO CON VIOLENCIA TIPO B</v>
          </cell>
          <cell r="J1280" t="str">
            <v>ROBO CON VIOLENCIA</v>
          </cell>
          <cell r="L1280">
            <v>55425.97</v>
          </cell>
          <cell r="M1280">
            <v>52654.67</v>
          </cell>
        </row>
        <row r="1281">
          <cell r="B1281">
            <v>2016</v>
          </cell>
          <cell r="D1281" t="str">
            <v>IV</v>
          </cell>
          <cell r="I1281" t="str">
            <v>ROBO CON VIOLENCIA TIPO A</v>
          </cell>
          <cell r="J1281" t="str">
            <v>ROBO CON VIOLENCIA</v>
          </cell>
          <cell r="L1281">
            <v>6990</v>
          </cell>
          <cell r="M1281">
            <v>6640.5</v>
          </cell>
        </row>
        <row r="1282">
          <cell r="B1282">
            <v>2016</v>
          </cell>
          <cell r="D1282" t="str">
            <v>IV</v>
          </cell>
          <cell r="I1282" t="str">
            <v>ROBO SIN VIOLENCIA TIPO A</v>
          </cell>
          <cell r="J1282" t="str">
            <v>ROBO SIN VIOLENCIA</v>
          </cell>
          <cell r="L1282">
            <v>73318.97</v>
          </cell>
          <cell r="M1282">
            <v>58655.18</v>
          </cell>
        </row>
        <row r="1283">
          <cell r="B1283">
            <v>2016</v>
          </cell>
          <cell r="D1283" t="str">
            <v>IV</v>
          </cell>
          <cell r="I1283" t="str">
            <v>ROBO CON VIOLENCIA TIPO A</v>
          </cell>
          <cell r="J1283" t="str">
            <v>ROBO CON VIOLENCIA</v>
          </cell>
          <cell r="L1283">
            <v>9599</v>
          </cell>
          <cell r="M1283">
            <v>7679.2</v>
          </cell>
        </row>
        <row r="1284">
          <cell r="B1284">
            <v>2016</v>
          </cell>
          <cell r="D1284" t="str">
            <v>I</v>
          </cell>
          <cell r="I1284" t="str">
            <v>LAS PÉRDIDAS O DAÑOS CAUSADOS POR VANDALISMO Y POR ACTOS DE PERSONAS MAL INTENCIONADAS</v>
          </cell>
          <cell r="J1284" t="str">
            <v>HUELGAS, ALBOROTOS POPULARES Y ACTOS DE PERSONAS MAL INTENCIONADAS</v>
          </cell>
          <cell r="L1284">
            <v>27721.85</v>
          </cell>
          <cell r="M1284">
            <v>26335.759999999998</v>
          </cell>
        </row>
        <row r="1285">
          <cell r="B1285">
            <v>2016</v>
          </cell>
          <cell r="D1285" t="str">
            <v>IV</v>
          </cell>
          <cell r="I1285" t="str">
            <v>ROBO CON VIOLENCIA TIPO B</v>
          </cell>
          <cell r="J1285" t="str">
            <v>ROBO CON VIOLENCIA</v>
          </cell>
          <cell r="L1285">
            <v>204511.87</v>
          </cell>
          <cell r="M1285">
            <v>194286.28</v>
          </cell>
        </row>
        <row r="1286">
          <cell r="B1286">
            <v>2016</v>
          </cell>
          <cell r="D1286" t="str">
            <v>IV</v>
          </cell>
          <cell r="I1286" t="str">
            <v>ROBO CON VIOLENCIA TIPO A</v>
          </cell>
          <cell r="J1286" t="str">
            <v>ROBO CON VIOLENCIA</v>
          </cell>
          <cell r="L1286">
            <v>5238</v>
          </cell>
          <cell r="M1286">
            <v>4976.1000000000004</v>
          </cell>
        </row>
        <row r="1287">
          <cell r="B1287">
            <v>2016</v>
          </cell>
          <cell r="D1287" t="str">
            <v>IV</v>
          </cell>
          <cell r="I1287" t="str">
            <v>ROBO CON VIOLENCIA TIPO A</v>
          </cell>
          <cell r="J1287" t="str">
            <v>ROBO CON VIOLENCIA</v>
          </cell>
          <cell r="L1287">
            <v>15699</v>
          </cell>
          <cell r="M1287">
            <v>14914.05</v>
          </cell>
        </row>
        <row r="1288">
          <cell r="B1288">
            <v>2016</v>
          </cell>
          <cell r="D1288" t="str">
            <v>M</v>
          </cell>
          <cell r="I1288" t="str">
            <v>DAÑOS POR FILTRACIONES ROTURAS O FILTRACIONES ACCIDENTALES DE LAS INSTALACIONES HIDRÁULICAS SANITARIAS ELÉCTRICAS Y DE ABASTECIMIENTO DE AGUA O DE VAPOR FALTA O INSUFICIENCIA DE DRENAJE ASÍ COMO LAS LÍNEAS DE CONDUCCIÓN</v>
          </cell>
          <cell r="J1288" t="str">
            <v>DAÑOS POR AGUA</v>
          </cell>
          <cell r="L1288">
            <v>23819.39</v>
          </cell>
          <cell r="M1288">
            <v>22533.89</v>
          </cell>
        </row>
        <row r="1289">
          <cell r="B1289">
            <v>2016</v>
          </cell>
          <cell r="D1289" t="str">
            <v>II</v>
          </cell>
          <cell r="I1289" t="str">
            <v>VARIACIÓN DE VOLTAJE</v>
          </cell>
          <cell r="J1289" t="str">
            <v>LA ACCIÓN DIRECTA DE LA ENERGÍA ELÉCTRICA</v>
          </cell>
          <cell r="L1289">
            <v>0</v>
          </cell>
        </row>
        <row r="1290">
          <cell r="B1290">
            <v>2016</v>
          </cell>
          <cell r="D1290" t="str">
            <v>IV</v>
          </cell>
          <cell r="I1290" t="str">
            <v>ROBO CON VIOLENCIA TIPO A</v>
          </cell>
          <cell r="J1290" t="str">
            <v>ROBO CON VIOLENCIA</v>
          </cell>
          <cell r="L1290">
            <v>7209</v>
          </cell>
          <cell r="M1290">
            <v>6848.55</v>
          </cell>
        </row>
        <row r="1291">
          <cell r="B1291">
            <v>2016</v>
          </cell>
          <cell r="D1291" t="str">
            <v>I</v>
          </cell>
          <cell r="I1291" t="str">
            <v>FALLA DE SUMINISTRO DE ENERGÍA ELÉCTRICA</v>
          </cell>
          <cell r="J1291" t="str">
            <v>LA ACCIÓN DIRECTA DE LA ENERGÍA ELÉCTRICA</v>
          </cell>
          <cell r="L1291">
            <v>0</v>
          </cell>
        </row>
        <row r="1292">
          <cell r="B1292">
            <v>2016</v>
          </cell>
          <cell r="D1292" t="str">
            <v>IV</v>
          </cell>
          <cell r="I1292" t="str">
            <v>ERRORES DE MANEJO</v>
          </cell>
          <cell r="J1292" t="str">
            <v>DAÑOS MATERIALES</v>
          </cell>
          <cell r="L1292">
            <v>74820</v>
          </cell>
          <cell r="M1292">
            <v>67338</v>
          </cell>
        </row>
        <row r="1293">
          <cell r="B1293">
            <v>2016</v>
          </cell>
          <cell r="D1293" t="str">
            <v>IV</v>
          </cell>
          <cell r="I1293" t="str">
            <v>ROBO SIN VIOLENCIA TIPO A</v>
          </cell>
          <cell r="J1293" t="str">
            <v>ROBO SIN VIOLENCIA</v>
          </cell>
          <cell r="L1293">
            <v>69600</v>
          </cell>
          <cell r="M1293">
            <v>55680</v>
          </cell>
        </row>
        <row r="1294">
          <cell r="B1294">
            <v>2016</v>
          </cell>
          <cell r="D1294" t="str">
            <v>IV</v>
          </cell>
          <cell r="I1294" t="str">
            <v>ROBO CON VIOLENCIA TIPO A</v>
          </cell>
          <cell r="J1294" t="str">
            <v>ROBO CON VIOLENCIA</v>
          </cell>
          <cell r="L1294">
            <v>34104</v>
          </cell>
          <cell r="M1294">
            <v>32398.799999999999</v>
          </cell>
        </row>
        <row r="1295">
          <cell r="B1295">
            <v>2016</v>
          </cell>
          <cell r="D1295" t="str">
            <v>IV</v>
          </cell>
          <cell r="I1295" t="str">
            <v>ROBO SIN VIOLENCIA TIPO A</v>
          </cell>
          <cell r="J1295" t="str">
            <v>ROBO SIN VIOLENCIA</v>
          </cell>
          <cell r="L1295">
            <v>0</v>
          </cell>
        </row>
        <row r="1296">
          <cell r="B1296">
            <v>2016</v>
          </cell>
          <cell r="D1296" t="str">
            <v>IV</v>
          </cell>
          <cell r="I1296" t="str">
            <v>ROBO CON VIOLENCIA TIPO B</v>
          </cell>
          <cell r="J1296" t="str">
            <v>ROBO CON VIOLENCIA</v>
          </cell>
          <cell r="L1296">
            <v>10963.26</v>
          </cell>
          <cell r="M1296">
            <v>10415.1</v>
          </cell>
        </row>
        <row r="1297">
          <cell r="B1297">
            <v>2016</v>
          </cell>
          <cell r="D1297" t="str">
            <v>II</v>
          </cell>
          <cell r="I1297" t="str">
            <v>VARIACIÓN DE VOLTAJE</v>
          </cell>
          <cell r="J1297" t="str">
            <v>LA ACCIÓN DIRECTA DE LA ENERGÍA ELÉCTRICA</v>
          </cell>
          <cell r="L1297">
            <v>123110.04</v>
          </cell>
          <cell r="M1297">
            <v>110799.03999999999</v>
          </cell>
        </row>
        <row r="1298">
          <cell r="B1298">
            <v>2016</v>
          </cell>
          <cell r="D1298" t="str">
            <v>IV</v>
          </cell>
          <cell r="I1298" t="str">
            <v>ROBO SIN VIOLENCIA TIPO A</v>
          </cell>
          <cell r="J1298" t="str">
            <v>ROBO SIN VIOLENCIA</v>
          </cell>
          <cell r="L1298">
            <v>11649</v>
          </cell>
          <cell r="M1298">
            <v>9319.2000000000007</v>
          </cell>
        </row>
        <row r="1299">
          <cell r="B1299">
            <v>2016</v>
          </cell>
          <cell r="D1299" t="str">
            <v>II</v>
          </cell>
          <cell r="I1299" t="str">
            <v>LAS PÉRDIDAS O DAÑOS CAUSADOS POR VANDALISMO Y POR ACTOS DE PERSONAS MAL INTENCIONADAS</v>
          </cell>
          <cell r="J1299" t="str">
            <v>HUELGAS, ALBOROTOS POPULARES Y ACTOS DE PERSONAS MAL INTENCIONADAS</v>
          </cell>
          <cell r="L1299">
            <v>26000</v>
          </cell>
          <cell r="M1299">
            <v>24700</v>
          </cell>
        </row>
        <row r="1300">
          <cell r="B1300">
            <v>2016</v>
          </cell>
          <cell r="D1300" t="str">
            <v>IV</v>
          </cell>
          <cell r="I1300" t="str">
            <v>ROBO CON VIOLENCIA TIPO B</v>
          </cell>
          <cell r="J1300" t="str">
            <v>ROBO CON VIOLENCIA</v>
          </cell>
          <cell r="L1300">
            <v>99903.23000000001</v>
          </cell>
          <cell r="M1300">
            <v>94908.07</v>
          </cell>
        </row>
        <row r="1301">
          <cell r="B1301">
            <v>2016</v>
          </cell>
          <cell r="D1301" t="str">
            <v>IV</v>
          </cell>
          <cell r="I1301" t="str">
            <v>ROBO O INTENTO DE ROBO</v>
          </cell>
          <cell r="J1301" t="str">
            <v>DAÑOS MATERIALES</v>
          </cell>
          <cell r="L1301">
            <v>3132</v>
          </cell>
        </row>
        <row r="1302">
          <cell r="B1302">
            <v>2016</v>
          </cell>
          <cell r="D1302" t="str">
            <v>M</v>
          </cell>
          <cell r="I1302" t="str">
            <v>ROBO CON VIOLENCIA TIPO A</v>
          </cell>
          <cell r="J1302" t="str">
            <v>ROBO CON VIOLENCIA</v>
          </cell>
          <cell r="L1302">
            <v>28106.77</v>
          </cell>
          <cell r="M1302">
            <v>26543.93</v>
          </cell>
        </row>
        <row r="1303">
          <cell r="B1303">
            <v>2016</v>
          </cell>
          <cell r="D1303" t="str">
            <v>I</v>
          </cell>
          <cell r="I1303" t="str">
            <v>FALLA DE SUMINISTRO DE ENERGÍA ELÉCTRICA</v>
          </cell>
          <cell r="J1303" t="str">
            <v>LA ACCIÓN DIRECTA DE LA ENERGÍA ELÉCTRICA</v>
          </cell>
          <cell r="L1303">
            <v>1439375.76</v>
          </cell>
          <cell r="M1303">
            <v>1295438.18</v>
          </cell>
        </row>
        <row r="1304">
          <cell r="B1304">
            <v>2016</v>
          </cell>
          <cell r="D1304" t="str">
            <v>IV</v>
          </cell>
          <cell r="I1304" t="str">
            <v>DESCUIDO</v>
          </cell>
          <cell r="J1304" t="str">
            <v>DAÑOS MATERIALES</v>
          </cell>
          <cell r="L1304">
            <v>20704.84</v>
          </cell>
          <cell r="M1304">
            <v>18634.36</v>
          </cell>
        </row>
        <row r="1305">
          <cell r="B1305">
            <v>2016</v>
          </cell>
          <cell r="D1305" t="str">
            <v>M</v>
          </cell>
          <cell r="I1305" t="str">
            <v>LLUVIA Y O LLUVIA TORRENCIAL</v>
          </cell>
          <cell r="J1305" t="str">
            <v>FENÓMENOS HIDROMETEOROLÓGICOS</v>
          </cell>
          <cell r="L1305">
            <v>1863467.76</v>
          </cell>
          <cell r="M1305">
            <v>1681503.81</v>
          </cell>
        </row>
        <row r="1306">
          <cell r="B1306">
            <v>2016</v>
          </cell>
          <cell r="D1306" t="str">
            <v>M</v>
          </cell>
          <cell r="I1306" t="str">
            <v>LLUVIA Y O LLUVIA TORRENCIAL</v>
          </cell>
          <cell r="J1306" t="str">
            <v>FENÓMENOS HIDROMETEOROLÓGICOS</v>
          </cell>
          <cell r="L1306">
            <v>1340898.74</v>
          </cell>
          <cell r="M1306">
            <v>1210593.2</v>
          </cell>
        </row>
        <row r="1307">
          <cell r="B1307">
            <v>2016</v>
          </cell>
          <cell r="D1307" t="str">
            <v>IV</v>
          </cell>
          <cell r="I1307" t="str">
            <v>ROBO SIN VIOLENCIA TIPO A</v>
          </cell>
          <cell r="J1307" t="str">
            <v>ROBO SIN VIOLENCIA</v>
          </cell>
          <cell r="L1307">
            <v>0</v>
          </cell>
        </row>
        <row r="1308">
          <cell r="B1308">
            <v>2016</v>
          </cell>
          <cell r="D1308" t="str">
            <v>I</v>
          </cell>
          <cell r="I1308" t="str">
            <v>LLUVIA Y O LLUVIA TORRENCIAL</v>
          </cell>
          <cell r="J1308" t="str">
            <v>FENÓMENOS HIDROMETEOROLÓGICOS</v>
          </cell>
          <cell r="L1308">
            <v>0</v>
          </cell>
        </row>
        <row r="1309">
          <cell r="B1309">
            <v>2016</v>
          </cell>
          <cell r="D1309" t="str">
            <v>I</v>
          </cell>
          <cell r="I1309" t="str">
            <v>LLUVIA Y O LLUVIA TORRENCIAL</v>
          </cell>
          <cell r="J1309" t="str">
            <v>FENÓMENOS HIDROMETEOROLÓGICOS</v>
          </cell>
          <cell r="L1309">
            <v>44602</v>
          </cell>
        </row>
        <row r="1310">
          <cell r="B1310">
            <v>2016</v>
          </cell>
          <cell r="D1310" t="str">
            <v>II</v>
          </cell>
          <cell r="I1310" t="str">
            <v>VARIACIÓN DE VOLTAJE</v>
          </cell>
          <cell r="J1310" t="str">
            <v>LA ACCIÓN DIRECTA DE LA ENERGÍA ELÉCTRICA</v>
          </cell>
          <cell r="L1310">
            <v>76654.509999999995</v>
          </cell>
        </row>
        <row r="1311">
          <cell r="B1311">
            <v>2016</v>
          </cell>
          <cell r="D1311" t="str">
            <v>IV</v>
          </cell>
          <cell r="I1311" t="str">
            <v>ERRORES DE MANEJO</v>
          </cell>
          <cell r="J1311" t="str">
            <v>DAÑOS MATERIALES</v>
          </cell>
          <cell r="L1311">
            <v>36273.200000000004</v>
          </cell>
          <cell r="M1311">
            <v>32645.88</v>
          </cell>
        </row>
        <row r="1312">
          <cell r="B1312">
            <v>2016</v>
          </cell>
          <cell r="D1312" t="str">
            <v>IV</v>
          </cell>
          <cell r="I1312" t="str">
            <v>DESCUIDO</v>
          </cell>
          <cell r="J1312" t="str">
            <v>DAÑOS MATERIALES</v>
          </cell>
          <cell r="L1312">
            <v>135993.70000000001</v>
          </cell>
          <cell r="M1312">
            <v>122394.33</v>
          </cell>
        </row>
        <row r="1313">
          <cell r="B1313">
            <v>2016</v>
          </cell>
          <cell r="D1313" t="str">
            <v>IV</v>
          </cell>
          <cell r="I1313" t="str">
            <v>ROBO CON VIOLENCIA TIPO A</v>
          </cell>
          <cell r="J1313" t="str">
            <v>ROBO CON VIOLENCIA</v>
          </cell>
          <cell r="L1313">
            <v>9585.08</v>
          </cell>
          <cell r="M1313">
            <v>9105.83</v>
          </cell>
        </row>
        <row r="1314">
          <cell r="B1314">
            <v>2016</v>
          </cell>
          <cell r="D1314" t="str">
            <v>M</v>
          </cell>
          <cell r="I1314" t="str">
            <v>ROBO CON VIOLENCIA TIPO A</v>
          </cell>
          <cell r="J1314" t="str">
            <v>ROBO CON VIOLENCIA</v>
          </cell>
          <cell r="L1314">
            <v>1883.9</v>
          </cell>
        </row>
        <row r="1315">
          <cell r="B1315">
            <v>2016</v>
          </cell>
          <cell r="D1315" t="str">
            <v>IV</v>
          </cell>
          <cell r="I1315" t="str">
            <v>ROBO SIN VIOLENCIA TIPO A</v>
          </cell>
          <cell r="J1315" t="str">
            <v>ROBO SIN VIOLENCIA</v>
          </cell>
          <cell r="L1315">
            <v>12608.83</v>
          </cell>
          <cell r="M1315">
            <v>10087.06</v>
          </cell>
        </row>
        <row r="1316">
          <cell r="B1316">
            <v>2016</v>
          </cell>
          <cell r="D1316" t="str">
            <v>I</v>
          </cell>
          <cell r="I1316" t="str">
            <v>HURACÁN Y/O CICLÓN</v>
          </cell>
          <cell r="J1316" t="str">
            <v>FENÓMENOS HIDROMETEOROLÓGICOS</v>
          </cell>
          <cell r="L1316">
            <v>5708499.1200000001</v>
          </cell>
          <cell r="M1316">
            <v>5149272.34</v>
          </cell>
        </row>
        <row r="1317">
          <cell r="B1317">
            <v>2016</v>
          </cell>
          <cell r="D1317" t="str">
            <v>II</v>
          </cell>
          <cell r="I1317" t="str">
            <v>FALLA DE SUMINISTRO DE ENERGÍA ELÉCTRICA</v>
          </cell>
          <cell r="J1317" t="str">
            <v>LA ACCIÓN DIRECTA DE LA ENERGÍA ELÉCTRICA</v>
          </cell>
          <cell r="L1317">
            <v>143344.68</v>
          </cell>
          <cell r="M1317">
            <v>129010.21</v>
          </cell>
        </row>
        <row r="1318">
          <cell r="B1318">
            <v>2016</v>
          </cell>
          <cell r="D1318" t="str">
            <v>I</v>
          </cell>
          <cell r="I1318" t="str">
            <v>FALTA DE SUMINISTRO DE ENERGÍA ELÉCTRICA</v>
          </cell>
          <cell r="J1318" t="str">
            <v>LA ACCIÓN DIRECTA DE LA ENERGÍA ELÉCTRICA</v>
          </cell>
          <cell r="L1318">
            <v>125939.38</v>
          </cell>
          <cell r="M1318">
            <v>113345.44</v>
          </cell>
        </row>
        <row r="1319">
          <cell r="B1319">
            <v>2016</v>
          </cell>
          <cell r="D1319" t="str">
            <v>IV</v>
          </cell>
          <cell r="I1319" t="str">
            <v>ROBO SIN VIOLENCIA TIPO A</v>
          </cell>
          <cell r="J1319" t="str">
            <v>ROBO SIN VIOLENCIA</v>
          </cell>
          <cell r="L1319">
            <v>9499</v>
          </cell>
        </row>
        <row r="1320">
          <cell r="B1320">
            <v>2016</v>
          </cell>
          <cell r="D1320" t="str">
            <v>IV</v>
          </cell>
          <cell r="I1320" t="str">
            <v>ROBO SIN VIOLENCIA TIPO A</v>
          </cell>
          <cell r="J1320" t="str">
            <v>ROBO SIN VIOLENCIA</v>
          </cell>
          <cell r="L1320">
            <v>12203.199999999999</v>
          </cell>
          <cell r="M1320">
            <v>9762.56</v>
          </cell>
        </row>
        <row r="1321">
          <cell r="B1321">
            <v>2016</v>
          </cell>
          <cell r="D1321" t="str">
            <v>IV</v>
          </cell>
          <cell r="I1321" t="str">
            <v>ROBO SIN VIOLENCIA TIPO A</v>
          </cell>
          <cell r="J1321" t="str">
            <v>ROBO SIN VIOLENCIA</v>
          </cell>
          <cell r="L1321">
            <v>158456</v>
          </cell>
          <cell r="M1321">
            <v>126764.8</v>
          </cell>
        </row>
        <row r="1322">
          <cell r="B1322">
            <v>2016</v>
          </cell>
          <cell r="D1322" t="str">
            <v>IV</v>
          </cell>
          <cell r="I1322" t="str">
            <v>ROBO O INTENTO DE ROBO</v>
          </cell>
          <cell r="J1322" t="str">
            <v>DAÑOS MATERIALES</v>
          </cell>
          <cell r="L1322">
            <v>9038.7000000000007</v>
          </cell>
        </row>
        <row r="1323">
          <cell r="B1323">
            <v>2016</v>
          </cell>
          <cell r="D1323" t="str">
            <v>IV</v>
          </cell>
          <cell r="I1323" t="str">
            <v>ROBO CON VIOLENCIA TIPO A</v>
          </cell>
          <cell r="J1323" t="str">
            <v>ROBO CON VIOLENCIA</v>
          </cell>
          <cell r="L1323">
            <v>7830</v>
          </cell>
          <cell r="M1323">
            <v>7438.5</v>
          </cell>
        </row>
        <row r="1324">
          <cell r="B1324">
            <v>2016</v>
          </cell>
          <cell r="D1324" t="str">
            <v>IV</v>
          </cell>
          <cell r="I1324" t="str">
            <v>ROBO SIN VIOLENCIA TIPO A</v>
          </cell>
          <cell r="J1324" t="str">
            <v>ROBO SIN VIOLENCIA</v>
          </cell>
          <cell r="L1324">
            <v>105166.45000000001</v>
          </cell>
          <cell r="M1324">
            <v>84133.16</v>
          </cell>
        </row>
        <row r="1325">
          <cell r="B1325">
            <v>2016</v>
          </cell>
          <cell r="D1325" t="str">
            <v>II</v>
          </cell>
          <cell r="I1325" t="str">
            <v>FALLA DE SUMINISTRO DE ENERGÍA ELÉCTRICA</v>
          </cell>
          <cell r="J1325" t="str">
            <v>LA ACCIÓN DIRECTA DE LA ENERGÍA ELÉCTRICA</v>
          </cell>
          <cell r="L1325">
            <v>314680.74</v>
          </cell>
          <cell r="M1325">
            <v>284100.07</v>
          </cell>
        </row>
        <row r="1326">
          <cell r="B1326">
            <v>2016</v>
          </cell>
          <cell r="D1326" t="str">
            <v>IV</v>
          </cell>
          <cell r="I1326" t="str">
            <v>ROBO SIN VIOLENCIA TIPO A</v>
          </cell>
          <cell r="J1326" t="str">
            <v>ROBO SIN VIOLENCIA</v>
          </cell>
          <cell r="L1326">
            <v>4216.24</v>
          </cell>
        </row>
        <row r="1327">
          <cell r="B1327">
            <v>2016</v>
          </cell>
          <cell r="D1327" t="str">
            <v>I</v>
          </cell>
          <cell r="I1327" t="str">
            <v>LLUVIA Y O LLUVIA TORRENCIAL</v>
          </cell>
          <cell r="J1327" t="str">
            <v>FENÓMENOS HIDROMETEOROLÓGICOS</v>
          </cell>
          <cell r="L1327">
            <v>0</v>
          </cell>
        </row>
        <row r="1328">
          <cell r="B1328">
            <v>2016</v>
          </cell>
          <cell r="D1328" t="str">
            <v>IV</v>
          </cell>
          <cell r="I1328" t="str">
            <v>DESCUIDO</v>
          </cell>
          <cell r="J1328" t="str">
            <v>DAÑOS MATERIALES</v>
          </cell>
          <cell r="L1328">
            <v>1293030.73</v>
          </cell>
          <cell r="M1328">
            <v>1163727.6599999999</v>
          </cell>
        </row>
        <row r="1329">
          <cell r="B1329">
            <v>2016</v>
          </cell>
          <cell r="D1329" t="str">
            <v>IV</v>
          </cell>
          <cell r="I1329" t="str">
            <v>ERRORES DE MANEJO</v>
          </cell>
          <cell r="J1329" t="str">
            <v>DAÑOS MATERIALES</v>
          </cell>
          <cell r="L1329">
            <v>29928</v>
          </cell>
          <cell r="M1329">
            <v>26935.200000000001</v>
          </cell>
        </row>
        <row r="1330">
          <cell r="B1330">
            <v>2016</v>
          </cell>
          <cell r="D1330" t="str">
            <v>IV</v>
          </cell>
          <cell r="I1330" t="str">
            <v>ROBO SIN VIOLENCIA TIPO A</v>
          </cell>
          <cell r="J1330" t="str">
            <v>ROBO SIN VIOLENCIA</v>
          </cell>
          <cell r="L1330">
            <v>28009.480000000003</v>
          </cell>
          <cell r="M1330">
            <v>22407.58</v>
          </cell>
        </row>
        <row r="1331">
          <cell r="B1331">
            <v>2016</v>
          </cell>
          <cell r="D1331" t="str">
            <v>VIII</v>
          </cell>
          <cell r="I1331" t="str">
            <v>ROBO CON VIOLENCIA O ASALTO</v>
          </cell>
          <cell r="J1331" t="str">
            <v>FUERA DEL LOCAL</v>
          </cell>
          <cell r="L1331">
            <v>1047.19</v>
          </cell>
          <cell r="M1331">
            <v>942.47</v>
          </cell>
        </row>
        <row r="1332">
          <cell r="B1332">
            <v>2016</v>
          </cell>
          <cell r="D1332" t="str">
            <v>II</v>
          </cell>
          <cell r="I1332" t="str">
            <v>VARIACIÓN DE VOLTAJE</v>
          </cell>
          <cell r="J1332" t="str">
            <v>LA ACCIÓN DIRECTA DE LA ENERGÍA ELÉCTRICA</v>
          </cell>
          <cell r="L1332">
            <v>142400.39000000001</v>
          </cell>
          <cell r="M1332">
            <v>128160.35</v>
          </cell>
        </row>
        <row r="1333">
          <cell r="B1333">
            <v>2016</v>
          </cell>
          <cell r="D1333" t="str">
            <v>I</v>
          </cell>
          <cell r="I1333" t="str">
            <v>LLUVIA Y O LLUVIA TORRENCIAL</v>
          </cell>
          <cell r="J1333" t="str">
            <v>FENÓMENOS HIDROMETEOROLÓGICOS</v>
          </cell>
          <cell r="L1333">
            <v>28026.82</v>
          </cell>
          <cell r="M1333">
            <v>25458.29</v>
          </cell>
        </row>
        <row r="1334">
          <cell r="B1334">
            <v>2016</v>
          </cell>
          <cell r="D1334" t="str">
            <v>II</v>
          </cell>
          <cell r="I1334" t="str">
            <v>INCENDIO</v>
          </cell>
          <cell r="J1334" t="str">
            <v>INCENDIO Y/O RAYO</v>
          </cell>
          <cell r="L1334">
            <v>315000</v>
          </cell>
        </row>
        <row r="1335">
          <cell r="B1335">
            <v>2016</v>
          </cell>
          <cell r="D1335" t="str">
            <v>I</v>
          </cell>
          <cell r="I1335" t="str">
            <v>LLUVIA Y O LLUVIA TORRENCIAL</v>
          </cell>
          <cell r="J1335" t="str">
            <v>FENÓMENOS HIDROMETEOROLÓGICOS</v>
          </cell>
          <cell r="L1335">
            <v>140921.81999999998</v>
          </cell>
          <cell r="M1335">
            <v>131253.76000000001</v>
          </cell>
        </row>
        <row r="1336">
          <cell r="B1336">
            <v>2016</v>
          </cell>
          <cell r="D1336" t="str">
            <v>I</v>
          </cell>
          <cell r="I1336" t="str">
            <v>LLUVIA Y O LLUVIA TORRENCIAL</v>
          </cell>
          <cell r="J1336" t="str">
            <v>FENÓMENOS HIDROMETEOROLÓGICOS</v>
          </cell>
          <cell r="L1336">
            <v>130151.31</v>
          </cell>
          <cell r="M1336">
            <v>118386.15</v>
          </cell>
        </row>
        <row r="1337">
          <cell r="B1337">
            <v>2016</v>
          </cell>
          <cell r="D1337" t="str">
            <v>II</v>
          </cell>
          <cell r="I1337" t="str">
            <v>INCENDIO</v>
          </cell>
          <cell r="J1337" t="str">
            <v>INCENDIO Y/O RAYO</v>
          </cell>
          <cell r="L1337">
            <v>378136.8</v>
          </cell>
          <cell r="M1337">
            <v>340323.12</v>
          </cell>
        </row>
        <row r="1338">
          <cell r="B1338">
            <v>2016</v>
          </cell>
          <cell r="D1338" t="str">
            <v>II</v>
          </cell>
          <cell r="I1338" t="str">
            <v>VARIACIÓN DE VOLTAJE</v>
          </cell>
          <cell r="J1338" t="str">
            <v>LA ACCIÓN DIRECTA DE LA ENERGÍA ELÉCTRICA</v>
          </cell>
          <cell r="L1338">
            <v>14986.9</v>
          </cell>
        </row>
        <row r="1339">
          <cell r="B1339">
            <v>2016</v>
          </cell>
          <cell r="D1339" t="str">
            <v>IV</v>
          </cell>
          <cell r="I1339" t="str">
            <v>ROBO CON VIOLENCIA TIPO A</v>
          </cell>
          <cell r="J1339" t="str">
            <v>ROBO CON VIOLENCIA</v>
          </cell>
          <cell r="L1339">
            <v>176552</v>
          </cell>
          <cell r="M1339">
            <v>165943.79999999999</v>
          </cell>
        </row>
        <row r="1340">
          <cell r="B1340">
            <v>2016</v>
          </cell>
          <cell r="D1340" t="str">
            <v>III</v>
          </cell>
          <cell r="I1340" t="str">
            <v>INTRODUCCIÓN DE CUERPOS EXTRAÑOS</v>
          </cell>
          <cell r="J1340" t="str">
            <v>ROTURA DE MAQUINARIA</v>
          </cell>
          <cell r="L1340">
            <v>67340.45</v>
          </cell>
          <cell r="M1340">
            <v>63973.43</v>
          </cell>
        </row>
        <row r="1341">
          <cell r="B1341">
            <v>2016</v>
          </cell>
          <cell r="D1341" t="str">
            <v>IV</v>
          </cell>
          <cell r="I1341" t="str">
            <v>ROBO SIN VIOLENCIA TIPO A</v>
          </cell>
          <cell r="J1341" t="str">
            <v>ROBO SIN VIOLENCIA</v>
          </cell>
          <cell r="L1341">
            <v>13199.64</v>
          </cell>
          <cell r="M1341">
            <v>10559.71</v>
          </cell>
        </row>
        <row r="1342">
          <cell r="B1342">
            <v>2016</v>
          </cell>
          <cell r="D1342" t="str">
            <v>IV</v>
          </cell>
          <cell r="I1342" t="str">
            <v>ROBO SIN VIOLENCIA TIPO A</v>
          </cell>
          <cell r="J1342" t="str">
            <v>ROBO SIN VIOLENCIA</v>
          </cell>
          <cell r="L1342">
            <v>7549.67</v>
          </cell>
          <cell r="M1342">
            <v>6039.74</v>
          </cell>
        </row>
        <row r="1343">
          <cell r="B1343">
            <v>2016</v>
          </cell>
          <cell r="D1343" t="str">
            <v>IV</v>
          </cell>
          <cell r="I1343" t="str">
            <v>ROBO SIN VIOLENCIA TIPO A</v>
          </cell>
          <cell r="J1343" t="str">
            <v>ROBO SIN VIOLENCIA</v>
          </cell>
          <cell r="L1343">
            <v>940.28</v>
          </cell>
        </row>
        <row r="1344">
          <cell r="B1344">
            <v>2016</v>
          </cell>
          <cell r="D1344" t="str">
            <v>IV</v>
          </cell>
          <cell r="I1344" t="str">
            <v>ROBO SIN VIOLENCIA TIPO A</v>
          </cell>
          <cell r="J1344" t="str">
            <v>ROBO SIN VIOLENCIA</v>
          </cell>
          <cell r="L1344">
            <v>2631.66</v>
          </cell>
        </row>
        <row r="1345">
          <cell r="B1345">
            <v>2016</v>
          </cell>
          <cell r="D1345" t="str">
            <v>II</v>
          </cell>
          <cell r="I1345" t="str">
            <v>DAÑOS POR FILTRACIONES ROTURAS O FILTRACIONES ACCIDENTALES DE LAS INSTALACIONES HIDRÁULICAS SANITARIAS ELÉCTRICAS Y DE ABASTECIMIENTO DE AGUA O DE VAPOR FALTA O INSUFICIENCIA DE DRENAJE ASÍ COMO LAS LÍNEAS DE CONDUCCIÓN</v>
          </cell>
          <cell r="J1345" t="str">
            <v>DAÑOS POR AGUA</v>
          </cell>
          <cell r="L1345">
            <v>6072.6</v>
          </cell>
        </row>
        <row r="1346">
          <cell r="B1346">
            <v>2016</v>
          </cell>
          <cell r="D1346" t="str">
            <v>I</v>
          </cell>
          <cell r="I1346" t="str">
            <v>LLUVIA Y O LLUVIA TORRENCIAL</v>
          </cell>
          <cell r="J1346" t="str">
            <v>FENÓMENOS HIDROMETEOROLÓGICOS</v>
          </cell>
          <cell r="L1346">
            <v>101945.48999999999</v>
          </cell>
          <cell r="M1346">
            <v>92191.17</v>
          </cell>
        </row>
        <row r="1347">
          <cell r="B1347">
            <v>2016</v>
          </cell>
          <cell r="D1347" t="str">
            <v>IV</v>
          </cell>
          <cell r="I1347" t="str">
            <v>ROBO CON VIOLENCIA TIPO B</v>
          </cell>
          <cell r="J1347" t="str">
            <v>ROBO CON VIOLENCIA</v>
          </cell>
          <cell r="L1347">
            <v>380219.98</v>
          </cell>
          <cell r="M1347">
            <v>361208.98</v>
          </cell>
        </row>
        <row r="1348">
          <cell r="B1348">
            <v>2016</v>
          </cell>
          <cell r="D1348" t="str">
            <v>I</v>
          </cell>
          <cell r="I1348" t="str">
            <v>LLUVIA Y O LLUVIA TORRENCIAL</v>
          </cell>
          <cell r="J1348" t="str">
            <v>FENÓMENOS HIDROMETEOROLÓGICOS</v>
          </cell>
          <cell r="L1348">
            <v>1642421.37</v>
          </cell>
          <cell r="M1348">
            <v>1515272.82</v>
          </cell>
        </row>
        <row r="1349">
          <cell r="B1349">
            <v>2016</v>
          </cell>
          <cell r="D1349" t="str">
            <v>I</v>
          </cell>
          <cell r="I1349" t="str">
            <v>LAS PÉRDIDAS O DAÑOS CAUSADOS POR VANDALISMO Y POR ACTOS DE PERSONAS MAL INTENCIONADAS</v>
          </cell>
          <cell r="J1349" t="str">
            <v>HUELGAS, ALBOROTOS POPULARES Y ACTOS DE PERSONAS MAL INTENCIONADAS</v>
          </cell>
          <cell r="L1349">
            <v>11368</v>
          </cell>
          <cell r="M1349">
            <v>10799.6</v>
          </cell>
        </row>
        <row r="1350">
          <cell r="B1350">
            <v>2016</v>
          </cell>
          <cell r="D1350" t="str">
            <v>I</v>
          </cell>
          <cell r="I1350" t="str">
            <v>VIENTO</v>
          </cell>
          <cell r="J1350" t="str">
            <v>FENÓMENOS HIDROMETEOROLÓGICOS</v>
          </cell>
          <cell r="L1350">
            <v>82625.289999999994</v>
          </cell>
          <cell r="M1350">
            <v>75032.31</v>
          </cell>
        </row>
        <row r="1351">
          <cell r="B1351">
            <v>2016</v>
          </cell>
          <cell r="D1351" t="str">
            <v>M</v>
          </cell>
          <cell r="I1351" t="str">
            <v>LLUVIA Y O LLUVIA TORRENCIAL</v>
          </cell>
          <cell r="J1351" t="str">
            <v>FENÓMENOS HIDROMETEOROLÓGICOS</v>
          </cell>
          <cell r="L1351">
            <v>308810.67</v>
          </cell>
          <cell r="M1351">
            <v>278783.09999999998</v>
          </cell>
        </row>
        <row r="1352">
          <cell r="B1352">
            <v>2016</v>
          </cell>
          <cell r="D1352" t="str">
            <v>IV</v>
          </cell>
          <cell r="I1352" t="str">
            <v>ROBO CON VIOLENCIA TIPO A</v>
          </cell>
          <cell r="J1352" t="str">
            <v>ROBO CON VIOLENCIA</v>
          </cell>
          <cell r="L1352">
            <v>0</v>
          </cell>
        </row>
        <row r="1353">
          <cell r="B1353">
            <v>2016</v>
          </cell>
          <cell r="D1353" t="str">
            <v>II</v>
          </cell>
          <cell r="I1353" t="str">
            <v>VARIACIÓN DE VOLTAJE</v>
          </cell>
          <cell r="J1353" t="str">
            <v>LA ACCIÓN DIRECTA DE LA ENERGÍA ELÉCTRICA</v>
          </cell>
          <cell r="L1353">
            <v>315268.55</v>
          </cell>
          <cell r="M1353">
            <v>252214.84</v>
          </cell>
        </row>
        <row r="1354">
          <cell r="B1354">
            <v>2016</v>
          </cell>
          <cell r="D1354" t="str">
            <v>IV</v>
          </cell>
          <cell r="I1354" t="str">
            <v>DESCUIDO</v>
          </cell>
          <cell r="J1354" t="str">
            <v>DAÑOS MATERIALES</v>
          </cell>
          <cell r="L1354">
            <v>15408.28</v>
          </cell>
          <cell r="M1354">
            <v>13867.45</v>
          </cell>
        </row>
        <row r="1355">
          <cell r="B1355">
            <v>2016</v>
          </cell>
          <cell r="D1355" t="str">
            <v>IV</v>
          </cell>
          <cell r="I1355" t="str">
            <v>DESCUIDO</v>
          </cell>
          <cell r="J1355" t="str">
            <v>DAÑOS MATERIALES</v>
          </cell>
          <cell r="L1355">
            <v>0</v>
          </cell>
        </row>
        <row r="1356">
          <cell r="B1356">
            <v>2016</v>
          </cell>
          <cell r="D1356" t="str">
            <v>IV</v>
          </cell>
          <cell r="I1356" t="str">
            <v>ROBO CON VIOLENCIA TIPO A</v>
          </cell>
          <cell r="J1356" t="str">
            <v>ROBO CON VIOLENCIA</v>
          </cell>
          <cell r="L1356">
            <v>0</v>
          </cell>
        </row>
        <row r="1357">
          <cell r="B1357">
            <v>2016</v>
          </cell>
          <cell r="D1357" t="str">
            <v>IV</v>
          </cell>
          <cell r="I1357" t="str">
            <v>ROBO CON VIOLENCIA TIPO A</v>
          </cell>
          <cell r="J1357" t="str">
            <v>ROBO CON VIOLENCIA</v>
          </cell>
          <cell r="L1357">
            <v>179800</v>
          </cell>
          <cell r="M1357">
            <v>170810</v>
          </cell>
        </row>
        <row r="1358">
          <cell r="B1358">
            <v>2016</v>
          </cell>
          <cell r="D1358" t="str">
            <v>II</v>
          </cell>
          <cell r="I1358" t="str">
            <v>VARIACIÓN DE VOLTAJE</v>
          </cell>
          <cell r="J1358" t="str">
            <v>LA ACCIÓN DIRECTA DE LA ENERGÍA ELÉCTRICA</v>
          </cell>
          <cell r="L1358">
            <v>2723682.32</v>
          </cell>
          <cell r="M1358">
            <v>2178945.86</v>
          </cell>
        </row>
        <row r="1359">
          <cell r="B1359">
            <v>2016</v>
          </cell>
          <cell r="D1359" t="str">
            <v>IV</v>
          </cell>
          <cell r="I1359" t="str">
            <v>ROBO SIN VIOLENCIA TIPO A</v>
          </cell>
          <cell r="J1359" t="str">
            <v>ROBO SIN VIOLENCIA</v>
          </cell>
          <cell r="L1359">
            <v>694840</v>
          </cell>
          <cell r="M1359">
            <v>555872</v>
          </cell>
        </row>
        <row r="1360">
          <cell r="B1360">
            <v>2016</v>
          </cell>
          <cell r="D1360" t="str">
            <v>IV</v>
          </cell>
          <cell r="I1360" t="str">
            <v>ROBO SIN VIOLENCIA TIPO A</v>
          </cell>
          <cell r="J1360" t="str">
            <v>ROBO SIN VIOLENCIA</v>
          </cell>
          <cell r="L1360">
            <v>4178.53</v>
          </cell>
        </row>
        <row r="1361">
          <cell r="B1361">
            <v>2016</v>
          </cell>
          <cell r="D1361" t="str">
            <v>III</v>
          </cell>
          <cell r="I1361" t="str">
            <v>CON FOGON: DAÑOS POR ROTURA SÚBITA Y VIOLENTA DE CUALQUIER PARTE DE LA CALDERA O RECIPIENTE Y LÍNEAS DE CONDUCCIÓN CAUSADAS POR PRESIÓN DE VAPOR GAS AGUA U OTRO FLUÍDO</v>
          </cell>
          <cell r="J1361" t="str">
            <v>CALDERAS Y RECIPIENTES SUJETOS A PRESIÓN</v>
          </cell>
          <cell r="L1361">
            <v>5885015.2400000002</v>
          </cell>
          <cell r="M1361">
            <v>4708012.1900000004</v>
          </cell>
        </row>
        <row r="1362">
          <cell r="B1362">
            <v>2016</v>
          </cell>
          <cell r="D1362" t="str">
            <v>M</v>
          </cell>
          <cell r="I1362" t="str">
            <v>VARIACIÓN DE VOLTAJE</v>
          </cell>
          <cell r="J1362" t="str">
            <v>LA ACCIÓN DIRECTA DE LA ENERGÍA ELÉCTRICA</v>
          </cell>
          <cell r="L1362">
            <v>5001706.9400000004</v>
          </cell>
          <cell r="M1362">
            <v>4502696.25</v>
          </cell>
        </row>
        <row r="1363">
          <cell r="B1363">
            <v>2016</v>
          </cell>
          <cell r="D1363" t="str">
            <v>II</v>
          </cell>
          <cell r="I1363" t="str">
            <v>LLUVIA Y O LLUVIA TORRENCIAL</v>
          </cell>
          <cell r="J1363" t="str">
            <v>FENÓMENOS HIDROMETEOROLÓGICOS</v>
          </cell>
          <cell r="L1363">
            <v>2852440</v>
          </cell>
          <cell r="M1363">
            <v>2567196</v>
          </cell>
        </row>
        <row r="1364">
          <cell r="B1364">
            <v>2016</v>
          </cell>
          <cell r="D1364" t="str">
            <v>II</v>
          </cell>
          <cell r="I1364" t="str">
            <v>VARIACIÓN DE VOLTAJE</v>
          </cell>
          <cell r="J1364" t="str">
            <v>LA ACCIÓN DIRECTA DE LA ENERGÍA ELÉCTRICA</v>
          </cell>
          <cell r="L1364">
            <v>27810.14</v>
          </cell>
        </row>
        <row r="1365">
          <cell r="B1365">
            <v>2016</v>
          </cell>
          <cell r="D1365" t="str">
            <v>M</v>
          </cell>
          <cell r="I1365" t="str">
            <v>LLUVIA Y O LLUVIA TORRENCIAL</v>
          </cell>
          <cell r="J1365" t="str">
            <v>FENÓMENOS HIDROMETEOROLÓGICOS</v>
          </cell>
          <cell r="L1365">
            <v>4387746.4000000004</v>
          </cell>
          <cell r="M1365">
            <v>3510197.12</v>
          </cell>
        </row>
        <row r="1366">
          <cell r="B1366">
            <v>2016</v>
          </cell>
          <cell r="D1366" t="str">
            <v>IV</v>
          </cell>
          <cell r="I1366" t="str">
            <v>CUERPOS EXTRAÑOS QUE SE INTRODUZCAN EN LOS BIENES</v>
          </cell>
          <cell r="J1366" t="str">
            <v>DAÑOS MATERIALES</v>
          </cell>
          <cell r="L1366">
            <v>340344</v>
          </cell>
          <cell r="M1366">
            <v>306309.59999999998</v>
          </cell>
        </row>
        <row r="1367">
          <cell r="B1367">
            <v>2016</v>
          </cell>
          <cell r="D1367" t="str">
            <v>II</v>
          </cell>
          <cell r="I1367" t="str">
            <v>ACCIÓN INDIRECTA DE ELECTRICIDAD ATMOSFÉRICA</v>
          </cell>
          <cell r="J1367" t="str">
            <v>LA ACCIÓN DIRECTA DE LA ENERGÍA ELÉCTRICA</v>
          </cell>
          <cell r="L1367">
            <v>18784.580000000002</v>
          </cell>
        </row>
        <row r="1368">
          <cell r="B1368">
            <v>2016</v>
          </cell>
          <cell r="D1368" t="str">
            <v>I</v>
          </cell>
          <cell r="I1368" t="str">
            <v>LLUVIA Y O LLUVIA TORRENCIAL</v>
          </cell>
          <cell r="J1368" t="str">
            <v>FENÓMENOS HIDROMETEOROLÓGICOS</v>
          </cell>
          <cell r="L1368">
            <v>35235</v>
          </cell>
          <cell r="M1368">
            <v>32364</v>
          </cell>
        </row>
        <row r="1369">
          <cell r="B1369">
            <v>2016</v>
          </cell>
          <cell r="D1369" t="str">
            <v>II</v>
          </cell>
          <cell r="I1369" t="str">
            <v>VARIACIÓN DE VOLTAJE</v>
          </cell>
          <cell r="J1369" t="str">
            <v>LA ACCIÓN DIRECTA DE LA ENERGÍA ELÉCTRICA</v>
          </cell>
          <cell r="L1369">
            <v>3267098.2399999998</v>
          </cell>
          <cell r="M1369">
            <v>2613678.59</v>
          </cell>
        </row>
        <row r="1370">
          <cell r="B1370">
            <v>2016</v>
          </cell>
          <cell r="D1370" t="str">
            <v>II</v>
          </cell>
          <cell r="I1370" t="str">
            <v>VARIACIÓN DE VOLTAJE</v>
          </cell>
          <cell r="J1370" t="str">
            <v>LA ACCIÓN DIRECTA DE LA ENERGÍA ELÉCTRICA</v>
          </cell>
          <cell r="L1370">
            <v>917328</v>
          </cell>
          <cell r="M1370">
            <v>733862.40000000002</v>
          </cell>
        </row>
        <row r="1371">
          <cell r="B1371">
            <v>2016</v>
          </cell>
          <cell r="D1371" t="str">
            <v>I</v>
          </cell>
          <cell r="I1371" t="str">
            <v>LLUVIA Y O LLUVIA TORRENCIAL</v>
          </cell>
          <cell r="J1371" t="str">
            <v>FENÓMENOS HIDROMETEOROLÓGICOS</v>
          </cell>
          <cell r="L1371">
            <v>62379.14</v>
          </cell>
          <cell r="M1371">
            <v>59538.58</v>
          </cell>
        </row>
        <row r="1372">
          <cell r="B1372">
            <v>2016</v>
          </cell>
          <cell r="D1372" t="str">
            <v>II</v>
          </cell>
          <cell r="I1372" t="str">
            <v>FALTA DE SUMINISTRO DE ENERGÍA ELÉCTRICA</v>
          </cell>
          <cell r="J1372" t="str">
            <v>LA ACCIÓN DIRECTA DE LA ENERGÍA ELÉCTRICA</v>
          </cell>
          <cell r="L1372">
            <v>325023.34000000003</v>
          </cell>
        </row>
        <row r="1373">
          <cell r="B1373">
            <v>2016</v>
          </cell>
          <cell r="D1373" t="str">
            <v>IV</v>
          </cell>
          <cell r="I1373" t="str">
            <v>ROBO CON VIOLENCIA TIPO A</v>
          </cell>
          <cell r="J1373" t="str">
            <v>ROBO CON VIOLENCIA</v>
          </cell>
          <cell r="L1373">
            <v>26294.18</v>
          </cell>
          <cell r="M1373">
            <v>24979.47</v>
          </cell>
        </row>
        <row r="1374">
          <cell r="B1374">
            <v>2016</v>
          </cell>
          <cell r="D1374" t="str">
            <v>IV</v>
          </cell>
          <cell r="I1374" t="str">
            <v>ROBO CON VIOLENCIA TIPO A</v>
          </cell>
          <cell r="J1374" t="str">
            <v>ROBO CON VIOLENCIA</v>
          </cell>
          <cell r="L1374">
            <v>9417</v>
          </cell>
          <cell r="M1374">
            <v>8946.15</v>
          </cell>
        </row>
        <row r="1375">
          <cell r="B1375">
            <v>2016</v>
          </cell>
          <cell r="D1375" t="str">
            <v>IV</v>
          </cell>
          <cell r="I1375" t="str">
            <v>ROBO CON VIOLENCIA TIPO A</v>
          </cell>
          <cell r="J1375" t="str">
            <v>ROBO CON VIOLENCIA</v>
          </cell>
          <cell r="L1375">
            <v>7056</v>
          </cell>
          <cell r="M1375">
            <v>7056</v>
          </cell>
        </row>
        <row r="1376">
          <cell r="B1376">
            <v>2016</v>
          </cell>
          <cell r="D1376" t="str">
            <v>IV</v>
          </cell>
          <cell r="I1376" t="str">
            <v>ROBO SIN VIOLENCIA TIPO A</v>
          </cell>
          <cell r="J1376" t="str">
            <v>ROBO SIN VIOLENCIA</v>
          </cell>
          <cell r="L1376">
            <v>11007</v>
          </cell>
          <cell r="M1376">
            <v>8805.6</v>
          </cell>
        </row>
        <row r="1377">
          <cell r="B1377">
            <v>2016</v>
          </cell>
          <cell r="D1377" t="str">
            <v>IV</v>
          </cell>
          <cell r="I1377" t="str">
            <v>ROBO SIN VIOLENCIA TIPO A</v>
          </cell>
          <cell r="J1377" t="str">
            <v>ROBO SIN VIOLENCIA</v>
          </cell>
          <cell r="L1377">
            <v>38946.199999999997</v>
          </cell>
          <cell r="M1377">
            <v>31156.95</v>
          </cell>
        </row>
        <row r="1378">
          <cell r="B1378">
            <v>2016</v>
          </cell>
          <cell r="D1378" t="str">
            <v>IV</v>
          </cell>
          <cell r="I1378" t="str">
            <v>ROBO CON VIOLENCIA TIPO A</v>
          </cell>
          <cell r="J1378" t="str">
            <v>ROBO CON VIOLENCIA</v>
          </cell>
          <cell r="L1378">
            <v>10999</v>
          </cell>
          <cell r="M1378">
            <v>10449.049999999999</v>
          </cell>
        </row>
        <row r="1379">
          <cell r="B1379">
            <v>2016</v>
          </cell>
          <cell r="D1379" t="str">
            <v>IV</v>
          </cell>
          <cell r="I1379" t="str">
            <v>ROBO SIN VIOLENCIA TIPO A</v>
          </cell>
          <cell r="J1379" t="str">
            <v>ROBO SIN VIOLENCIA</v>
          </cell>
          <cell r="L1379">
            <v>3241.97</v>
          </cell>
        </row>
        <row r="1380">
          <cell r="B1380">
            <v>2016</v>
          </cell>
          <cell r="D1380" t="str">
            <v>II</v>
          </cell>
          <cell r="I1380" t="str">
            <v>FALLA DE SUMINISTRO DE ENERGÍA ELÉCTRICA</v>
          </cell>
          <cell r="J1380" t="str">
            <v>LA ACCIÓN DIRECTA DE LA ENERGÍA ELÉCTRICA</v>
          </cell>
          <cell r="L1380">
            <v>4074221.5999999996</v>
          </cell>
          <cell r="M1380">
            <v>3259377.28</v>
          </cell>
        </row>
        <row r="1381">
          <cell r="B1381">
            <v>2016</v>
          </cell>
          <cell r="D1381" t="str">
            <v>II</v>
          </cell>
          <cell r="I1381" t="str">
            <v>VIENTO</v>
          </cell>
          <cell r="J1381" t="str">
            <v>FENÓMENOS HIDROMETEOROLÓGICOS</v>
          </cell>
          <cell r="L1381">
            <v>7367170.9000000004</v>
          </cell>
          <cell r="M1381">
            <v>6633281.5899999999</v>
          </cell>
        </row>
        <row r="1382">
          <cell r="B1382">
            <v>2016</v>
          </cell>
          <cell r="D1382" t="str">
            <v>I</v>
          </cell>
          <cell r="I1382" t="str">
            <v>VIENTO</v>
          </cell>
          <cell r="J1382" t="str">
            <v>FENÓMENOS HIDROMETEOROLÓGICOS</v>
          </cell>
          <cell r="L1382">
            <v>273663.62</v>
          </cell>
          <cell r="M1382">
            <v>246297.27</v>
          </cell>
        </row>
        <row r="1383">
          <cell r="B1383">
            <v>2016</v>
          </cell>
          <cell r="D1383" t="str">
            <v>IV</v>
          </cell>
          <cell r="I1383" t="str">
            <v>ROBO SIN VIOLENCIA TIPO A</v>
          </cell>
          <cell r="J1383" t="str">
            <v>ROBO SIN VIOLENCIA</v>
          </cell>
          <cell r="L1383">
            <v>34055.42</v>
          </cell>
          <cell r="M1383">
            <v>27244.34</v>
          </cell>
        </row>
        <row r="1384">
          <cell r="B1384">
            <v>2016</v>
          </cell>
          <cell r="D1384" t="str">
            <v>II</v>
          </cell>
          <cell r="I1384" t="str">
            <v>DAÑOS POR FILTRACIONES ROTURAS O FILTRACIONES ACCIDENTALES DE LAS INSTALACIONES HIDRÁULICAS SANITARIAS ELÉCTRICAS Y DE ABASTECIMIENTO DE AGUA O DE VAPOR FALTA O INSUFICIENCIA DE DRENAJE ASÍ COMO LAS LÍNEAS DE CONDUCCIÓN</v>
          </cell>
          <cell r="J1384" t="str">
            <v>DAÑOS POR AGUA</v>
          </cell>
          <cell r="L1384">
            <v>99224.78</v>
          </cell>
          <cell r="M1384">
            <v>89302.3</v>
          </cell>
        </row>
        <row r="1385">
          <cell r="B1385">
            <v>2016</v>
          </cell>
          <cell r="D1385" t="str">
            <v>II</v>
          </cell>
          <cell r="I1385" t="str">
            <v>VARIACIÓN DE VOLTAJE</v>
          </cell>
          <cell r="J1385" t="str">
            <v>LA ACCIÓN DIRECTA DE LA ENERGÍA ELÉCTRICA</v>
          </cell>
          <cell r="L1385">
            <v>396426.63</v>
          </cell>
          <cell r="M1385">
            <v>317141.3</v>
          </cell>
        </row>
        <row r="1386">
          <cell r="B1386">
            <v>2016</v>
          </cell>
          <cell r="D1386" t="str">
            <v>IV</v>
          </cell>
          <cell r="I1386" t="str">
            <v>ROBO SIN VIOLENCIA TIPO A</v>
          </cell>
          <cell r="J1386" t="str">
            <v>ROBO SIN VIOLENCIA</v>
          </cell>
          <cell r="L1386">
            <v>16704</v>
          </cell>
          <cell r="M1386">
            <v>13363.2</v>
          </cell>
        </row>
        <row r="1387">
          <cell r="B1387">
            <v>2016</v>
          </cell>
          <cell r="D1387" t="str">
            <v>II</v>
          </cell>
          <cell r="I1387" t="str">
            <v>LAS PÉRDIDAS O DAÑOS CAUSADOS POR VANDALISMO Y POR ACTOS DE PERSONAS MAL INTENCIONADAS</v>
          </cell>
          <cell r="J1387" t="str">
            <v>HUELGAS, ALBOROTOS POPULARES Y ACTOS DE PERSONAS MAL INTENCIONADAS</v>
          </cell>
          <cell r="L1387">
            <v>1313450.6000000001</v>
          </cell>
          <cell r="M1387">
            <v>1247778.07</v>
          </cell>
        </row>
        <row r="1388">
          <cell r="B1388">
            <v>2016</v>
          </cell>
          <cell r="D1388" t="str">
            <v>II</v>
          </cell>
          <cell r="I1388" t="str">
            <v>SOBRETENCIONES POR RAYO</v>
          </cell>
          <cell r="J1388" t="str">
            <v>LA ACCIÓN DIRECTA DE LA ENERGÍA ELÉCTRICA</v>
          </cell>
          <cell r="L1388">
            <v>4614016</v>
          </cell>
          <cell r="M1388">
            <v>3691212.7999999998</v>
          </cell>
        </row>
        <row r="1389">
          <cell r="B1389">
            <v>2016</v>
          </cell>
          <cell r="D1389" t="str">
            <v>IV</v>
          </cell>
          <cell r="I1389" t="str">
            <v>ERRORES DE MANEJO</v>
          </cell>
          <cell r="J1389" t="str">
            <v>DAÑOS MATERIALES</v>
          </cell>
          <cell r="L1389">
            <v>128307.59999999999</v>
          </cell>
          <cell r="M1389">
            <v>115476.84</v>
          </cell>
        </row>
        <row r="1390">
          <cell r="B1390">
            <v>2016</v>
          </cell>
          <cell r="D1390" t="str">
            <v>IV</v>
          </cell>
          <cell r="I1390" t="str">
            <v>ROBO SIN VIOLENCIA TIPO A</v>
          </cell>
          <cell r="J1390" t="str">
            <v>ROBO SIN VIOLENCIA</v>
          </cell>
          <cell r="L1390">
            <v>92568</v>
          </cell>
          <cell r="M1390">
            <v>74054.399999999994</v>
          </cell>
        </row>
        <row r="1391">
          <cell r="B1391">
            <v>2016</v>
          </cell>
          <cell r="D1391" t="str">
            <v>II</v>
          </cell>
          <cell r="I1391" t="str">
            <v>RAYO</v>
          </cell>
          <cell r="J1391" t="str">
            <v>INCENDIO Y/O RAYO</v>
          </cell>
          <cell r="L1391">
            <v>47567.56</v>
          </cell>
        </row>
        <row r="1392">
          <cell r="B1392">
            <v>2016</v>
          </cell>
          <cell r="D1392" t="str">
            <v>II</v>
          </cell>
          <cell r="I1392" t="str">
            <v>RAYO</v>
          </cell>
          <cell r="J1392" t="str">
            <v>INCENDIO Y/O RAYO</v>
          </cell>
          <cell r="L1392">
            <v>68114.039999999994</v>
          </cell>
        </row>
        <row r="1393">
          <cell r="B1393">
            <v>2016</v>
          </cell>
          <cell r="D1393" t="str">
            <v>II</v>
          </cell>
          <cell r="I1393" t="str">
            <v>LAS PÉRDIDAS O DAÑOS CAUSADOS POR VANDALISMO Y POR ACTOS DE PERSONAS MAL INTENCIONADAS</v>
          </cell>
          <cell r="J1393" t="str">
            <v>HUELGAS, ALBOROTOS POPULARES Y ACTOS DE PERSONAS MAL INTENCIONADAS</v>
          </cell>
          <cell r="L1393">
            <v>138040</v>
          </cell>
          <cell r="M1393">
            <v>124236</v>
          </cell>
        </row>
        <row r="1394">
          <cell r="B1394">
            <v>2016</v>
          </cell>
          <cell r="D1394" t="str">
            <v>IV</v>
          </cell>
          <cell r="I1394" t="str">
            <v>ROBO SIN VIOLENCIA TIPO A</v>
          </cell>
          <cell r="J1394" t="str">
            <v>ROBO SIN VIOLENCIA</v>
          </cell>
          <cell r="L1394">
            <v>38000</v>
          </cell>
          <cell r="M1394">
            <v>30400</v>
          </cell>
        </row>
        <row r="1395">
          <cell r="B1395">
            <v>2016</v>
          </cell>
          <cell r="D1395" t="str">
            <v>IV</v>
          </cell>
          <cell r="I1395" t="str">
            <v>ROBO SIN VIOLENCIA TIPO A</v>
          </cell>
          <cell r="J1395" t="str">
            <v>ROBO SIN VIOLENCIA</v>
          </cell>
          <cell r="L1395">
            <v>23000</v>
          </cell>
        </row>
        <row r="1396">
          <cell r="B1396">
            <v>2016</v>
          </cell>
          <cell r="D1396" t="str">
            <v>II</v>
          </cell>
          <cell r="I1396" t="str">
            <v>INCENDIO</v>
          </cell>
          <cell r="J1396" t="str">
            <v>INCENDIO Y/O RAYO</v>
          </cell>
          <cell r="L1396">
            <v>718947.62</v>
          </cell>
          <cell r="M1396">
            <v>683000.24</v>
          </cell>
        </row>
        <row r="1397">
          <cell r="B1397">
            <v>2016</v>
          </cell>
          <cell r="D1397" t="str">
            <v>I</v>
          </cell>
          <cell r="I1397" t="str">
            <v>LAS PÉRDIDAS O DAÑOS CAUSADOS POR HUELGAS, ALBOROTOS POPULARES O POR PERSONAL MAL INTENCIONADAS</v>
          </cell>
          <cell r="J1397" t="str">
            <v>HUELGAS, ALBOROTOS POPULARES Y ACTOS DE PERSONAS MAL INTENCIONADAS</v>
          </cell>
          <cell r="L1397">
            <v>4486.42</v>
          </cell>
        </row>
        <row r="1398">
          <cell r="B1398">
            <v>2016</v>
          </cell>
          <cell r="D1398" t="str">
            <v>I</v>
          </cell>
          <cell r="I1398" t="str">
            <v>VARIACIÓN DE VOLTAJE</v>
          </cell>
          <cell r="J1398" t="str">
            <v>LA ACCIÓN DIRECTA DE LA ENERGÍA ELÉCTRICA</v>
          </cell>
          <cell r="L1398">
            <v>401319.4</v>
          </cell>
          <cell r="M1398">
            <v>361187.46</v>
          </cell>
        </row>
        <row r="1399">
          <cell r="B1399">
            <v>2016</v>
          </cell>
          <cell r="D1399" t="str">
            <v>IV</v>
          </cell>
          <cell r="I1399" t="str">
            <v>ERRORES DE MANEJO</v>
          </cell>
          <cell r="J1399" t="str">
            <v>DAÑOS MATERIALES</v>
          </cell>
          <cell r="L1399">
            <v>939.99</v>
          </cell>
        </row>
        <row r="1400">
          <cell r="B1400">
            <v>2016</v>
          </cell>
          <cell r="D1400" t="str">
            <v>IV</v>
          </cell>
          <cell r="I1400" t="str">
            <v>ROBO SIN VIOLENCIA TIPO A</v>
          </cell>
          <cell r="J1400" t="str">
            <v>ROBO SIN VIOLENCIA</v>
          </cell>
          <cell r="L1400">
            <v>6703.6399999999994</v>
          </cell>
          <cell r="M1400">
            <v>5362.91</v>
          </cell>
        </row>
        <row r="1401">
          <cell r="B1401">
            <v>2016</v>
          </cell>
          <cell r="D1401" t="str">
            <v>I</v>
          </cell>
          <cell r="I1401" t="str">
            <v>VARIACIÓN DE VOLTAJE</v>
          </cell>
          <cell r="J1401" t="str">
            <v>LA ACCIÓN DIRECTA DE LA ENERGÍA ELÉCTRICA</v>
          </cell>
          <cell r="L1401">
            <v>106276.07</v>
          </cell>
          <cell r="M1401">
            <v>95648.46</v>
          </cell>
        </row>
        <row r="1402">
          <cell r="B1402">
            <v>2016</v>
          </cell>
          <cell r="D1402" t="str">
            <v>IV</v>
          </cell>
          <cell r="I1402" t="str">
            <v>DESCUIDO</v>
          </cell>
          <cell r="J1402" t="str">
            <v>DAÑOS MATERIALES</v>
          </cell>
          <cell r="L1402">
            <v>28553.32</v>
          </cell>
          <cell r="M1402">
            <v>25697.99</v>
          </cell>
        </row>
        <row r="1403">
          <cell r="B1403">
            <v>2016</v>
          </cell>
          <cell r="D1403" t="str">
            <v>IV</v>
          </cell>
          <cell r="I1403" t="str">
            <v>ROBO SIN VIOLENCIA TIPO A</v>
          </cell>
          <cell r="J1403" t="str">
            <v>ROBO SIN VIOLENCIA</v>
          </cell>
          <cell r="L1403">
            <v>13920</v>
          </cell>
          <cell r="M1403">
            <v>11136</v>
          </cell>
        </row>
        <row r="1404">
          <cell r="B1404">
            <v>2016</v>
          </cell>
          <cell r="D1404" t="str">
            <v>IV</v>
          </cell>
          <cell r="I1404" t="str">
            <v>ROBO CON VIOLENCIA TIPO A</v>
          </cell>
          <cell r="J1404" t="str">
            <v>ROBO CON VIOLENCIA</v>
          </cell>
          <cell r="L1404">
            <v>10961.44</v>
          </cell>
          <cell r="M1404">
            <v>10413.370000000001</v>
          </cell>
        </row>
        <row r="1405">
          <cell r="B1405">
            <v>2016</v>
          </cell>
          <cell r="D1405" t="str">
            <v>IV</v>
          </cell>
          <cell r="I1405" t="str">
            <v>ROBO CON VIOLENCIA TIPO B</v>
          </cell>
          <cell r="J1405" t="str">
            <v>ROBO CON VIOLENCIA</v>
          </cell>
          <cell r="L1405">
            <v>10000</v>
          </cell>
        </row>
        <row r="1406">
          <cell r="B1406">
            <v>2016</v>
          </cell>
          <cell r="D1406" t="str">
            <v>IV</v>
          </cell>
          <cell r="I1406" t="str">
            <v>ROBO CON VIOLENCIA TIPO A</v>
          </cell>
          <cell r="J1406" t="str">
            <v>ROBO CON VIOLENCIA</v>
          </cell>
          <cell r="L1406">
            <v>7499</v>
          </cell>
          <cell r="M1406">
            <v>7124.06</v>
          </cell>
        </row>
        <row r="1407">
          <cell r="B1407">
            <v>2016</v>
          </cell>
          <cell r="D1407" t="str">
            <v>IV</v>
          </cell>
          <cell r="I1407" t="str">
            <v>ROBO CON VIOLENCIA TIPO A</v>
          </cell>
          <cell r="J1407" t="str">
            <v>ROBO CON VIOLENCIA</v>
          </cell>
          <cell r="L1407">
            <v>40428.799999999996</v>
          </cell>
          <cell r="M1407">
            <v>36830.92</v>
          </cell>
        </row>
        <row r="1408">
          <cell r="B1408">
            <v>2016</v>
          </cell>
          <cell r="D1408" t="str">
            <v>IV</v>
          </cell>
          <cell r="I1408" t="str">
            <v>ROBO SIN VIOLENCIA TIPO A</v>
          </cell>
          <cell r="J1408" t="str">
            <v>ROBO SIN VIOLENCIA</v>
          </cell>
          <cell r="L1408">
            <v>6496</v>
          </cell>
          <cell r="M1408">
            <v>5196.8</v>
          </cell>
        </row>
        <row r="1409">
          <cell r="B1409">
            <v>2016</v>
          </cell>
          <cell r="D1409" t="str">
            <v>IV</v>
          </cell>
          <cell r="I1409" t="str">
            <v>ROBO SIN VIOLENCIA TIPO A</v>
          </cell>
          <cell r="J1409" t="str">
            <v>ROBO SIN VIOLENCIA</v>
          </cell>
          <cell r="L1409">
            <v>8499</v>
          </cell>
          <cell r="M1409">
            <v>6799.2</v>
          </cell>
        </row>
        <row r="1410">
          <cell r="B1410">
            <v>2016</v>
          </cell>
          <cell r="D1410" t="str">
            <v>II</v>
          </cell>
          <cell r="I1410" t="str">
            <v>VARIACIÓN DE VOLTAJE</v>
          </cell>
          <cell r="J1410" t="str">
            <v>LA ACCIÓN DIRECTA DE LA ENERGÍA ELÉCTRICA</v>
          </cell>
          <cell r="L1410">
            <v>3884389.26</v>
          </cell>
          <cell r="M1410">
            <v>3519126.18</v>
          </cell>
        </row>
        <row r="1411">
          <cell r="B1411">
            <v>2016</v>
          </cell>
          <cell r="D1411" t="str">
            <v>IV</v>
          </cell>
          <cell r="I1411" t="str">
            <v>ROBO SIN VIOLENCIA TIPO A</v>
          </cell>
          <cell r="J1411" t="str">
            <v>ROBO SIN VIOLENCIA</v>
          </cell>
          <cell r="L1411">
            <v>219240</v>
          </cell>
          <cell r="M1411">
            <v>175392</v>
          </cell>
        </row>
        <row r="1412">
          <cell r="B1412">
            <v>2016</v>
          </cell>
          <cell r="D1412" t="str">
            <v>I</v>
          </cell>
          <cell r="I1412" t="str">
            <v>TERREMOTO</v>
          </cell>
          <cell r="J1412" t="str">
            <v>TERREMOTO Y/O ERUPCIÓN VOLCÁNICA</v>
          </cell>
          <cell r="L1412">
            <v>692158.11</v>
          </cell>
          <cell r="M1412">
            <v>567687.85</v>
          </cell>
        </row>
        <row r="1413">
          <cell r="B1413">
            <v>2016</v>
          </cell>
          <cell r="D1413" t="str">
            <v>IV</v>
          </cell>
          <cell r="I1413" t="str">
            <v>ROBO SIN VIOLENCIA TIPO A</v>
          </cell>
          <cell r="J1413" t="str">
            <v>ROBO SIN VIOLENCIA</v>
          </cell>
          <cell r="L1413">
            <v>14739</v>
          </cell>
          <cell r="M1413">
            <v>11791.2</v>
          </cell>
        </row>
        <row r="1414">
          <cell r="B1414">
            <v>2016</v>
          </cell>
          <cell r="D1414" t="str">
            <v>IV</v>
          </cell>
          <cell r="I1414" t="str">
            <v>ROBO SIN VIOLENCIA TIPO A</v>
          </cell>
          <cell r="J1414" t="str">
            <v>ROBO SIN VIOLENCIA</v>
          </cell>
          <cell r="L1414">
            <v>25000</v>
          </cell>
        </row>
        <row r="1415">
          <cell r="B1415">
            <v>2016</v>
          </cell>
          <cell r="D1415" t="str">
            <v>IV</v>
          </cell>
          <cell r="I1415" t="str">
            <v>ROBO SIN VIOLENCIA TIPO A</v>
          </cell>
          <cell r="J1415" t="str">
            <v>ROBO SIN VIOLENCIA</v>
          </cell>
          <cell r="L1415">
            <v>7999</v>
          </cell>
          <cell r="M1415">
            <v>6399.2</v>
          </cell>
        </row>
        <row r="1416">
          <cell r="B1416">
            <v>2016</v>
          </cell>
          <cell r="D1416" t="str">
            <v>II</v>
          </cell>
          <cell r="I1416" t="str">
            <v>VARIACIÓN DE VOLTAJE</v>
          </cell>
          <cell r="J1416" t="str">
            <v>LA ACCIÓN DIRECTA DE LA ENERGÍA ELÉCTRICA</v>
          </cell>
          <cell r="L1416">
            <v>2158180</v>
          </cell>
          <cell r="M1416">
            <v>1951178</v>
          </cell>
        </row>
        <row r="1417">
          <cell r="B1417">
            <v>2016</v>
          </cell>
          <cell r="D1417" t="str">
            <v>IV</v>
          </cell>
          <cell r="I1417" t="str">
            <v>ERRORES DE MANEJO</v>
          </cell>
          <cell r="J1417" t="str">
            <v>DAÑOS MATERIALES</v>
          </cell>
          <cell r="L1417">
            <v>1423938.49</v>
          </cell>
          <cell r="M1417">
            <v>1281544.6399999999</v>
          </cell>
        </row>
        <row r="1418">
          <cell r="B1418">
            <v>2016</v>
          </cell>
          <cell r="D1418" t="str">
            <v>IV</v>
          </cell>
          <cell r="I1418" t="str">
            <v>ROBO SIN VIOLENCIA TIPO A</v>
          </cell>
          <cell r="J1418" t="str">
            <v>ROBO SIN VIOLENCIA</v>
          </cell>
          <cell r="L1418">
            <v>254517.91999999998</v>
          </cell>
          <cell r="M1418">
            <v>203614.34</v>
          </cell>
        </row>
        <row r="1419">
          <cell r="B1419">
            <v>2016</v>
          </cell>
          <cell r="D1419" t="str">
            <v>IV</v>
          </cell>
          <cell r="I1419" t="str">
            <v>ROBO SIN VIOLENCIA TIPO A</v>
          </cell>
          <cell r="J1419" t="str">
            <v>ROBO SIN VIOLENCIA</v>
          </cell>
          <cell r="L1419">
            <v>0</v>
          </cell>
        </row>
        <row r="1420">
          <cell r="B1420">
            <v>2016</v>
          </cell>
          <cell r="D1420" t="str">
            <v>IV</v>
          </cell>
          <cell r="I1420" t="str">
            <v>ROBO CON VIOLENCIA TIPO B</v>
          </cell>
          <cell r="J1420" t="str">
            <v>ROBO CON VIOLENCIA</v>
          </cell>
          <cell r="L1420">
            <v>13054.710000000001</v>
          </cell>
          <cell r="M1420">
            <v>12409.01</v>
          </cell>
        </row>
        <row r="1421">
          <cell r="B1421">
            <v>2016</v>
          </cell>
          <cell r="D1421" t="str">
            <v>IV</v>
          </cell>
          <cell r="I1421" t="str">
            <v>ROBO SIN VIOLENCIA TIPO A</v>
          </cell>
          <cell r="J1421" t="str">
            <v>ROBO SIN VIOLENCIA</v>
          </cell>
          <cell r="L1421">
            <v>12142.88</v>
          </cell>
          <cell r="M1421">
            <v>9714.2999999999993</v>
          </cell>
        </row>
        <row r="1422">
          <cell r="B1422">
            <v>2016</v>
          </cell>
          <cell r="D1422" t="str">
            <v>IV</v>
          </cell>
          <cell r="I1422" t="str">
            <v>ROBO SIN VIOLENCIA TIPO A</v>
          </cell>
          <cell r="J1422" t="str">
            <v>ROBO SIN VIOLENCIA</v>
          </cell>
          <cell r="L1422">
            <v>149272.98000000001</v>
          </cell>
          <cell r="M1422">
            <v>119418.38</v>
          </cell>
        </row>
        <row r="1423">
          <cell r="B1423">
            <v>2016</v>
          </cell>
          <cell r="D1423" t="str">
            <v>IX</v>
          </cell>
          <cell r="I1423" t="str">
            <v>RESPONSABILIDAD CIVIL OBJETIVA</v>
          </cell>
          <cell r="J1423" t="str">
            <v>RESPONSABILIDAD CIVIL GENERAL</v>
          </cell>
          <cell r="L1423">
            <v>0</v>
          </cell>
        </row>
        <row r="1424">
          <cell r="B1424">
            <v>2016</v>
          </cell>
          <cell r="D1424" t="str">
            <v>II</v>
          </cell>
          <cell r="I1424" t="str">
            <v>VARIACIÓN DE VOLTAJE</v>
          </cell>
          <cell r="J1424" t="str">
            <v>LA ACCIÓN DIRECTA DE LA ENERGÍA ELÉCTRICA</v>
          </cell>
          <cell r="L1424">
            <v>7116381.9199999999</v>
          </cell>
          <cell r="M1424">
            <v>6404743.7300000004</v>
          </cell>
        </row>
        <row r="1425">
          <cell r="B1425">
            <v>2016</v>
          </cell>
          <cell r="D1425" t="str">
            <v>I</v>
          </cell>
          <cell r="I1425" t="str">
            <v>LLUVIA Y O LLUVIA TORRENCIAL</v>
          </cell>
          <cell r="J1425" t="str">
            <v>FENÓMENOS HIDROMETEOROLÓGICOS</v>
          </cell>
          <cell r="L1425">
            <v>43858.33</v>
          </cell>
          <cell r="M1425">
            <v>39820.5</v>
          </cell>
        </row>
        <row r="1426">
          <cell r="B1426">
            <v>2016</v>
          </cell>
          <cell r="D1426" t="str">
            <v>IV</v>
          </cell>
          <cell r="I1426" t="str">
            <v>ROBO SIN VIOLENCIA TIPO A</v>
          </cell>
          <cell r="J1426" t="str">
            <v>ROBO SIN VIOLENCIA</v>
          </cell>
          <cell r="L1426">
            <v>48720</v>
          </cell>
          <cell r="M1426">
            <v>38976</v>
          </cell>
        </row>
        <row r="1427">
          <cell r="B1427">
            <v>2016</v>
          </cell>
          <cell r="D1427" t="str">
            <v>VIII</v>
          </cell>
          <cell r="I1427" t="str">
            <v>ROBO CON VIOLENCIA O ASALTO</v>
          </cell>
          <cell r="J1427" t="str">
            <v>FUERA DEL LOCAL</v>
          </cell>
          <cell r="L1427">
            <v>5551</v>
          </cell>
          <cell r="M1427">
            <v>4995.8999999999996</v>
          </cell>
        </row>
        <row r="1428">
          <cell r="B1428">
            <v>2016</v>
          </cell>
          <cell r="D1428" t="str">
            <v>IV</v>
          </cell>
          <cell r="I1428" t="str">
            <v>ROBO SIN VIOLENCIA TIPO A</v>
          </cell>
          <cell r="J1428" t="str">
            <v>ROBO SIN VIOLENCIA</v>
          </cell>
          <cell r="L1428">
            <v>18678.32</v>
          </cell>
          <cell r="M1428">
            <v>14942.66</v>
          </cell>
        </row>
        <row r="1429">
          <cell r="B1429">
            <v>2016</v>
          </cell>
          <cell r="D1429" t="str">
            <v>IV</v>
          </cell>
          <cell r="I1429" t="str">
            <v>ROBO CON VIOLENCIA TIPO A</v>
          </cell>
          <cell r="J1429" t="str">
            <v>ROBO CON VIOLENCIA</v>
          </cell>
          <cell r="L1429">
            <v>65424</v>
          </cell>
          <cell r="M1429">
            <v>62152.800000000003</v>
          </cell>
        </row>
        <row r="1430">
          <cell r="B1430">
            <v>2016</v>
          </cell>
          <cell r="D1430" t="str">
            <v>IV</v>
          </cell>
          <cell r="I1430" t="str">
            <v>ROBO CON VIOLENCIA TIPO A</v>
          </cell>
          <cell r="J1430" t="str">
            <v>ROBO CON VIOLENCIA</v>
          </cell>
          <cell r="L1430">
            <v>54459.210000000006</v>
          </cell>
          <cell r="M1430">
            <v>43567.38</v>
          </cell>
        </row>
        <row r="1431">
          <cell r="B1431">
            <v>2016</v>
          </cell>
          <cell r="D1431" t="str">
            <v>IV</v>
          </cell>
          <cell r="I1431" t="str">
            <v>ROBO SIN VIOLENCIA TIPO A</v>
          </cell>
          <cell r="J1431" t="str">
            <v>ROBO SIN VIOLENCIA</v>
          </cell>
          <cell r="L1431">
            <v>218660</v>
          </cell>
          <cell r="M1431">
            <v>174928</v>
          </cell>
        </row>
        <row r="1432">
          <cell r="B1432">
            <v>2016</v>
          </cell>
          <cell r="D1432" t="str">
            <v>IV</v>
          </cell>
          <cell r="I1432" t="str">
            <v>ROBO SIN VIOLENCIA TIPO A</v>
          </cell>
          <cell r="J1432" t="str">
            <v>ROBO SIN VIOLENCIA</v>
          </cell>
          <cell r="L1432">
            <v>426415.76</v>
          </cell>
          <cell r="M1432">
            <v>341132.62</v>
          </cell>
        </row>
        <row r="1433">
          <cell r="B1433">
            <v>2016</v>
          </cell>
          <cell r="D1433" t="str">
            <v>I</v>
          </cell>
          <cell r="I1433" t="str">
            <v>GRANIZO</v>
          </cell>
          <cell r="J1433" t="str">
            <v>FENÓMENOS HIDROMETEOROLÓGICOS</v>
          </cell>
          <cell r="L1433">
            <v>232475.59999999998</v>
          </cell>
          <cell r="M1433">
            <v>214392.36</v>
          </cell>
        </row>
        <row r="1434">
          <cell r="B1434">
            <v>2016</v>
          </cell>
          <cell r="D1434" t="str">
            <v>IV</v>
          </cell>
          <cell r="I1434" t="str">
            <v>ROBO SIN VIOLENCIA TIPO A</v>
          </cell>
          <cell r="J1434" t="str">
            <v>ROBO SIN VIOLENCIA</v>
          </cell>
          <cell r="L1434">
            <v>9679.99</v>
          </cell>
          <cell r="M1434">
            <v>7743.99</v>
          </cell>
        </row>
        <row r="1435">
          <cell r="B1435">
            <v>2016</v>
          </cell>
          <cell r="D1435" t="str">
            <v>I</v>
          </cell>
          <cell r="I1435" t="str">
            <v>TERREMOTO</v>
          </cell>
          <cell r="J1435" t="str">
            <v>TERREMOTO Y/O ERUPCIÓN VOLCÁNICA</v>
          </cell>
          <cell r="L1435">
            <v>519542.74</v>
          </cell>
          <cell r="M1435">
            <v>415634.19</v>
          </cell>
        </row>
        <row r="1436">
          <cell r="B1436">
            <v>2016</v>
          </cell>
          <cell r="D1436" t="str">
            <v>IV</v>
          </cell>
          <cell r="I1436" t="str">
            <v>ROBO CON VIOLENCIA TIPO A</v>
          </cell>
          <cell r="J1436" t="str">
            <v>ROBO CON VIOLENCIA</v>
          </cell>
          <cell r="L1436">
            <v>8209.4500000000007</v>
          </cell>
          <cell r="M1436">
            <v>6567.56</v>
          </cell>
        </row>
        <row r="1437">
          <cell r="B1437">
            <v>2016</v>
          </cell>
          <cell r="D1437" t="str">
            <v>IV</v>
          </cell>
          <cell r="I1437" t="str">
            <v>ROBO SIN VIOLENCIA TIPO A</v>
          </cell>
          <cell r="J1437" t="str">
            <v>ROBO SIN VIOLENCIA</v>
          </cell>
          <cell r="L1437">
            <v>5447.17</v>
          </cell>
          <cell r="M1437">
            <v>4357.74</v>
          </cell>
        </row>
        <row r="1438">
          <cell r="B1438">
            <v>2016</v>
          </cell>
          <cell r="D1438" t="str">
            <v>I</v>
          </cell>
          <cell r="I1438" t="str">
            <v>LLUVIA Y O LLUVIA TORRENCIAL</v>
          </cell>
          <cell r="J1438" t="str">
            <v>FENÓMENOS HIDROMETEOROLÓGICOS</v>
          </cell>
          <cell r="L1438">
            <v>705666.48</v>
          </cell>
          <cell r="M1438">
            <v>639890.18999999994</v>
          </cell>
        </row>
        <row r="1439">
          <cell r="B1439">
            <v>2016</v>
          </cell>
          <cell r="D1439" t="str">
            <v>IV</v>
          </cell>
          <cell r="I1439" t="str">
            <v>ROBO CON VIOLENCIA TIPO A</v>
          </cell>
          <cell r="J1439" t="str">
            <v>ROBO CON VIOLENCIA</v>
          </cell>
          <cell r="L1439">
            <v>135662</v>
          </cell>
          <cell r="M1439">
            <v>128878.9</v>
          </cell>
        </row>
        <row r="1440">
          <cell r="B1440">
            <v>2016</v>
          </cell>
          <cell r="D1440" t="str">
            <v>IV</v>
          </cell>
          <cell r="I1440" t="str">
            <v>ROBO SIN VIOLENCIA TIPO A</v>
          </cell>
          <cell r="J1440" t="str">
            <v>ROBO SIN VIOLENCIA</v>
          </cell>
          <cell r="L1440">
            <v>23702.28</v>
          </cell>
          <cell r="M1440">
            <v>18961.82</v>
          </cell>
        </row>
        <row r="1441">
          <cell r="B1441">
            <v>2016</v>
          </cell>
          <cell r="D1441" t="str">
            <v>IV</v>
          </cell>
          <cell r="I1441" t="str">
            <v>ROBO SIN VIOLENCIA TIPO A</v>
          </cell>
          <cell r="J1441" t="str">
            <v>ROBO SIN VIOLENCIA</v>
          </cell>
          <cell r="L1441">
            <v>11934.96</v>
          </cell>
          <cell r="M1441">
            <v>9547.9699999999993</v>
          </cell>
        </row>
        <row r="1442">
          <cell r="B1442">
            <v>2016</v>
          </cell>
          <cell r="D1442" t="str">
            <v>IV</v>
          </cell>
          <cell r="I1442" t="str">
            <v>ROBO SIN VIOLENCIA TIPO A</v>
          </cell>
          <cell r="J1442" t="str">
            <v>ROBO SIN VIOLENCIA</v>
          </cell>
          <cell r="L1442">
            <v>35000</v>
          </cell>
          <cell r="M1442">
            <v>28000</v>
          </cell>
        </row>
        <row r="1443">
          <cell r="B1443">
            <v>2016</v>
          </cell>
          <cell r="D1443" t="str">
            <v>IV</v>
          </cell>
          <cell r="I1443" t="str">
            <v>ROBO CON VIOLENCIA TIPO A</v>
          </cell>
          <cell r="J1443" t="str">
            <v>ROBO CON VIOLENCIA</v>
          </cell>
          <cell r="L1443">
            <v>6658.5099999999993</v>
          </cell>
          <cell r="M1443">
            <v>6024.37</v>
          </cell>
        </row>
        <row r="1444">
          <cell r="B1444">
            <v>2016</v>
          </cell>
          <cell r="D1444" t="str">
            <v>IV</v>
          </cell>
          <cell r="I1444" t="str">
            <v>ROBO SIN VIOLENCIA TIPO A</v>
          </cell>
          <cell r="J1444" t="str">
            <v>ROBO SIN VIOLENCIA</v>
          </cell>
          <cell r="L1444">
            <v>236454.39999999999</v>
          </cell>
          <cell r="M1444">
            <v>189163.51999999999</v>
          </cell>
        </row>
        <row r="1445">
          <cell r="B1445">
            <v>2016</v>
          </cell>
          <cell r="D1445" t="str">
            <v>IV</v>
          </cell>
          <cell r="I1445" t="str">
            <v>ROBO SIN VIOLENCIA TIPO A</v>
          </cell>
          <cell r="J1445" t="str">
            <v>ROBO SIN VIOLENCIA</v>
          </cell>
          <cell r="L1445">
            <v>224916</v>
          </cell>
          <cell r="M1445">
            <v>179932.79999999999</v>
          </cell>
        </row>
        <row r="1446">
          <cell r="B1446">
            <v>2016</v>
          </cell>
          <cell r="D1446" t="str">
            <v>IV</v>
          </cell>
          <cell r="I1446" t="str">
            <v>ROBO SIN VIOLENCIA TIPO A</v>
          </cell>
          <cell r="J1446" t="str">
            <v>ROBO SIN VIOLENCIA</v>
          </cell>
          <cell r="L1446">
            <v>78603.7</v>
          </cell>
          <cell r="M1446">
            <v>62882.96</v>
          </cell>
        </row>
        <row r="1447">
          <cell r="B1447">
            <v>2016</v>
          </cell>
          <cell r="D1447" t="str">
            <v>IV</v>
          </cell>
          <cell r="I1447" t="str">
            <v>ROBO SIN VIOLENCIA TIPO A</v>
          </cell>
          <cell r="J1447" t="str">
            <v>ROBO SIN VIOLENCIA</v>
          </cell>
          <cell r="L1447">
            <v>0</v>
          </cell>
        </row>
        <row r="1448">
          <cell r="B1448">
            <v>2016</v>
          </cell>
          <cell r="D1448" t="str">
            <v>M</v>
          </cell>
          <cell r="I1448" t="str">
            <v>DAÑOS POR FILTRACIONES ROTURAS O FILTRACIONES ACCIDENTALES DE LAS INSTALACIONES HIDRÁULICAS SANITARIAS ELÉCTRICAS Y DE ABASTECIMIENTO DE AGUA O DE VAPOR FALTA O INSUFICIENCIA DE DRENAJE ASÍ COMO LAS LÍNEAS DE CONDUCCIÓN</v>
          </cell>
          <cell r="J1448" t="str">
            <v>DAÑOS POR AGUA</v>
          </cell>
          <cell r="L1448">
            <v>41829.300000000003</v>
          </cell>
          <cell r="M1448">
            <v>37646.370000000003</v>
          </cell>
        </row>
        <row r="1449">
          <cell r="B1449">
            <v>2016</v>
          </cell>
          <cell r="D1449" t="str">
            <v>IV</v>
          </cell>
          <cell r="I1449" t="str">
            <v>ERRORES DE MANEJO</v>
          </cell>
          <cell r="J1449" t="str">
            <v>DAÑOS MATERIALES</v>
          </cell>
          <cell r="L1449">
            <v>1254799.02</v>
          </cell>
          <cell r="M1449">
            <v>1129319.1200000001</v>
          </cell>
        </row>
        <row r="1450">
          <cell r="B1450">
            <v>2016</v>
          </cell>
          <cell r="D1450" t="str">
            <v>IV</v>
          </cell>
          <cell r="I1450" t="str">
            <v>ROBO SIN VIOLENCIA TIPO A</v>
          </cell>
          <cell r="J1450" t="str">
            <v>ROBO SIN VIOLENCIA</v>
          </cell>
          <cell r="L1450">
            <v>0</v>
          </cell>
        </row>
        <row r="1451">
          <cell r="B1451">
            <v>2016</v>
          </cell>
          <cell r="D1451" t="str">
            <v>IV</v>
          </cell>
          <cell r="I1451" t="str">
            <v>ROBO SIN VIOLENCIA TIPO A</v>
          </cell>
          <cell r="J1451" t="str">
            <v>ROBO SIN VIOLENCIA</v>
          </cell>
          <cell r="L1451">
            <v>16352.52</v>
          </cell>
          <cell r="M1451">
            <v>13082.02</v>
          </cell>
        </row>
        <row r="1452">
          <cell r="B1452">
            <v>2016</v>
          </cell>
          <cell r="D1452" t="str">
            <v>I</v>
          </cell>
          <cell r="I1452" t="str">
            <v>VIENTO</v>
          </cell>
          <cell r="J1452" t="str">
            <v>FENÓMENOS HIDROMETEOROLÓGICOS</v>
          </cell>
          <cell r="L1452">
            <v>316734.59999999998</v>
          </cell>
          <cell r="M1452">
            <v>293735.99</v>
          </cell>
        </row>
        <row r="1453">
          <cell r="B1453">
            <v>2016</v>
          </cell>
          <cell r="D1453" t="str">
            <v>I</v>
          </cell>
          <cell r="I1453" t="str">
            <v>DAÑOS POR FILTRACIONES ROTURAS O FILTRACIONES ACCIDENTALES DE LAS INSTALACIONES HIDRÁULICAS SANITARIAS ELÉCTRICAS Y DE ABASTECIMIENTO DE AGUA O DE VAPOR FALTA O INSUFICIENCIA DE DRENAJE ASÍ COMO LAS LÍNEAS DE CONDUCCIÓN</v>
          </cell>
          <cell r="J1453" t="str">
            <v>DAÑOS POR AGUA</v>
          </cell>
          <cell r="L1453">
            <v>155880.79999999999</v>
          </cell>
          <cell r="M1453">
            <v>140513.12</v>
          </cell>
        </row>
        <row r="1454">
          <cell r="B1454">
            <v>2016</v>
          </cell>
          <cell r="D1454" t="str">
            <v>IV</v>
          </cell>
          <cell r="I1454" t="str">
            <v>DESCUIDO</v>
          </cell>
          <cell r="J1454" t="str">
            <v>DAÑOS MATERIALES</v>
          </cell>
          <cell r="L1454">
            <v>924689.5199999999</v>
          </cell>
          <cell r="M1454">
            <v>832220.57</v>
          </cell>
        </row>
        <row r="1455">
          <cell r="B1455">
            <v>2016</v>
          </cell>
          <cell r="D1455" t="str">
            <v>IV</v>
          </cell>
          <cell r="I1455" t="str">
            <v>IMPERICIA</v>
          </cell>
          <cell r="J1455" t="str">
            <v>DAÑOS MATERIALES</v>
          </cell>
          <cell r="L1455">
            <v>63220</v>
          </cell>
          <cell r="M1455">
            <v>56898</v>
          </cell>
        </row>
        <row r="1456">
          <cell r="B1456">
            <v>2016</v>
          </cell>
          <cell r="D1456" t="str">
            <v>IV</v>
          </cell>
          <cell r="I1456" t="str">
            <v>DESCUIDO</v>
          </cell>
          <cell r="J1456" t="str">
            <v>DAÑOS MATERIALES</v>
          </cell>
          <cell r="L1456">
            <v>31552</v>
          </cell>
          <cell r="M1456">
            <v>28396.799999999999</v>
          </cell>
        </row>
        <row r="1457">
          <cell r="B1457">
            <v>2016</v>
          </cell>
          <cell r="D1457" t="str">
            <v>I</v>
          </cell>
          <cell r="I1457" t="str">
            <v>LLUVIA Y O LLUVIA TORRENCIAL</v>
          </cell>
          <cell r="J1457" t="str">
            <v>FENÓMENOS HIDROMETEOROLÓGICOS</v>
          </cell>
          <cell r="L1457">
            <v>156600</v>
          </cell>
          <cell r="M1457">
            <v>140940</v>
          </cell>
        </row>
        <row r="1458">
          <cell r="B1458">
            <v>2016</v>
          </cell>
          <cell r="D1458" t="str">
            <v>IV</v>
          </cell>
          <cell r="I1458" t="str">
            <v>ROBO SIN VIOLENCIA TIPO A</v>
          </cell>
          <cell r="J1458" t="str">
            <v>ROBO SIN VIOLENCIA</v>
          </cell>
          <cell r="L1458">
            <v>5021.6400000000003</v>
          </cell>
          <cell r="M1458">
            <v>4017.31</v>
          </cell>
        </row>
        <row r="1459">
          <cell r="B1459">
            <v>2016</v>
          </cell>
          <cell r="D1459" t="str">
            <v>I</v>
          </cell>
          <cell r="I1459" t="str">
            <v>LLUVIA Y O LLUVIA TORRENCIAL</v>
          </cell>
          <cell r="J1459" t="str">
            <v>FENÓMENOS HIDROMETEOROLÓGICOS</v>
          </cell>
          <cell r="L1459">
            <v>6699858.3599999994</v>
          </cell>
          <cell r="M1459">
            <v>6029872.5099999998</v>
          </cell>
        </row>
        <row r="1460">
          <cell r="B1460">
            <v>2016</v>
          </cell>
          <cell r="D1460" t="str">
            <v>IV</v>
          </cell>
          <cell r="I1460" t="str">
            <v>ROBO SIN VIOLENCIA TIPO A</v>
          </cell>
          <cell r="J1460" t="str">
            <v>ROBO SIN VIOLENCIA</v>
          </cell>
          <cell r="L1460">
            <v>76887.679999999993</v>
          </cell>
          <cell r="M1460">
            <v>61510.14</v>
          </cell>
        </row>
        <row r="1461">
          <cell r="B1461">
            <v>2016</v>
          </cell>
          <cell r="D1461" t="str">
            <v>IV</v>
          </cell>
          <cell r="I1461" t="str">
            <v>ROBO SIN VIOLENCIA TIPO A</v>
          </cell>
          <cell r="J1461" t="str">
            <v>ROBO SIN VIOLENCIA</v>
          </cell>
          <cell r="L1461">
            <v>5278</v>
          </cell>
          <cell r="M1461">
            <v>4222.3999999999996</v>
          </cell>
        </row>
        <row r="1462">
          <cell r="B1462">
            <v>2016</v>
          </cell>
          <cell r="D1462" t="str">
            <v>I</v>
          </cell>
          <cell r="I1462" t="str">
            <v>TERREMOTO</v>
          </cell>
          <cell r="J1462" t="str">
            <v>TERREMOTO Y/O ERUPCIÓN VOLCÁNICA</v>
          </cell>
          <cell r="L1462">
            <v>528863.06999999995</v>
          </cell>
          <cell r="M1462">
            <v>428300.99</v>
          </cell>
        </row>
        <row r="1463">
          <cell r="B1463">
            <v>2016</v>
          </cell>
          <cell r="D1463" t="str">
            <v>IV</v>
          </cell>
          <cell r="I1463" t="str">
            <v>ROBO SIN VIOLENCIA TIPO A</v>
          </cell>
          <cell r="J1463" t="str">
            <v>ROBO SIN VIOLENCIA</v>
          </cell>
          <cell r="L1463">
            <v>112404</v>
          </cell>
          <cell r="M1463">
            <v>89923.199999999997</v>
          </cell>
        </row>
        <row r="1464">
          <cell r="B1464">
            <v>2016</v>
          </cell>
          <cell r="D1464" t="str">
            <v>I</v>
          </cell>
          <cell r="I1464" t="str">
            <v>LLUVIA Y O LLUVIA TORRENCIAL</v>
          </cell>
          <cell r="J1464" t="str">
            <v>FENÓMENOS HIDROMETEOROLÓGICOS</v>
          </cell>
          <cell r="L1464">
            <v>164238.18</v>
          </cell>
          <cell r="M1464">
            <v>150606.53</v>
          </cell>
        </row>
        <row r="1465">
          <cell r="B1465">
            <v>2016</v>
          </cell>
          <cell r="D1465" t="str">
            <v>IV</v>
          </cell>
          <cell r="I1465" t="str">
            <v>DESCUIDO</v>
          </cell>
          <cell r="J1465" t="str">
            <v>DAÑOS MATERIALES</v>
          </cell>
          <cell r="L1465">
            <v>84457.01</v>
          </cell>
          <cell r="M1465">
            <v>76011.31</v>
          </cell>
        </row>
        <row r="1466">
          <cell r="B1466">
            <v>2016</v>
          </cell>
          <cell r="D1466" t="str">
            <v>I</v>
          </cell>
          <cell r="I1466" t="str">
            <v>LLUVIA Y O LLUVIA TORRENCIAL</v>
          </cell>
          <cell r="J1466" t="str">
            <v>FENÓMENOS HIDROMETEOROLÓGICOS</v>
          </cell>
          <cell r="L1466">
            <v>3261563.3</v>
          </cell>
          <cell r="M1466">
            <v>3261563.3</v>
          </cell>
        </row>
        <row r="1467">
          <cell r="B1467">
            <v>2016</v>
          </cell>
          <cell r="D1467" t="str">
            <v>I</v>
          </cell>
          <cell r="I1467" t="str">
            <v>LLUVIA Y O LLUVIA TORRENCIAL</v>
          </cell>
          <cell r="J1467" t="str">
            <v>FENÓMENOS HIDROMETEOROLÓGICOS</v>
          </cell>
          <cell r="L1467">
            <v>602716.14</v>
          </cell>
          <cell r="M1467">
            <v>542444.53</v>
          </cell>
        </row>
        <row r="1468">
          <cell r="B1468">
            <v>2016</v>
          </cell>
          <cell r="D1468" t="str">
            <v>M</v>
          </cell>
          <cell r="I1468" t="str">
            <v>LLUVIA Y O LLUVIA TORRENCIAL</v>
          </cell>
          <cell r="J1468" t="str">
            <v>FENÓMENOS HIDROMETEOROLÓGICOS</v>
          </cell>
          <cell r="L1468">
            <v>561723.81000000006</v>
          </cell>
          <cell r="M1468">
            <v>551075.01</v>
          </cell>
        </row>
        <row r="1469">
          <cell r="B1469">
            <v>2016</v>
          </cell>
          <cell r="D1469" t="str">
            <v>M</v>
          </cell>
          <cell r="I1469" t="str">
            <v>LLUVIA Y O LLUVIA TORRENCIAL</v>
          </cell>
          <cell r="J1469" t="str">
            <v>FENÓMENOS HIDROMETEOROLÓGICOS</v>
          </cell>
          <cell r="L1469">
            <v>78204.44</v>
          </cell>
          <cell r="M1469">
            <v>73316.78</v>
          </cell>
        </row>
        <row r="1470">
          <cell r="B1470">
            <v>2016</v>
          </cell>
          <cell r="D1470" t="str">
            <v>M</v>
          </cell>
          <cell r="I1470" t="str">
            <v>PÉRDIDAS O DAÑOS CAUSADOS A LOS BIENES DE CONSUMO Y MEDICAMENTOS, POR MANIOBRAS DE TRASLADO DENTRO DE EL PREDIO DEL INSTITUTO</v>
          </cell>
          <cell r="J1470" t="str">
            <v>MANIOBRAS DE TRASLADO</v>
          </cell>
          <cell r="L1470">
            <v>688524.02</v>
          </cell>
          <cell r="M1470">
            <v>653912.22</v>
          </cell>
        </row>
        <row r="1471">
          <cell r="B1471">
            <v>2016</v>
          </cell>
          <cell r="D1471" t="str">
            <v>IV</v>
          </cell>
          <cell r="I1471" t="str">
            <v>ROBO SIN VIOLENCIA TIPO A</v>
          </cell>
          <cell r="J1471" t="str">
            <v>ROBO SIN VIOLENCIA</v>
          </cell>
          <cell r="L1471">
            <v>71998</v>
          </cell>
          <cell r="M1471">
            <v>57598.400000000001</v>
          </cell>
        </row>
        <row r="1472">
          <cell r="B1472">
            <v>2016</v>
          </cell>
          <cell r="D1472" t="str">
            <v>II</v>
          </cell>
          <cell r="I1472" t="str">
            <v>VARIACIÓN DE VOLTAJE</v>
          </cell>
          <cell r="J1472" t="str">
            <v>LA ACCIÓN DIRECTA DE LA ENERGÍA ELÉCTRICA</v>
          </cell>
          <cell r="L1472">
            <v>0</v>
          </cell>
        </row>
        <row r="1473">
          <cell r="B1473">
            <v>2016</v>
          </cell>
          <cell r="D1473" t="str">
            <v>IV</v>
          </cell>
          <cell r="I1473" t="str">
            <v>ROBO SIN VIOLENCIA TIPO A</v>
          </cell>
          <cell r="J1473" t="str">
            <v>ROBO SIN VIOLENCIA</v>
          </cell>
          <cell r="L1473">
            <v>246616</v>
          </cell>
          <cell r="M1473">
            <v>197292.79999999999</v>
          </cell>
        </row>
        <row r="1474">
          <cell r="B1474">
            <v>2016</v>
          </cell>
          <cell r="D1474" t="str">
            <v>IV</v>
          </cell>
          <cell r="I1474" t="str">
            <v>ROBO SIN VIOLENCIA TIPO A</v>
          </cell>
          <cell r="J1474" t="str">
            <v>ROBO SIN VIOLENCIA</v>
          </cell>
          <cell r="L1474">
            <v>21550</v>
          </cell>
        </row>
        <row r="1475">
          <cell r="B1475">
            <v>2016</v>
          </cell>
          <cell r="D1475" t="str">
            <v>I</v>
          </cell>
          <cell r="I1475" t="str">
            <v>LLUVIA Y O LLUVIA TORRENCIAL</v>
          </cell>
          <cell r="J1475" t="str">
            <v>FENÓMENOS HIDROMETEOROLÓGICOS</v>
          </cell>
          <cell r="L1475">
            <v>8857.01</v>
          </cell>
          <cell r="M1475">
            <v>8857.01</v>
          </cell>
        </row>
        <row r="1476">
          <cell r="B1476">
            <v>2016</v>
          </cell>
          <cell r="D1476" t="str">
            <v>I</v>
          </cell>
          <cell r="I1476" t="str">
            <v>LLUVIA Y O LLUVIA TORRENCIAL</v>
          </cell>
          <cell r="J1476" t="str">
            <v>FENÓMENOS HIDROMETEOROLÓGICOS</v>
          </cell>
          <cell r="L1476">
            <v>8662000.5899999999</v>
          </cell>
          <cell r="M1476">
            <v>7795800.5300000003</v>
          </cell>
        </row>
        <row r="1477">
          <cell r="B1477">
            <v>2016</v>
          </cell>
          <cell r="D1477" t="str">
            <v>IV</v>
          </cell>
          <cell r="I1477" t="str">
            <v>ROBO SIN VIOLENCIA TIPO A</v>
          </cell>
          <cell r="J1477" t="str">
            <v>ROBO SIN VIOLENCIA</v>
          </cell>
          <cell r="L1477">
            <v>88160</v>
          </cell>
          <cell r="M1477">
            <v>70528</v>
          </cell>
        </row>
        <row r="1478">
          <cell r="B1478">
            <v>2016</v>
          </cell>
          <cell r="D1478" t="str">
            <v>IV</v>
          </cell>
          <cell r="I1478" t="str">
            <v>ROBO CON VIOLENCIA TIPO A</v>
          </cell>
          <cell r="J1478" t="str">
            <v>ROBO CON VIOLENCIA</v>
          </cell>
          <cell r="L1478">
            <v>6540</v>
          </cell>
          <cell r="M1478">
            <v>6540</v>
          </cell>
        </row>
        <row r="1479">
          <cell r="B1479">
            <v>2016</v>
          </cell>
          <cell r="D1479" t="str">
            <v>IV</v>
          </cell>
          <cell r="I1479" t="str">
            <v>ROBO SIN VIOLENCIA TIPO A</v>
          </cell>
          <cell r="J1479" t="str">
            <v>ROBO SIN VIOLENCIA</v>
          </cell>
          <cell r="L1479">
            <v>71649.64</v>
          </cell>
          <cell r="M1479">
            <v>57319.71</v>
          </cell>
        </row>
        <row r="1480">
          <cell r="B1480">
            <v>2016</v>
          </cell>
          <cell r="D1480" t="str">
            <v>IV</v>
          </cell>
          <cell r="I1480" t="str">
            <v>ROBO CON VIOLENCIA TIPO A</v>
          </cell>
          <cell r="J1480" t="str">
            <v>ROBO CON VIOLENCIA</v>
          </cell>
          <cell r="L1480">
            <v>25665.17</v>
          </cell>
          <cell r="M1480">
            <v>20532.14</v>
          </cell>
        </row>
        <row r="1481">
          <cell r="B1481">
            <v>2016</v>
          </cell>
          <cell r="D1481" t="str">
            <v>II</v>
          </cell>
          <cell r="I1481" t="str">
            <v>LAS PÉRDIDAS O DAÑOS CAUSADOS POR VANDALISMO Y POR ACTOS DE PERSONAS MAL INTENCIONADAS</v>
          </cell>
          <cell r="J1481" t="str">
            <v>HUELGAS, ALBOROTOS POPULARES Y ACTOS DE PERSONAS MAL INTENCIONADAS</v>
          </cell>
          <cell r="L1481">
            <v>12728.84</v>
          </cell>
          <cell r="M1481">
            <v>12092.4</v>
          </cell>
        </row>
        <row r="1482">
          <cell r="B1482">
            <v>2016</v>
          </cell>
          <cell r="D1482" t="str">
            <v>IV</v>
          </cell>
          <cell r="I1482" t="str">
            <v>DESCUIDO</v>
          </cell>
          <cell r="J1482" t="str">
            <v>DAÑOS MATERIALES</v>
          </cell>
          <cell r="L1482">
            <v>559299.80000000005</v>
          </cell>
          <cell r="M1482">
            <v>503369.82</v>
          </cell>
        </row>
        <row r="1483">
          <cell r="B1483">
            <v>2016</v>
          </cell>
          <cell r="D1483" t="str">
            <v>II</v>
          </cell>
          <cell r="I1483" t="str">
            <v>DAÑOS POR FILTRACIONES ROTURAS O FILTRACIONES ACCIDENTALES DE LAS INSTALACIONES HIDRÁULICAS SANITARIAS ELÉCTRICAS Y DE ABASTECIMIENTO DE AGUA O DE VAPOR FALTA O INSUFICIENCIA DE DRENAJE ASÍ COMO LAS LÍNEAS DE CONDUCCIÓN</v>
          </cell>
          <cell r="J1483" t="str">
            <v>DAÑOS POR AGUA</v>
          </cell>
          <cell r="L1483">
            <v>329411</v>
          </cell>
          <cell r="M1483">
            <v>296469.90000000002</v>
          </cell>
        </row>
        <row r="1484">
          <cell r="B1484">
            <v>2016</v>
          </cell>
          <cell r="D1484" t="str">
            <v>M</v>
          </cell>
          <cell r="I1484" t="str">
            <v>DAÑOS POR FILTRACIONES ROTURAS O FILTRACIONES ACCIDENTALES DE LAS INSTALACIONES HIDRÁULICAS SANITARIAS ELÉCTRICAS Y DE ABASTECIMIENTO DE AGUA O DE VAPOR FALTA O INSUFICIENCIA DE DRENAJE ASÍ COMO LAS LÍNEAS DE CONDUCCIÓN</v>
          </cell>
          <cell r="J1484" t="str">
            <v>DAÑOS POR AGUA</v>
          </cell>
          <cell r="L1484">
            <v>196070.59999999998</v>
          </cell>
          <cell r="M1484">
            <v>177776.43</v>
          </cell>
        </row>
        <row r="1485">
          <cell r="B1485">
            <v>2016</v>
          </cell>
          <cell r="D1485" t="str">
            <v>IV</v>
          </cell>
          <cell r="I1485" t="str">
            <v>ROBO CON VIOLENCIA TIPO A</v>
          </cell>
          <cell r="J1485" t="str">
            <v>ROBO CON VIOLENCIA</v>
          </cell>
          <cell r="L1485">
            <v>3004141.3200000003</v>
          </cell>
          <cell r="M1485">
            <v>2403313.06</v>
          </cell>
        </row>
        <row r="1486">
          <cell r="B1486">
            <v>2016</v>
          </cell>
          <cell r="D1486" t="str">
            <v>IV</v>
          </cell>
          <cell r="I1486" t="str">
            <v>ROBO SIN VIOLENCIA TIPO A</v>
          </cell>
          <cell r="J1486" t="str">
            <v>ROBO SIN VIOLENCIA</v>
          </cell>
          <cell r="L1486">
            <v>18180.099999999999</v>
          </cell>
          <cell r="M1486">
            <v>14544.08</v>
          </cell>
        </row>
        <row r="1487">
          <cell r="B1487">
            <v>2016</v>
          </cell>
          <cell r="D1487" t="str">
            <v>IV</v>
          </cell>
          <cell r="I1487" t="str">
            <v>ROBO SIN VIOLENCIA TIPO A</v>
          </cell>
          <cell r="J1487" t="str">
            <v>ROBO SIN VIOLENCIA</v>
          </cell>
          <cell r="L1487">
            <v>6350</v>
          </cell>
        </row>
        <row r="1488">
          <cell r="B1488">
            <v>2016</v>
          </cell>
          <cell r="D1488" t="str">
            <v>IV</v>
          </cell>
          <cell r="I1488" t="str">
            <v>ROBO SIN VIOLENCIA TIPO A</v>
          </cell>
          <cell r="J1488" t="str">
            <v>ROBO SIN VIOLENCIA</v>
          </cell>
          <cell r="L1488">
            <v>14724.99</v>
          </cell>
          <cell r="M1488">
            <v>11779.99</v>
          </cell>
        </row>
        <row r="1489">
          <cell r="B1489">
            <v>2016</v>
          </cell>
          <cell r="D1489" t="str">
            <v>IV</v>
          </cell>
          <cell r="I1489" t="str">
            <v>ROBO CON VIOLENCIA TIPO A</v>
          </cell>
          <cell r="J1489" t="str">
            <v>ROBO CON VIOLENCIA</v>
          </cell>
          <cell r="L1489">
            <v>46400</v>
          </cell>
          <cell r="M1489">
            <v>44080</v>
          </cell>
        </row>
        <row r="1490">
          <cell r="B1490">
            <v>2016</v>
          </cell>
          <cell r="D1490" t="str">
            <v>M</v>
          </cell>
          <cell r="I1490" t="str">
            <v>LLUVIA Y O LLUVIA TORRENCIAL</v>
          </cell>
          <cell r="J1490" t="str">
            <v>FENÓMENOS HIDROMETEOROLÓGICOS</v>
          </cell>
          <cell r="L1490">
            <v>149856.85</v>
          </cell>
          <cell r="M1490">
            <v>138702.67000000001</v>
          </cell>
        </row>
        <row r="1491">
          <cell r="B1491">
            <v>2016</v>
          </cell>
          <cell r="D1491" t="str">
            <v>IV</v>
          </cell>
          <cell r="I1491" t="str">
            <v>ROBO SIN VIOLENCIA TIPO A</v>
          </cell>
          <cell r="J1491" t="str">
            <v>ROBO SIN VIOLENCIA</v>
          </cell>
          <cell r="L1491">
            <v>97865.37</v>
          </cell>
          <cell r="M1491">
            <v>78292.3</v>
          </cell>
        </row>
        <row r="1492">
          <cell r="B1492">
            <v>2016</v>
          </cell>
          <cell r="D1492" t="str">
            <v>IV</v>
          </cell>
          <cell r="I1492" t="str">
            <v>ROBO SIN VIOLENCIA TIPO A</v>
          </cell>
          <cell r="J1492" t="str">
            <v>ROBO SIN VIOLENCIA</v>
          </cell>
          <cell r="L1492">
            <v>102080</v>
          </cell>
          <cell r="M1492">
            <v>81664</v>
          </cell>
        </row>
        <row r="1493">
          <cell r="B1493">
            <v>2016</v>
          </cell>
          <cell r="D1493" t="str">
            <v>IV</v>
          </cell>
          <cell r="I1493" t="str">
            <v>ROBO CON VIOLENCIA TIPO A</v>
          </cell>
          <cell r="J1493" t="str">
            <v>ROBO CON VIOLENCIA</v>
          </cell>
          <cell r="L1493">
            <v>5300</v>
          </cell>
          <cell r="M1493">
            <v>5035</v>
          </cell>
        </row>
        <row r="1494">
          <cell r="B1494">
            <v>2016</v>
          </cell>
          <cell r="D1494" t="str">
            <v>IV</v>
          </cell>
          <cell r="I1494" t="str">
            <v>ROBO SIN VIOLENCIA TIPO A</v>
          </cell>
          <cell r="J1494" t="str">
            <v>ROBO SIN VIOLENCIA</v>
          </cell>
          <cell r="L1494">
            <v>459620.87</v>
          </cell>
          <cell r="M1494">
            <v>367696.7</v>
          </cell>
        </row>
        <row r="1495">
          <cell r="B1495">
            <v>2016</v>
          </cell>
          <cell r="D1495" t="str">
            <v>IV</v>
          </cell>
          <cell r="I1495" t="str">
            <v>ROBO CON VIOLENCIA TIPO A</v>
          </cell>
          <cell r="J1495" t="str">
            <v>ROBO CON VIOLENCIA</v>
          </cell>
          <cell r="L1495">
            <v>6658.5099999999993</v>
          </cell>
          <cell r="M1495">
            <v>6341.44</v>
          </cell>
        </row>
        <row r="1496">
          <cell r="B1496">
            <v>2017</v>
          </cell>
          <cell r="D1496" t="str">
            <v>IV</v>
          </cell>
          <cell r="I1496" t="str">
            <v>ROBO SIN VIOLENCIA TIPO A</v>
          </cell>
          <cell r="J1496" t="str">
            <v>ROBO SIN VIOLENCIA</v>
          </cell>
          <cell r="L1496">
            <v>7586.4</v>
          </cell>
          <cell r="M1496">
            <v>6069.12</v>
          </cell>
        </row>
        <row r="1497">
          <cell r="B1497">
            <v>2017</v>
          </cell>
          <cell r="D1497" t="str">
            <v>IV</v>
          </cell>
          <cell r="I1497" t="str">
            <v>ROBO SIN VIOLENCIA TIPO A</v>
          </cell>
          <cell r="J1497" t="str">
            <v>ROBO SIN VIOLENCIA</v>
          </cell>
          <cell r="L1497">
            <v>5808</v>
          </cell>
          <cell r="M1497">
            <v>4646.3999999999996</v>
          </cell>
        </row>
        <row r="1498">
          <cell r="B1498">
            <v>2017</v>
          </cell>
          <cell r="D1498" t="str">
            <v>IV</v>
          </cell>
          <cell r="I1498" t="str">
            <v>ROBO SIN VIOLENCIA TIPO A</v>
          </cell>
          <cell r="J1498" t="str">
            <v>ROBO SIN VIOLENCIA</v>
          </cell>
          <cell r="L1498">
            <v>0</v>
          </cell>
        </row>
        <row r="1499">
          <cell r="B1499">
            <v>2017</v>
          </cell>
          <cell r="D1499" t="str">
            <v>II</v>
          </cell>
          <cell r="I1499" t="str">
            <v>FALLA DE SUMINISTRO DE ENERGÍA ELÉCTRICA</v>
          </cell>
          <cell r="J1499" t="str">
            <v>LA ACCIÓN DIRECTA DE LA ENERGÍA ELÉCTRICA</v>
          </cell>
          <cell r="L1499">
            <v>8295</v>
          </cell>
        </row>
        <row r="1500">
          <cell r="B1500">
            <v>2017</v>
          </cell>
          <cell r="D1500" t="str">
            <v>I</v>
          </cell>
          <cell r="I1500" t="str">
            <v>LLUVIA Y O LLUVIA TORRENCIAL</v>
          </cell>
          <cell r="J1500" t="str">
            <v>FENÓMENOS HIDROMETEOROLÓGICOS</v>
          </cell>
          <cell r="L1500">
            <v>109518.87</v>
          </cell>
          <cell r="M1500">
            <v>98566.98</v>
          </cell>
        </row>
        <row r="1501">
          <cell r="B1501">
            <v>2017</v>
          </cell>
          <cell r="D1501" t="str">
            <v>II</v>
          </cell>
          <cell r="I1501" t="str">
            <v>DAÑOS POR FILTRACIONES ROTURAS O FILTRACIONES ACCIDENTALES DE LAS INSTALACIONES HIDRÁULICAS SANITARIAS ELÉCTRICAS Y DE ABASTECIMIENTO DE AGUA O DE VAPOR FALTA O INSUFICIENCIA DE DRENAJE ASÍ COMO LAS LÍNEAS DE CONDUCCIÓN</v>
          </cell>
          <cell r="J1501" t="str">
            <v>DAÑOS POR AGUA</v>
          </cell>
          <cell r="L1501">
            <v>15220.7</v>
          </cell>
        </row>
        <row r="1502">
          <cell r="B1502">
            <v>2017</v>
          </cell>
          <cell r="D1502" t="str">
            <v>IV</v>
          </cell>
          <cell r="I1502" t="str">
            <v>DESCUIDO</v>
          </cell>
          <cell r="J1502" t="str">
            <v>DAÑOS MATERIALES</v>
          </cell>
          <cell r="L1502">
            <v>15047.41</v>
          </cell>
        </row>
        <row r="1503">
          <cell r="B1503">
            <v>2017</v>
          </cell>
          <cell r="D1503" t="str">
            <v>IV</v>
          </cell>
          <cell r="I1503" t="str">
            <v>ROBO SIN VIOLENCIA TIPO A</v>
          </cell>
          <cell r="J1503" t="str">
            <v>ROBO SIN VIOLENCIA</v>
          </cell>
          <cell r="L1503">
            <v>17434.72</v>
          </cell>
        </row>
        <row r="1504">
          <cell r="B1504">
            <v>2017</v>
          </cell>
          <cell r="D1504" t="str">
            <v>IV</v>
          </cell>
          <cell r="I1504" t="str">
            <v>ROBO CON VIOLENCIA TIPO A</v>
          </cell>
          <cell r="J1504" t="str">
            <v>ROBO CON VIOLENCIA</v>
          </cell>
          <cell r="L1504">
            <v>6341.44</v>
          </cell>
          <cell r="M1504">
            <v>6024.37</v>
          </cell>
        </row>
        <row r="1505">
          <cell r="B1505">
            <v>2017</v>
          </cell>
          <cell r="D1505" t="str">
            <v>IV</v>
          </cell>
          <cell r="I1505" t="str">
            <v>ROBO SIN VIOLENCIA TIPO A</v>
          </cell>
          <cell r="J1505" t="str">
            <v>ROBO SIN VIOLENCIA</v>
          </cell>
          <cell r="L1505">
            <v>43058.04</v>
          </cell>
          <cell r="M1505">
            <v>34446.44</v>
          </cell>
        </row>
        <row r="1506">
          <cell r="B1506">
            <v>2017</v>
          </cell>
          <cell r="D1506" t="str">
            <v>IV</v>
          </cell>
          <cell r="I1506" t="str">
            <v>ROBO CON VIOLENCIA TIPO B</v>
          </cell>
          <cell r="J1506" t="str">
            <v>ROBO CON VIOLENCIA</v>
          </cell>
          <cell r="L1506">
            <v>5249</v>
          </cell>
          <cell r="M1506">
            <v>4986.55</v>
          </cell>
        </row>
        <row r="1507">
          <cell r="B1507">
            <v>2017</v>
          </cell>
          <cell r="D1507" t="str">
            <v>IV</v>
          </cell>
          <cell r="I1507" t="str">
            <v>ROBO SIN VIOLENCIA TIPO A</v>
          </cell>
          <cell r="J1507" t="str">
            <v>ROBO SIN VIOLENCIA</v>
          </cell>
          <cell r="L1507">
            <v>332500.44999999995</v>
          </cell>
          <cell r="M1507">
            <v>266000.36</v>
          </cell>
        </row>
        <row r="1508">
          <cell r="B1508">
            <v>2017</v>
          </cell>
          <cell r="D1508" t="str">
            <v>IV</v>
          </cell>
          <cell r="I1508" t="str">
            <v>ROBO CON VIOLENCIA TIPO A</v>
          </cell>
          <cell r="J1508" t="str">
            <v>ROBO CON VIOLENCIA</v>
          </cell>
          <cell r="L1508">
            <v>21346.32</v>
          </cell>
          <cell r="M1508">
            <v>20279</v>
          </cell>
        </row>
        <row r="1509">
          <cell r="B1509">
            <v>2017</v>
          </cell>
          <cell r="D1509" t="str">
            <v>IV</v>
          </cell>
          <cell r="I1509" t="str">
            <v>ROBO SIN VIOLENCIA TIPO A</v>
          </cell>
          <cell r="J1509" t="str">
            <v>ROBO SIN VIOLENCIA</v>
          </cell>
          <cell r="L1509">
            <v>0</v>
          </cell>
        </row>
        <row r="1510">
          <cell r="B1510">
            <v>2017</v>
          </cell>
          <cell r="D1510" t="str">
            <v>IV</v>
          </cell>
          <cell r="I1510" t="str">
            <v>ROBO SIN VIOLENCIA TIPO A</v>
          </cell>
          <cell r="J1510" t="str">
            <v>ROBO SIN VIOLENCIA</v>
          </cell>
          <cell r="L1510">
            <v>7870.5999999999995</v>
          </cell>
        </row>
        <row r="1511">
          <cell r="B1511">
            <v>2017</v>
          </cell>
          <cell r="D1511" t="str">
            <v>II</v>
          </cell>
          <cell r="I1511" t="str">
            <v>DAÑOS POR FILTRACIONES ROTURAS O FILTRACIONES ACCIDENTALES DE LAS INSTALACIONES HIDRÁULICAS SANITARIAS ELÉCTRICAS Y DE ABASTECIMIENTO DE AGUA O DE VAPOR FALTA O INSUFICIENCIA DE DRENAJE ASÍ COMO LAS LÍNEAS DE CONDUCCIÓN</v>
          </cell>
          <cell r="J1511" t="str">
            <v>DAÑOS POR AGUA</v>
          </cell>
          <cell r="L1511">
            <v>0</v>
          </cell>
        </row>
        <row r="1512">
          <cell r="B1512">
            <v>2017</v>
          </cell>
          <cell r="D1512" t="str">
            <v>IV</v>
          </cell>
          <cell r="I1512" t="str">
            <v>ROBO SIN VIOLENCIA TIPO A</v>
          </cell>
          <cell r="J1512" t="str">
            <v>ROBO SIN VIOLENCIA</v>
          </cell>
          <cell r="L1512">
            <v>7870.5999999999995</v>
          </cell>
        </row>
        <row r="1513">
          <cell r="B1513">
            <v>2017</v>
          </cell>
          <cell r="D1513" t="str">
            <v>IV</v>
          </cell>
          <cell r="I1513" t="str">
            <v>ROBO SIN VIOLENCIA TIPO A</v>
          </cell>
          <cell r="J1513" t="str">
            <v>ROBO SIN VIOLENCIA</v>
          </cell>
          <cell r="L1513">
            <v>0</v>
          </cell>
        </row>
        <row r="1514">
          <cell r="B1514">
            <v>2017</v>
          </cell>
          <cell r="D1514" t="str">
            <v>IV</v>
          </cell>
          <cell r="I1514" t="str">
            <v>ROBO SIN VIOLENCIA TIPO A</v>
          </cell>
          <cell r="J1514" t="str">
            <v>ROBO SIN VIOLENCIA</v>
          </cell>
          <cell r="L1514">
            <v>16378.34</v>
          </cell>
        </row>
        <row r="1515">
          <cell r="B1515">
            <v>2017</v>
          </cell>
          <cell r="D1515" t="str">
            <v>IV</v>
          </cell>
          <cell r="I1515" t="str">
            <v>ROBO SIN VIOLENCIA TIPO A</v>
          </cell>
          <cell r="J1515" t="str">
            <v>ROBO SIN VIOLENCIA</v>
          </cell>
          <cell r="L1515">
            <v>11074.8</v>
          </cell>
        </row>
        <row r="1516">
          <cell r="B1516">
            <v>2017</v>
          </cell>
          <cell r="D1516" t="str">
            <v>IV</v>
          </cell>
          <cell r="I1516" t="str">
            <v>ROBO CON VIOLENCIA TIPO B</v>
          </cell>
          <cell r="J1516" t="str">
            <v>ROBO CON VIOLENCIA</v>
          </cell>
          <cell r="L1516">
            <v>8900</v>
          </cell>
        </row>
        <row r="1517">
          <cell r="B1517">
            <v>2017</v>
          </cell>
          <cell r="D1517" t="str">
            <v>I</v>
          </cell>
          <cell r="I1517" t="str">
            <v>PÉRDIDAS O DAÑOS CAUSADOS POR IMPACTO DE VEHÍCULOS</v>
          </cell>
          <cell r="J1517" t="str">
            <v>IMPACTO DE VEHÍCULOS</v>
          </cell>
          <cell r="L1517">
            <v>31470</v>
          </cell>
        </row>
        <row r="1518">
          <cell r="B1518">
            <v>2017</v>
          </cell>
          <cell r="D1518" t="str">
            <v>IV</v>
          </cell>
          <cell r="I1518" t="str">
            <v>ROBO CON VIOLENCIA TIPO B</v>
          </cell>
          <cell r="J1518" t="str">
            <v>ROBO CON VIOLENCIA</v>
          </cell>
          <cell r="L1518">
            <v>9000</v>
          </cell>
        </row>
        <row r="1519">
          <cell r="B1519">
            <v>2017</v>
          </cell>
          <cell r="D1519" t="str">
            <v>IV</v>
          </cell>
          <cell r="I1519" t="str">
            <v>ROBO O INTENTO DE ROBO</v>
          </cell>
          <cell r="J1519" t="str">
            <v>ROBO CON VIOLENCIA</v>
          </cell>
          <cell r="L1519">
            <v>8000</v>
          </cell>
        </row>
        <row r="1520">
          <cell r="B1520">
            <v>2017</v>
          </cell>
          <cell r="D1520" t="str">
            <v>IV</v>
          </cell>
          <cell r="I1520" t="str">
            <v>ROBO CON VIOLENCIA TIPO A</v>
          </cell>
          <cell r="J1520" t="str">
            <v>ROBO CON VIOLENCIA</v>
          </cell>
          <cell r="L1520">
            <v>36289.94</v>
          </cell>
        </row>
        <row r="1521">
          <cell r="B1521">
            <v>2017</v>
          </cell>
          <cell r="D1521" t="str">
            <v>I</v>
          </cell>
          <cell r="I1521" t="str">
            <v>LLUVIA Y O LLUVIA TORRENCIAL</v>
          </cell>
          <cell r="J1521" t="str">
            <v>FENÓMENOS HIDROMETEOROLÓGICOS</v>
          </cell>
          <cell r="L1521">
            <v>891927</v>
          </cell>
        </row>
        <row r="1522">
          <cell r="B1522">
            <v>2017</v>
          </cell>
          <cell r="D1522" t="str">
            <v>IV</v>
          </cell>
          <cell r="I1522" t="str">
            <v>ERRORES DE MANEJO</v>
          </cell>
          <cell r="J1522" t="str">
            <v>DAÑOS MATERIALES</v>
          </cell>
          <cell r="L1522">
            <v>34571.64</v>
          </cell>
          <cell r="M1522">
            <v>32843.06</v>
          </cell>
        </row>
        <row r="1523">
          <cell r="B1523">
            <v>2017</v>
          </cell>
          <cell r="D1523" t="str">
            <v>IV</v>
          </cell>
          <cell r="I1523" t="str">
            <v>ROBO SIN VIOLENCIA TIPO A</v>
          </cell>
          <cell r="J1523" t="str">
            <v>ROBO SIN VIOLENCIA</v>
          </cell>
          <cell r="L1523">
            <v>133732.99</v>
          </cell>
          <cell r="M1523">
            <v>106986.39</v>
          </cell>
        </row>
        <row r="1524">
          <cell r="B1524">
            <v>2017</v>
          </cell>
          <cell r="D1524" t="str">
            <v>M</v>
          </cell>
          <cell r="I1524" t="str">
            <v>DAÑOS POR FILTRACIONES ROTURAS O FILTRACIONES ACCIDENTALES DE LAS INSTALACIONES HIDRÁULICAS SANITARIAS ELÉCTRICAS Y DE ABASTECIMIENTO DE AGUA O DE VAPOR FALTA O INSUFICIENCIA DE DRENAJE ASÍ COMO LAS LÍNEAS DE CONDUCCIÓN</v>
          </cell>
          <cell r="J1524" t="str">
            <v>DAÑOS POR AGUA</v>
          </cell>
          <cell r="L1524">
            <v>467064.97000000003</v>
          </cell>
          <cell r="M1524">
            <v>422429.07</v>
          </cell>
        </row>
        <row r="1525">
          <cell r="B1525">
            <v>2017</v>
          </cell>
          <cell r="D1525" t="str">
            <v>II</v>
          </cell>
          <cell r="I1525" t="str">
            <v>INCENDIO</v>
          </cell>
          <cell r="J1525" t="str">
            <v>INCENDIO Y/O RAYO</v>
          </cell>
          <cell r="L1525">
            <v>79244.240000000005</v>
          </cell>
        </row>
        <row r="1526">
          <cell r="B1526">
            <v>2017</v>
          </cell>
          <cell r="D1526" t="str">
            <v>II</v>
          </cell>
          <cell r="I1526" t="str">
            <v>HURACÁN Y/O CICLÓN</v>
          </cell>
          <cell r="J1526" t="str">
            <v>FENÓMENOS HIDROMETEOROLÓGICOS</v>
          </cell>
          <cell r="L1526">
            <v>0</v>
          </cell>
        </row>
        <row r="1527">
          <cell r="B1527">
            <v>2017</v>
          </cell>
          <cell r="D1527" t="str">
            <v>I</v>
          </cell>
          <cell r="I1527" t="str">
            <v>HURACÁN Y/O CICLÓN</v>
          </cell>
          <cell r="J1527" t="str">
            <v>FENÓMENOS HIDROMETEOROLÓGICOS</v>
          </cell>
          <cell r="L1527">
            <v>0</v>
          </cell>
        </row>
        <row r="1528">
          <cell r="B1528">
            <v>2017</v>
          </cell>
          <cell r="D1528" t="str">
            <v>IV</v>
          </cell>
          <cell r="I1528" t="str">
            <v>IMPERICIA</v>
          </cell>
          <cell r="J1528" t="str">
            <v>DAÑOS MATERIALES</v>
          </cell>
          <cell r="L1528">
            <v>199445.76000000001</v>
          </cell>
          <cell r="M1528">
            <v>189473.47</v>
          </cell>
        </row>
        <row r="1529">
          <cell r="B1529">
            <v>2017</v>
          </cell>
          <cell r="D1529" t="str">
            <v>II</v>
          </cell>
          <cell r="I1529" t="str">
            <v>VARIACIÓN DE VOLTAJE</v>
          </cell>
          <cell r="J1529" t="str">
            <v>LA ACCIÓN DIRECTA DE LA ENERGÍA ELÉCTRICA</v>
          </cell>
          <cell r="L1529">
            <v>119712.02</v>
          </cell>
          <cell r="M1529">
            <v>107740.82</v>
          </cell>
        </row>
        <row r="1530">
          <cell r="B1530">
            <v>2017</v>
          </cell>
          <cell r="D1530" t="str">
            <v>IV</v>
          </cell>
          <cell r="I1530" t="str">
            <v>ROBO SIN VIOLENCIA TIPO A</v>
          </cell>
          <cell r="J1530" t="str">
            <v>ROBO SIN VIOLENCIA</v>
          </cell>
          <cell r="L1530">
            <v>10790</v>
          </cell>
          <cell r="M1530">
            <v>8632</v>
          </cell>
        </row>
        <row r="1531">
          <cell r="B1531">
            <v>2017</v>
          </cell>
          <cell r="D1531" t="str">
            <v>IV</v>
          </cell>
          <cell r="I1531" t="str">
            <v>ROBO CON VIOLENCIA TIPO A</v>
          </cell>
          <cell r="J1531" t="str">
            <v>ROBO CON VIOLENCIA</v>
          </cell>
          <cell r="L1531">
            <v>5000</v>
          </cell>
        </row>
        <row r="1532">
          <cell r="B1532">
            <v>2017</v>
          </cell>
          <cell r="D1532" t="str">
            <v>IV</v>
          </cell>
          <cell r="I1532" t="str">
            <v>ROBO SIN VIOLENCIA TIPO A</v>
          </cell>
          <cell r="J1532" t="str">
            <v>ROBO SIN VIOLENCIA</v>
          </cell>
          <cell r="L1532">
            <v>26622</v>
          </cell>
        </row>
        <row r="1533">
          <cell r="B1533">
            <v>2017</v>
          </cell>
          <cell r="D1533" t="str">
            <v>IV</v>
          </cell>
          <cell r="I1533" t="str">
            <v>ROBO SIN VIOLENCIA TIPO A</v>
          </cell>
          <cell r="J1533" t="str">
            <v>ROBO SIN VIOLENCIA</v>
          </cell>
          <cell r="L1533">
            <v>0</v>
          </cell>
        </row>
        <row r="1534">
          <cell r="B1534">
            <v>2017</v>
          </cell>
          <cell r="D1534" t="str">
            <v>IV</v>
          </cell>
          <cell r="I1534" t="str">
            <v>ROBO O INTENTO DE ROBO</v>
          </cell>
          <cell r="J1534" t="str">
            <v>ROBO CON VIOLENCIA</v>
          </cell>
          <cell r="L1534">
            <v>25754.32</v>
          </cell>
          <cell r="M1534">
            <v>24466.6</v>
          </cell>
        </row>
        <row r="1535">
          <cell r="B1535">
            <v>2017</v>
          </cell>
          <cell r="D1535" t="str">
            <v>IV</v>
          </cell>
          <cell r="I1535" t="str">
            <v>ROBO SIN VIOLENCIA TIPO A</v>
          </cell>
          <cell r="J1535" t="str">
            <v>ROBO SIN VIOLENCIA</v>
          </cell>
          <cell r="L1535">
            <v>7870.5999999999995</v>
          </cell>
          <cell r="M1535">
            <v>6296.48</v>
          </cell>
        </row>
        <row r="1536">
          <cell r="B1536">
            <v>2017</v>
          </cell>
          <cell r="D1536" t="str">
            <v>II</v>
          </cell>
          <cell r="I1536" t="str">
            <v>FALTA DE SUMINISTRO DE ENERGÍA ELÉCTRICA</v>
          </cell>
          <cell r="J1536" t="str">
            <v>LA ACCIÓN DIRECTA DE LA ENERGÍA ELÉCTRICA</v>
          </cell>
          <cell r="L1536">
            <v>78822</v>
          </cell>
        </row>
        <row r="1537">
          <cell r="B1537">
            <v>2017</v>
          </cell>
          <cell r="D1537" t="str">
            <v>II</v>
          </cell>
          <cell r="I1537" t="str">
            <v>FALTA DE SUMINISTRO DE ENERGÍA ELÉCTRICA</v>
          </cell>
          <cell r="J1537" t="str">
            <v>LA ACCIÓN DIRECTA DE LA ENERGÍA ELÉCTRICA</v>
          </cell>
          <cell r="L1537">
            <v>1384472.8800000001</v>
          </cell>
          <cell r="M1537">
            <v>1246025.5900000001</v>
          </cell>
        </row>
        <row r="1538">
          <cell r="B1538">
            <v>2017</v>
          </cell>
          <cell r="D1538" t="str">
            <v>I</v>
          </cell>
          <cell r="I1538" t="str">
            <v>LAS PÉRDIDAS O DAÑOS CAUSADOS POR VANDALISMO Y POR ACTOS DE PERSONAS MAL INTENCIONADAS</v>
          </cell>
          <cell r="J1538" t="str">
            <v>HUELGAS, ALBOROTOS POPULARES Y ACTOS DE PERSONAS MAL INTENCIONADAS</v>
          </cell>
          <cell r="L1538">
            <v>3289</v>
          </cell>
        </row>
        <row r="1539">
          <cell r="B1539">
            <v>2017</v>
          </cell>
          <cell r="D1539" t="str">
            <v>II</v>
          </cell>
          <cell r="I1539" t="str">
            <v>LAS PÉRDIDAS O DAÑOS CAUSADOS POR VANDALISMO Y POR ACTOS DE PERSONAS MAL INTENCIONADAS</v>
          </cell>
          <cell r="J1539" t="str">
            <v>HUELGAS, ALBOROTOS POPULARES Y ACTOS DE PERSONAS MAL INTENCIONADAS</v>
          </cell>
          <cell r="L1539">
            <v>12049.59</v>
          </cell>
        </row>
        <row r="1540">
          <cell r="B1540">
            <v>2017</v>
          </cell>
          <cell r="D1540" t="str">
            <v>I</v>
          </cell>
          <cell r="I1540" t="str">
            <v>DAÑOS POR FILTRACIONES ROTURAS O FILTRACIONES ACCIDENTALES DE LAS INSTALACIONES HIDRÁULICAS SANITARIAS ELÉCTRICAS Y DE ABASTECIMIENTO DE AGUA O DE VAPOR FALTA O INSUFICIENCIA DE DRENAJE ASÍ COMO LAS LÍNEAS DE CONDUCCIÓN</v>
          </cell>
          <cell r="J1540" t="str">
            <v>DAÑOS POR AGUA</v>
          </cell>
          <cell r="L1540">
            <v>13398</v>
          </cell>
          <cell r="M1540">
            <v>12058.2</v>
          </cell>
        </row>
        <row r="1541">
          <cell r="B1541">
            <v>2017</v>
          </cell>
          <cell r="D1541" t="str">
            <v>I</v>
          </cell>
          <cell r="I1541" t="str">
            <v>LAS PÉRDIDAS O DAÑOS CAUSADOS POR VANDALISMO Y POR ACTOS DE PERSONAS MAL INTENCIONADAS</v>
          </cell>
          <cell r="J1541" t="str">
            <v>HUELGAS, ALBOROTOS POPULARES Y ACTOS DE PERSONAS MAL INTENCIONADAS</v>
          </cell>
          <cell r="L1541">
            <v>10451.780000000001</v>
          </cell>
          <cell r="M1541">
            <v>9929.17</v>
          </cell>
        </row>
        <row r="1542">
          <cell r="B1542">
            <v>2017</v>
          </cell>
          <cell r="D1542" t="str">
            <v>IV</v>
          </cell>
          <cell r="I1542" t="str">
            <v>ROBO SIN VIOLENCIA TIPO A</v>
          </cell>
          <cell r="J1542" t="str">
            <v>ROBO SIN VIOLENCIA</v>
          </cell>
          <cell r="L1542">
            <v>2832</v>
          </cell>
        </row>
        <row r="1543">
          <cell r="B1543">
            <v>2017</v>
          </cell>
          <cell r="D1543" t="str">
            <v>IV</v>
          </cell>
          <cell r="I1543" t="str">
            <v>ROBO SIN VIOLENCIA TIPO A</v>
          </cell>
          <cell r="J1543" t="str">
            <v>ROBO SIN VIOLENCIA</v>
          </cell>
          <cell r="L1543">
            <v>207142.63999999998</v>
          </cell>
          <cell r="M1543">
            <v>165714.10999999999</v>
          </cell>
        </row>
        <row r="1544">
          <cell r="B1544">
            <v>2017</v>
          </cell>
          <cell r="D1544" t="str">
            <v>I</v>
          </cell>
          <cell r="I1544" t="str">
            <v>VIENTO</v>
          </cell>
          <cell r="J1544" t="str">
            <v>FENÓMENOS HIDROMETEOROLÓGICOS</v>
          </cell>
          <cell r="L1544">
            <v>600000</v>
          </cell>
        </row>
        <row r="1545">
          <cell r="B1545">
            <v>2017</v>
          </cell>
          <cell r="D1545" t="str">
            <v>II</v>
          </cell>
          <cell r="I1545" t="str">
            <v>LLUVIA Y O LLUVIA TORRENCIAL</v>
          </cell>
          <cell r="J1545" t="str">
            <v>FENÓMENOS HIDROMETEOROLÓGICOS</v>
          </cell>
          <cell r="L1545">
            <v>19996.009999999998</v>
          </cell>
          <cell r="M1545">
            <v>17996.41</v>
          </cell>
        </row>
        <row r="1546">
          <cell r="B1546">
            <v>2017</v>
          </cell>
          <cell r="D1546" t="str">
            <v>IV</v>
          </cell>
          <cell r="I1546" t="str">
            <v>ROBO SIN VIOLENCIA TIPO A</v>
          </cell>
          <cell r="J1546" t="str">
            <v>ROBO SIN VIOLENCIA</v>
          </cell>
          <cell r="L1546">
            <v>0</v>
          </cell>
        </row>
        <row r="1547">
          <cell r="B1547">
            <v>2017</v>
          </cell>
          <cell r="D1547" t="str">
            <v>IV</v>
          </cell>
          <cell r="I1547" t="str">
            <v>ROBO SIN VIOLENCIA TIPO A</v>
          </cell>
          <cell r="J1547" t="str">
            <v>ROBO SIN VIOLENCIA</v>
          </cell>
          <cell r="L1547">
            <v>47722.64</v>
          </cell>
          <cell r="M1547">
            <v>38178.1</v>
          </cell>
        </row>
        <row r="1548">
          <cell r="B1548">
            <v>2017</v>
          </cell>
          <cell r="D1548" t="str">
            <v>IV</v>
          </cell>
          <cell r="I1548" t="str">
            <v>ROBO CON VIOLENCIA TIPO B</v>
          </cell>
          <cell r="J1548" t="str">
            <v>ROBO CON VIOLENCIA</v>
          </cell>
          <cell r="L1548">
            <v>3316866.88</v>
          </cell>
          <cell r="M1548">
            <v>3151023.54</v>
          </cell>
        </row>
        <row r="1549">
          <cell r="B1549">
            <v>2017</v>
          </cell>
          <cell r="D1549" t="str">
            <v>II</v>
          </cell>
          <cell r="I1549" t="str">
            <v>LLUVIA Y O LLUVIA TORRENCIAL</v>
          </cell>
          <cell r="J1549" t="str">
            <v>FENÓMENOS HIDROMETEOROLÓGICOS</v>
          </cell>
          <cell r="L1549">
            <v>6239.66</v>
          </cell>
        </row>
        <row r="1550">
          <cell r="B1550">
            <v>2017</v>
          </cell>
          <cell r="D1550" t="str">
            <v>IV</v>
          </cell>
          <cell r="I1550" t="str">
            <v>ROBO CON VIOLENCIA TIPO B</v>
          </cell>
          <cell r="J1550" t="str">
            <v>ROBO CON VIOLENCIA</v>
          </cell>
          <cell r="L1550">
            <v>600156.30000000005</v>
          </cell>
        </row>
        <row r="1551">
          <cell r="B1551">
            <v>2017</v>
          </cell>
          <cell r="D1551" t="str">
            <v>I</v>
          </cell>
          <cell r="I1551" t="str">
            <v>LAS PÉRDIDAS O DAÑOS CAUSADOS POR VANDALISMO Y POR ACTOS DE PERSONAS MAL INTENCIONADAS</v>
          </cell>
          <cell r="J1551" t="str">
            <v>HUELGAS, ALBOROTOS POPULARES Y ACTOS DE PERSONAS MAL INTENCIONADAS</v>
          </cell>
          <cell r="L1551">
            <v>15660</v>
          </cell>
        </row>
        <row r="1552">
          <cell r="B1552">
            <v>2017</v>
          </cell>
          <cell r="D1552" t="str">
            <v>IV</v>
          </cell>
          <cell r="I1552" t="str">
            <v>ROBO SIN VIOLENCIA TIPO A</v>
          </cell>
          <cell r="J1552" t="str">
            <v>ROBO SIN VIOLENCIA</v>
          </cell>
          <cell r="L1552">
            <v>15324</v>
          </cell>
        </row>
        <row r="1553">
          <cell r="B1553">
            <v>2017</v>
          </cell>
          <cell r="D1553" t="str">
            <v>I</v>
          </cell>
          <cell r="I1553" t="str">
            <v>CORTO CIRCUITO</v>
          </cell>
          <cell r="J1553" t="str">
            <v>LA ACCIÓN DIRECTA DE LA ENERGÍA ELÉCTRICA</v>
          </cell>
          <cell r="L1553">
            <v>18000</v>
          </cell>
        </row>
        <row r="1554">
          <cell r="B1554">
            <v>2017</v>
          </cell>
          <cell r="D1554" t="str">
            <v>IV</v>
          </cell>
          <cell r="I1554" t="str">
            <v>ROBO SIN VIOLENCIA TIPO A</v>
          </cell>
          <cell r="J1554" t="str">
            <v>ROBO SIN VIOLENCIA</v>
          </cell>
          <cell r="L1554">
            <v>208800</v>
          </cell>
        </row>
        <row r="1555">
          <cell r="B1555">
            <v>2017</v>
          </cell>
          <cell r="D1555" t="str">
            <v>IV</v>
          </cell>
          <cell r="I1555" t="str">
            <v>ROBO SIN VIOLENCIA TIPO A</v>
          </cell>
          <cell r="J1555" t="str">
            <v>ROBO SIN VIOLENCIA</v>
          </cell>
          <cell r="L1555">
            <v>16285.01</v>
          </cell>
        </row>
        <row r="1556">
          <cell r="B1556">
            <v>2017</v>
          </cell>
          <cell r="D1556" t="str">
            <v>IV</v>
          </cell>
          <cell r="I1556" t="str">
            <v>ROBO SIN VIOLENCIA TIPO A</v>
          </cell>
          <cell r="J1556" t="str">
            <v>ROBO SIN VIOLENCIA</v>
          </cell>
          <cell r="L1556">
            <v>42363.199999999997</v>
          </cell>
          <cell r="M1556">
            <v>33890.559999999998</v>
          </cell>
        </row>
        <row r="1557">
          <cell r="B1557">
            <v>2017</v>
          </cell>
          <cell r="D1557" t="str">
            <v>IV</v>
          </cell>
          <cell r="I1557" t="str">
            <v>ROBO SIN VIOLENCIA TIPO B</v>
          </cell>
          <cell r="J1557" t="str">
            <v>FUERA DE COBERTURA</v>
          </cell>
          <cell r="L1557">
            <v>4040</v>
          </cell>
        </row>
        <row r="1558">
          <cell r="B1558">
            <v>2017</v>
          </cell>
          <cell r="D1558" t="str">
            <v>IV</v>
          </cell>
          <cell r="I1558" t="str">
            <v>ROBO SIN VIOLENCIA TIPO A</v>
          </cell>
          <cell r="J1558" t="str">
            <v>ROBO SIN VIOLENCIA</v>
          </cell>
          <cell r="L1558">
            <v>10669</v>
          </cell>
        </row>
        <row r="1559">
          <cell r="B1559">
            <v>2017</v>
          </cell>
          <cell r="D1559" t="str">
            <v>II</v>
          </cell>
          <cell r="I1559" t="str">
            <v>VARIACIÓN DE VOLTAJE</v>
          </cell>
          <cell r="J1559" t="str">
            <v>LA ACCIÓN DIRECTA DE LA ENERGÍA ELÉCTRICA</v>
          </cell>
          <cell r="L1559">
            <v>261321.19999999998</v>
          </cell>
        </row>
        <row r="1560">
          <cell r="B1560">
            <v>2017</v>
          </cell>
          <cell r="D1560" t="str">
            <v>IV</v>
          </cell>
          <cell r="I1560" t="str">
            <v>ROBO CON VIOLENCIA TIPO A</v>
          </cell>
          <cell r="J1560" t="str">
            <v>ROBO CON VIOLENCIA</v>
          </cell>
          <cell r="L1560">
            <v>79625.990000000005</v>
          </cell>
          <cell r="M1560">
            <v>75644.679999999993</v>
          </cell>
        </row>
        <row r="1561">
          <cell r="B1561">
            <v>2017</v>
          </cell>
          <cell r="D1561" t="str">
            <v>II</v>
          </cell>
          <cell r="I1561" t="str">
            <v>VARIACIÓN DE VOLTAJE</v>
          </cell>
          <cell r="J1561" t="str">
            <v>LA ACCIÓN DIRECTA DE LA ENERGÍA ELÉCTRICA</v>
          </cell>
          <cell r="L1561">
            <v>295770.44</v>
          </cell>
          <cell r="M1561">
            <v>266193.40000000002</v>
          </cell>
        </row>
        <row r="1562">
          <cell r="B1562">
            <v>2017</v>
          </cell>
          <cell r="D1562" t="str">
            <v>II</v>
          </cell>
          <cell r="I1562" t="str">
            <v>LLUVIA Y O LLUVIA TORRENCIAL</v>
          </cell>
          <cell r="J1562" t="str">
            <v>FENÓMENOS HIDROMETEOROLÓGICOS</v>
          </cell>
          <cell r="L1562">
            <v>3572959.5</v>
          </cell>
          <cell r="M1562">
            <v>3222804.92</v>
          </cell>
        </row>
        <row r="1563">
          <cell r="B1563">
            <v>2017</v>
          </cell>
          <cell r="D1563" t="str">
            <v>IV</v>
          </cell>
          <cell r="I1563" t="str">
            <v>ROBO SIN VIOLENCIA TIPO A</v>
          </cell>
          <cell r="J1563" t="str">
            <v>ROBO SIN VIOLENCIA</v>
          </cell>
          <cell r="L1563">
            <v>166287.82</v>
          </cell>
        </row>
        <row r="1564">
          <cell r="B1564">
            <v>2017</v>
          </cell>
          <cell r="D1564" t="str">
            <v>IV</v>
          </cell>
          <cell r="I1564" t="str">
            <v>ROBO CON VIOLENCIA TIPO A</v>
          </cell>
          <cell r="J1564" t="str">
            <v>ROBO CON VIOLENCIA</v>
          </cell>
          <cell r="L1564">
            <v>16080</v>
          </cell>
        </row>
        <row r="1565">
          <cell r="B1565">
            <v>2017</v>
          </cell>
          <cell r="D1565" t="str">
            <v>IV</v>
          </cell>
          <cell r="I1565" t="str">
            <v>ROBO SIN VIOLENCIA TIPO A</v>
          </cell>
          <cell r="J1565" t="str">
            <v>ROBO SIN VIOLENCIA</v>
          </cell>
          <cell r="L1565">
            <v>749999.97</v>
          </cell>
          <cell r="M1565">
            <v>599999.98</v>
          </cell>
        </row>
        <row r="1566">
          <cell r="B1566">
            <v>2017</v>
          </cell>
          <cell r="D1566" t="str">
            <v>IV</v>
          </cell>
          <cell r="I1566" t="str">
            <v>ROBO SIN VIOLENCIA TIPO A</v>
          </cell>
          <cell r="J1566" t="str">
            <v>ROBO SIN VIOLENCIA</v>
          </cell>
          <cell r="L1566">
            <v>20880</v>
          </cell>
        </row>
        <row r="1567">
          <cell r="B1567">
            <v>2017</v>
          </cell>
          <cell r="D1567" t="str">
            <v>I</v>
          </cell>
          <cell r="I1567" t="str">
            <v>TERREMOTO</v>
          </cell>
          <cell r="J1567" t="str">
            <v>TERREMOTO Y/O ERUPCIÓN VOLCÁNICA</v>
          </cell>
          <cell r="L1567">
            <v>93290.8</v>
          </cell>
        </row>
        <row r="1568">
          <cell r="B1568">
            <v>2017</v>
          </cell>
          <cell r="D1568" t="str">
            <v>IV</v>
          </cell>
          <cell r="I1568" t="str">
            <v>ROBO CON VIOLENCIA TIPO B</v>
          </cell>
          <cell r="J1568" t="str">
            <v>ROBO CON VIOLENCIA</v>
          </cell>
          <cell r="L1568">
            <v>823992.59</v>
          </cell>
        </row>
        <row r="1569">
          <cell r="B1569">
            <v>2017</v>
          </cell>
          <cell r="D1569" t="str">
            <v>M</v>
          </cell>
          <cell r="I1569" t="str">
            <v>TERREMOTO</v>
          </cell>
          <cell r="J1569" t="str">
            <v>TERREMOTO Y/O ERUPCIÓN VOLCÁNICA</v>
          </cell>
          <cell r="L1569">
            <v>1368086.48</v>
          </cell>
          <cell r="M1569">
            <v>1097429.78</v>
          </cell>
        </row>
        <row r="1570">
          <cell r="B1570">
            <v>2017</v>
          </cell>
          <cell r="D1570" t="str">
            <v>II</v>
          </cell>
          <cell r="I1570" t="str">
            <v>LLUVIA Y O LLUVIA TORRENCIAL</v>
          </cell>
          <cell r="J1570" t="str">
            <v>FENÓMENOS HIDROMETEOROLÓGICOS</v>
          </cell>
          <cell r="L1570">
            <v>141000</v>
          </cell>
        </row>
        <row r="1571">
          <cell r="B1571">
            <v>2017</v>
          </cell>
          <cell r="D1571" t="str">
            <v>II</v>
          </cell>
          <cell r="I1571" t="str">
            <v>LLUVIA Y O LLUVIA TORRENCIAL</v>
          </cell>
          <cell r="J1571" t="str">
            <v>FENÓMENOS HIDROMETEOROLÓGICOS</v>
          </cell>
          <cell r="L1571">
            <v>24232.400000000001</v>
          </cell>
        </row>
        <row r="1572">
          <cell r="B1572">
            <v>2017</v>
          </cell>
          <cell r="D1572" t="str">
            <v>I</v>
          </cell>
          <cell r="I1572" t="str">
            <v>LLUVIA Y O LLUVIA TORRENCIAL</v>
          </cell>
          <cell r="J1572" t="str">
            <v>FENÓMENOS HIDROMETEOROLÓGICOS</v>
          </cell>
          <cell r="L1572">
            <v>0</v>
          </cell>
        </row>
        <row r="1573">
          <cell r="B1573">
            <v>2017</v>
          </cell>
          <cell r="D1573" t="str">
            <v>I</v>
          </cell>
          <cell r="I1573" t="str">
            <v>TERREMOTO</v>
          </cell>
          <cell r="J1573" t="str">
            <v>TERREMOTO Y/O ERUPCIÓN VOLCÁNICA</v>
          </cell>
          <cell r="L1573">
            <v>356156.58</v>
          </cell>
        </row>
        <row r="1574">
          <cell r="B1574">
            <v>2017</v>
          </cell>
          <cell r="D1574" t="str">
            <v>I</v>
          </cell>
          <cell r="I1574" t="str">
            <v>TERREMOTO</v>
          </cell>
          <cell r="J1574" t="str">
            <v>TERREMOTO Y/O ERUPCIÓN VOLCÁNICA</v>
          </cell>
          <cell r="L1574">
            <v>1500000</v>
          </cell>
        </row>
        <row r="1575">
          <cell r="B1575">
            <v>2017</v>
          </cell>
          <cell r="D1575" t="str">
            <v>II</v>
          </cell>
          <cell r="I1575" t="str">
            <v>TERREMOTO</v>
          </cell>
          <cell r="J1575" t="str">
            <v>TERREMOTO Y/O ERUPCIÓN VOLCÁNICA</v>
          </cell>
          <cell r="L1575">
            <v>0</v>
          </cell>
        </row>
        <row r="1576">
          <cell r="B1576">
            <v>2017</v>
          </cell>
          <cell r="D1576" t="str">
            <v>I</v>
          </cell>
          <cell r="I1576" t="str">
            <v>TERREMOTO</v>
          </cell>
          <cell r="J1576" t="str">
            <v>TERREMOTO Y/O ERUPCIÓN VOLCÁNICA</v>
          </cell>
          <cell r="L1576">
            <v>618279.29</v>
          </cell>
        </row>
        <row r="1577">
          <cell r="B1577">
            <v>2017</v>
          </cell>
          <cell r="D1577" t="str">
            <v>II</v>
          </cell>
          <cell r="I1577" t="str">
            <v>TERREMOTO</v>
          </cell>
          <cell r="J1577" t="str">
            <v>TERREMOTO Y/O ERUPCIÓN VOLCÁNICA</v>
          </cell>
          <cell r="L1577">
            <v>183477.2</v>
          </cell>
        </row>
        <row r="1578">
          <cell r="B1578">
            <v>2017</v>
          </cell>
          <cell r="D1578" t="str">
            <v>IV</v>
          </cell>
          <cell r="I1578" t="str">
            <v>ROBO SIN VIOLENCIA TIPO A</v>
          </cell>
          <cell r="J1578" t="str">
            <v>ROBO SIN VIOLENCIA</v>
          </cell>
          <cell r="L1578">
            <v>6960</v>
          </cell>
        </row>
        <row r="1579">
          <cell r="B1579">
            <v>2017</v>
          </cell>
          <cell r="D1579" t="str">
            <v>I</v>
          </cell>
          <cell r="I1579" t="str">
            <v>LAS PÉRDIDAS O DAÑOS CAUSADOS POR VANDALISMO Y POR ACTOS DE PERSONAS MAL INTENCIONADAS</v>
          </cell>
          <cell r="J1579" t="str">
            <v>HUELGAS, ALBOROTOS POPULARES Y ACTOS DE PERSONAS MAL INTENCIONADAS</v>
          </cell>
          <cell r="L1579">
            <v>36086.21</v>
          </cell>
        </row>
        <row r="1580">
          <cell r="B1580">
            <v>2017</v>
          </cell>
          <cell r="D1580" t="str">
            <v>II</v>
          </cell>
          <cell r="I1580" t="str">
            <v>LAS PÉRDIDAS O DAÑOS CAUSADOS POR VANDALISMO Y POR ACTOS DE PERSONAS MAL INTENCIONADAS</v>
          </cell>
          <cell r="J1580" t="str">
            <v>HUELGAS, ALBOROTOS POPULARES Y ACTOS DE PERSONAS MAL INTENCIONADAS</v>
          </cell>
          <cell r="L1580">
            <v>15165.5</v>
          </cell>
        </row>
        <row r="1581">
          <cell r="B1581">
            <v>2017</v>
          </cell>
          <cell r="D1581" t="str">
            <v>II</v>
          </cell>
          <cell r="I1581" t="str">
            <v>LLUVIA Y O LLUVIA TORRENCIAL</v>
          </cell>
          <cell r="J1581" t="str">
            <v>FENÓMENOS HIDROMETEOROLÓGICOS</v>
          </cell>
          <cell r="L1581">
            <v>562553.59999999998</v>
          </cell>
        </row>
        <row r="1582">
          <cell r="B1582">
            <v>2017</v>
          </cell>
          <cell r="D1582" t="str">
            <v>I</v>
          </cell>
          <cell r="I1582" t="str">
            <v>LLUVIA Y O LLUVIA TORRENCIAL</v>
          </cell>
          <cell r="J1582" t="str">
            <v>FENÓMENOS HIDROMETEOROLÓGICOS</v>
          </cell>
          <cell r="L1582">
            <v>1230000</v>
          </cell>
        </row>
        <row r="1583">
          <cell r="B1583">
            <v>2017</v>
          </cell>
          <cell r="D1583" t="str">
            <v>I</v>
          </cell>
          <cell r="I1583" t="str">
            <v>LLUVIA Y O LLUVIA TORRENCIAL</v>
          </cell>
          <cell r="J1583" t="str">
            <v>FENÓMENOS HIDROMETEOROLÓGICOS</v>
          </cell>
          <cell r="L1583">
            <v>244466.80000000002</v>
          </cell>
        </row>
        <row r="1584">
          <cell r="B1584">
            <v>2017</v>
          </cell>
          <cell r="D1584" t="str">
            <v>I</v>
          </cell>
          <cell r="I1584" t="str">
            <v>LLUVIA Y O LLUVIA TORRENCIAL</v>
          </cell>
          <cell r="J1584" t="str">
            <v>FENÓMENOS HIDROMETEOROLÓGICOS</v>
          </cell>
          <cell r="L1584">
            <v>154000</v>
          </cell>
        </row>
        <row r="1585">
          <cell r="B1585">
            <v>2017</v>
          </cell>
          <cell r="D1585" t="str">
            <v>II</v>
          </cell>
          <cell r="I1585" t="str">
            <v>LLUVIA Y O LLUVIA TORRENCIAL</v>
          </cell>
          <cell r="J1585" t="str">
            <v>FENÓMENOS HIDROMETEOROLÓGICOS</v>
          </cell>
          <cell r="L1585">
            <v>154000</v>
          </cell>
        </row>
        <row r="1586">
          <cell r="B1586">
            <v>2017</v>
          </cell>
          <cell r="D1586" t="str">
            <v>II</v>
          </cell>
          <cell r="I1586" t="str">
            <v>LLUVIA Y O LLUVIA TORRENCIAL</v>
          </cell>
          <cell r="J1586" t="str">
            <v>FENÓMENOS HIDROMETEOROLÓGICOS</v>
          </cell>
          <cell r="L1586">
            <v>90000</v>
          </cell>
        </row>
        <row r="1587">
          <cell r="B1587">
            <v>2017</v>
          </cell>
          <cell r="D1587" t="str">
            <v>IV</v>
          </cell>
          <cell r="I1587" t="str">
            <v>ROBO SIN VIOLENCIA TIPO A</v>
          </cell>
          <cell r="J1587" t="str">
            <v>ROBO SIN VIOLENCIA</v>
          </cell>
          <cell r="L1587">
            <v>3737520</v>
          </cell>
          <cell r="M1587">
            <v>2990016</v>
          </cell>
        </row>
        <row r="1588">
          <cell r="B1588">
            <v>2017</v>
          </cell>
          <cell r="D1588" t="str">
            <v>II</v>
          </cell>
          <cell r="I1588" t="str">
            <v>LLUVIA Y O LLUVIA TORRENCIAL</v>
          </cell>
          <cell r="J1588" t="str">
            <v>FENÓMENOS HIDROMETEOROLÓGICOS</v>
          </cell>
          <cell r="L1588">
            <v>190345.1</v>
          </cell>
          <cell r="M1588">
            <v>171310.59</v>
          </cell>
        </row>
        <row r="1589">
          <cell r="B1589">
            <v>2017</v>
          </cell>
          <cell r="D1589" t="str">
            <v>II</v>
          </cell>
          <cell r="I1589" t="str">
            <v>FALLA DE SUMINISTRO DE ENERGÍA ELÉCTRICA</v>
          </cell>
          <cell r="J1589" t="str">
            <v>LA ACCIÓN DIRECTA DE LA ENERGÍA ELÉCTRICA</v>
          </cell>
          <cell r="L1589">
            <v>98238.78</v>
          </cell>
        </row>
        <row r="1590">
          <cell r="B1590">
            <v>2017</v>
          </cell>
          <cell r="D1590" t="str">
            <v>I</v>
          </cell>
          <cell r="I1590" t="str">
            <v>LLUVIA Y O LLUVIA TORRENCIAL</v>
          </cell>
          <cell r="J1590" t="str">
            <v>FENÓMENOS HIDROMETEOROLÓGICOS</v>
          </cell>
          <cell r="L1590">
            <v>127086.18000000001</v>
          </cell>
        </row>
        <row r="1591">
          <cell r="B1591">
            <v>2017</v>
          </cell>
          <cell r="D1591" t="str">
            <v>IV</v>
          </cell>
          <cell r="I1591" t="str">
            <v>ROBO CON VIOLENCIA TIPO A</v>
          </cell>
          <cell r="J1591" t="str">
            <v>ROBO CON VIOLENCIA</v>
          </cell>
          <cell r="L1591">
            <v>47647.519999999997</v>
          </cell>
        </row>
        <row r="1592">
          <cell r="B1592">
            <v>2017</v>
          </cell>
          <cell r="D1592" t="str">
            <v>II</v>
          </cell>
          <cell r="I1592" t="str">
            <v>LLUVIA Y O LLUVIA TORRENCIAL</v>
          </cell>
          <cell r="J1592" t="str">
            <v>FENÓMENOS HIDROMETEOROLÓGICOS</v>
          </cell>
          <cell r="L1592">
            <v>0</v>
          </cell>
        </row>
        <row r="1593">
          <cell r="B1593">
            <v>2017</v>
          </cell>
          <cell r="D1593" t="str">
            <v>IV</v>
          </cell>
          <cell r="I1593" t="str">
            <v>ROBO CON VIOLENCIA TIPO B</v>
          </cell>
          <cell r="J1593" t="str">
            <v>ROBO CON VIOLENCIA</v>
          </cell>
          <cell r="L1593">
            <v>13944</v>
          </cell>
        </row>
        <row r="1594">
          <cell r="B1594">
            <v>2017</v>
          </cell>
          <cell r="D1594" t="str">
            <v>IV</v>
          </cell>
          <cell r="I1594" t="str">
            <v>DESCUIDO</v>
          </cell>
          <cell r="J1594" t="str">
            <v>DAÑOS MATERIALES</v>
          </cell>
          <cell r="L1594">
            <v>14999</v>
          </cell>
          <cell r="M1594">
            <v>14249.05</v>
          </cell>
        </row>
        <row r="1595">
          <cell r="B1595">
            <v>2017</v>
          </cell>
          <cell r="D1595" t="str">
            <v>IV</v>
          </cell>
          <cell r="I1595" t="str">
            <v>ROBO CON VIOLENCIA TIPO A</v>
          </cell>
          <cell r="J1595" t="str">
            <v>ROBO CON VIOLENCIA</v>
          </cell>
          <cell r="L1595">
            <v>9999</v>
          </cell>
        </row>
        <row r="1596">
          <cell r="B1596">
            <v>2017</v>
          </cell>
          <cell r="D1596" t="str">
            <v>I</v>
          </cell>
          <cell r="I1596" t="str">
            <v>DAÑOS POR FILTRACIONES ROTURAS O FILTRACIONES ACCIDENTALES DE LAS INSTALACIONES HIDRÁULICAS SANITARIAS ELÉCTRICAS Y DE ABASTECIMIENTO DE AGUA O DE VAPOR FALTA O INSUFICIENCIA DE DRENAJE ASÍ COMO LAS LÍNEAS DE CONDUCCIÓN</v>
          </cell>
          <cell r="J1596" t="str">
            <v>DAÑOS POR AGUA</v>
          </cell>
          <cell r="L1596">
            <v>6359.94</v>
          </cell>
        </row>
        <row r="1597">
          <cell r="B1597">
            <v>2017</v>
          </cell>
          <cell r="D1597" t="str">
            <v>II</v>
          </cell>
          <cell r="I1597" t="str">
            <v>DAÑOS POR FILTRACIONES ROTURAS O FILTRACIONES ACCIDENTALES DE LAS INSTALACIONES HIDRÁULICAS SANITARIAS ELÉCTRICAS Y DE ABASTECIMIENTO DE AGUA O DE VAPOR FALTA O INSUFICIENCIA DE DRENAJE ASÍ COMO LAS LÍNEAS DE CONDUCCIÓN</v>
          </cell>
          <cell r="J1597" t="str">
            <v>DAÑOS POR AGUA</v>
          </cell>
          <cell r="L1597">
            <v>6359.94</v>
          </cell>
        </row>
        <row r="1598">
          <cell r="B1598">
            <v>2017</v>
          </cell>
          <cell r="D1598" t="str">
            <v>I</v>
          </cell>
          <cell r="I1598" t="str">
            <v>DAÑOS POR FILTRACIONES ROTURAS O FILTRACIONES ACCIDENTALES DE LAS INSTALACIONES HIDRÁULICAS SANITARIAS ELÉCTRICAS Y DE ABASTECIMIENTO DE AGUA O DE VAPOR FALTA O INSUFICIENCIA DE DRENAJE ASÍ COMO LAS LÍNEAS DE CONDUCCIÓN</v>
          </cell>
          <cell r="J1598" t="str">
            <v>DAÑOS POR AGUA</v>
          </cell>
          <cell r="L1598">
            <v>64131.99</v>
          </cell>
        </row>
        <row r="1599">
          <cell r="B1599">
            <v>2017</v>
          </cell>
          <cell r="D1599" t="str">
            <v>II</v>
          </cell>
          <cell r="I1599" t="str">
            <v>DAÑOS POR FILTRACIONES ROTURAS O FILTRACIONES ACCIDENTALES DE LAS INSTALACIONES HIDRÁULICAS SANITARIAS ELÉCTRICAS Y DE ABASTECIMIENTO DE AGUA O DE VAPOR FALTA O INSUFICIENCIA DE DRENAJE ASÍ COMO LAS LÍNEAS DE CONDUCCIÓN</v>
          </cell>
          <cell r="J1599" t="str">
            <v>DAÑOS POR AGUA</v>
          </cell>
          <cell r="L1599">
            <v>15531.18</v>
          </cell>
        </row>
        <row r="1600">
          <cell r="B1600">
            <v>2017</v>
          </cell>
          <cell r="D1600" t="str">
            <v>II</v>
          </cell>
          <cell r="I1600" t="str">
            <v>DAÑOS POR FILTRACIONES ROTURAS O FILTRACIONES ACCIDENTALES DE LAS INSTALACIONES HIDRÁULICAS SANITARIAS ELÉCTRICAS Y DE ABASTECIMIENTO DE AGUA O DE VAPOR FALTA O INSUFICIENCIA DE DRENAJE ASÍ COMO LAS LÍNEAS DE CONDUCCIÓN</v>
          </cell>
          <cell r="J1600" t="str">
            <v>DAÑOS POR AGUA</v>
          </cell>
          <cell r="L1600">
            <v>85000</v>
          </cell>
        </row>
        <row r="1601">
          <cell r="B1601">
            <v>2017</v>
          </cell>
          <cell r="D1601" t="str">
            <v>I</v>
          </cell>
          <cell r="I1601" t="str">
            <v>DAÑOS POR FILTRACIONES ROTURAS O FILTRACIONES ACCIDENTALES DE LAS INSTALACIONES HIDRÁULICAS SANITARIAS ELÉCTRICAS Y DE ABASTECIMIENTO DE AGUA O DE VAPOR FALTA O INSUFICIENCIA DE DRENAJE ASÍ COMO LAS LÍNEAS DE CONDUCCIÓN</v>
          </cell>
          <cell r="J1601" t="str">
            <v>DAÑOS POR AGUA</v>
          </cell>
          <cell r="L1601">
            <v>28768</v>
          </cell>
        </row>
        <row r="1602">
          <cell r="B1602">
            <v>2017</v>
          </cell>
          <cell r="D1602" t="str">
            <v>II</v>
          </cell>
          <cell r="I1602" t="str">
            <v>FALLA DE SUMINISTRO DE ENERGÍA ELÉCTRICA</v>
          </cell>
          <cell r="J1602" t="str">
            <v>LA ACCIÓN DIRECTA DE LA ENERGÍA ELÉCTRICA</v>
          </cell>
          <cell r="L1602">
            <v>0</v>
          </cell>
        </row>
        <row r="1603">
          <cell r="B1603">
            <v>2017</v>
          </cell>
          <cell r="D1603" t="str">
            <v>IV</v>
          </cell>
          <cell r="I1603" t="str">
            <v>ROBO CON VIOLENCIA TIPO B</v>
          </cell>
          <cell r="J1603" t="str">
            <v>ROBO CON VIOLENCIA</v>
          </cell>
          <cell r="L1603">
            <v>18118.04</v>
          </cell>
        </row>
        <row r="1604">
          <cell r="B1604">
            <v>2017</v>
          </cell>
          <cell r="D1604" t="str">
            <v>II</v>
          </cell>
          <cell r="I1604" t="str">
            <v>INCENDIO</v>
          </cell>
          <cell r="J1604" t="str">
            <v>INCENDIO Y/O RAYO</v>
          </cell>
          <cell r="L1604">
            <v>57643.880000000005</v>
          </cell>
        </row>
        <row r="1605">
          <cell r="B1605">
            <v>2017</v>
          </cell>
          <cell r="D1605" t="str">
            <v>I</v>
          </cell>
          <cell r="I1605" t="str">
            <v>INCENDIO</v>
          </cell>
          <cell r="J1605" t="str">
            <v>INCENDIO Y/O RAYO</v>
          </cell>
          <cell r="L1605">
            <v>590031.80999999994</v>
          </cell>
        </row>
        <row r="1606">
          <cell r="B1606">
            <v>2017</v>
          </cell>
          <cell r="D1606" t="str">
            <v>II</v>
          </cell>
          <cell r="I1606" t="str">
            <v>LLUVIA Y O LLUVIA TORRENCIAL</v>
          </cell>
          <cell r="J1606" t="str">
            <v>FENÓMENOS HIDROMETEOROLÓGICOS</v>
          </cell>
          <cell r="L1606">
            <v>16968.98</v>
          </cell>
        </row>
        <row r="1607">
          <cell r="B1607">
            <v>2017</v>
          </cell>
          <cell r="D1607" t="str">
            <v>I</v>
          </cell>
          <cell r="I1607" t="str">
            <v>LLUVIA Y O LLUVIA TORRENCIAL</v>
          </cell>
          <cell r="J1607" t="str">
            <v>FENÓMENOS HIDROMETEOROLÓGICOS</v>
          </cell>
          <cell r="L1607">
            <v>74713.040000000008</v>
          </cell>
        </row>
        <row r="1608">
          <cell r="B1608">
            <v>2017</v>
          </cell>
          <cell r="D1608" t="str">
            <v>IV</v>
          </cell>
          <cell r="I1608" t="str">
            <v>MALA INTENCIÒN DE CUALQUIER PERSONA O PERSONAS</v>
          </cell>
          <cell r="J1608" t="str">
            <v>DAÑOS MATERIALES</v>
          </cell>
          <cell r="L1608">
            <v>0</v>
          </cell>
        </row>
        <row r="1609">
          <cell r="B1609">
            <v>2017</v>
          </cell>
          <cell r="D1609" t="str">
            <v>IV</v>
          </cell>
          <cell r="I1609" t="str">
            <v>ROBO SIN VIOLENCIA TIPO A</v>
          </cell>
          <cell r="J1609" t="str">
            <v>ROBO SIN VIOLENCIA</v>
          </cell>
          <cell r="L1609">
            <v>359999.95999999996</v>
          </cell>
          <cell r="M1609">
            <v>287999.96999999997</v>
          </cell>
        </row>
        <row r="1610">
          <cell r="B1610">
            <v>2017</v>
          </cell>
          <cell r="D1610" t="str">
            <v>I</v>
          </cell>
          <cell r="I1610" t="str">
            <v>DAÑOS POR FILTRACIONES ROTURAS O FILTRACIONES ACCIDENTALES DE LAS INSTALACIONES HIDRÁULICAS SANITARIAS ELÉCTRICAS Y DE ABASTECIMIENTO DE AGUA O DE VAPOR FALTA O INSUFICIENCIA DE DRENAJE ASÍ COMO LAS LÍNEAS DE CONDUCCIÓN</v>
          </cell>
          <cell r="J1610" t="str">
            <v>DAÑOS POR AGUA</v>
          </cell>
          <cell r="L1610">
            <v>39880.799999999996</v>
          </cell>
        </row>
        <row r="1611">
          <cell r="B1611">
            <v>2017</v>
          </cell>
          <cell r="D1611" t="str">
            <v>IV</v>
          </cell>
          <cell r="I1611" t="str">
            <v>ROBO CON VIOLENCIA TIPO A</v>
          </cell>
          <cell r="J1611" t="str">
            <v>ROBO CON VIOLENCIA</v>
          </cell>
          <cell r="L1611">
            <v>0</v>
          </cell>
        </row>
        <row r="1612">
          <cell r="B1612">
            <v>2017</v>
          </cell>
          <cell r="D1612" t="str">
            <v>IV</v>
          </cell>
          <cell r="I1612" t="str">
            <v>ROBO CON VIOLENCIA TIPO A</v>
          </cell>
          <cell r="J1612" t="str">
            <v>ROBO CON VIOLENCIA</v>
          </cell>
          <cell r="L1612">
            <v>20170</v>
          </cell>
        </row>
        <row r="1613">
          <cell r="B1613">
            <v>2017</v>
          </cell>
          <cell r="D1613" t="str">
            <v>IV</v>
          </cell>
          <cell r="I1613" t="str">
            <v>ROBO SIN VIOLENCIA TIPO A</v>
          </cell>
          <cell r="J1613" t="str">
            <v>ROBO SIN VIOLENCIA</v>
          </cell>
          <cell r="L1613">
            <v>24042.81</v>
          </cell>
          <cell r="M1613">
            <v>19234.25</v>
          </cell>
        </row>
        <row r="1614">
          <cell r="B1614">
            <v>2017</v>
          </cell>
          <cell r="D1614" t="str">
            <v>IV</v>
          </cell>
          <cell r="I1614" t="str">
            <v>ROBO CON VIOLENCIA TIPO A</v>
          </cell>
          <cell r="J1614" t="str">
            <v>ROBO CON VIOLENCIA</v>
          </cell>
          <cell r="L1614">
            <v>9999</v>
          </cell>
          <cell r="M1614">
            <v>9499.0499999999993</v>
          </cell>
        </row>
        <row r="1615">
          <cell r="B1615">
            <v>2017</v>
          </cell>
          <cell r="D1615" t="str">
            <v>II</v>
          </cell>
          <cell r="I1615" t="str">
            <v>FALLA DE SUMINISTRO DE ENERGÍA ELÉCTRICA</v>
          </cell>
          <cell r="J1615" t="str">
            <v>LA ACCIÓN DIRECTA DE LA ENERGÍA ELÉCTRICA</v>
          </cell>
          <cell r="L1615">
            <v>21484650.550000001</v>
          </cell>
          <cell r="M1615">
            <v>19337931.539999999</v>
          </cell>
        </row>
        <row r="1616">
          <cell r="B1616">
            <v>2017</v>
          </cell>
          <cell r="D1616" t="str">
            <v>I</v>
          </cell>
          <cell r="I1616" t="str">
            <v>LLUVIA Y O LLUVIA TORRENCIAL</v>
          </cell>
          <cell r="J1616" t="str">
            <v>FENÓMENOS HIDROMETEOROLÓGICOS</v>
          </cell>
          <cell r="L1616">
            <v>186302.58</v>
          </cell>
          <cell r="M1616">
            <v>169556.53</v>
          </cell>
        </row>
        <row r="1617">
          <cell r="B1617">
            <v>2017</v>
          </cell>
          <cell r="D1617" t="str">
            <v>IV</v>
          </cell>
          <cell r="I1617" t="str">
            <v>ROBO CON VIOLENCIA TIPO A</v>
          </cell>
          <cell r="J1617" t="str">
            <v>ROBO CON VIOLENCIA</v>
          </cell>
          <cell r="L1617">
            <v>24999</v>
          </cell>
        </row>
        <row r="1618">
          <cell r="B1618">
            <v>2017</v>
          </cell>
          <cell r="D1618" t="str">
            <v>IV</v>
          </cell>
          <cell r="I1618" t="str">
            <v>ROBO CON VIOLENCIA TIPO A</v>
          </cell>
          <cell r="J1618" t="str">
            <v>ROBO CON VIOLENCIA</v>
          </cell>
          <cell r="L1618">
            <v>11499</v>
          </cell>
        </row>
        <row r="1619">
          <cell r="B1619">
            <v>2017</v>
          </cell>
          <cell r="D1619" t="str">
            <v>I</v>
          </cell>
          <cell r="I1619" t="str">
            <v>PÉRDIDAS O DAÑOS POR CAÍDA DE ÁRBOLES</v>
          </cell>
          <cell r="J1619" t="str">
            <v>CAÍDA DE ÁRBOLES</v>
          </cell>
          <cell r="L1619">
            <v>105770.34</v>
          </cell>
        </row>
        <row r="1620">
          <cell r="B1620">
            <v>2017</v>
          </cell>
          <cell r="D1620" t="str">
            <v>IV</v>
          </cell>
          <cell r="I1620" t="str">
            <v>ROBO CON VIOLENCIA TIPO B</v>
          </cell>
          <cell r="J1620" t="str">
            <v>ROBO CON VIOLENCIA</v>
          </cell>
          <cell r="L1620">
            <v>34528.730000000003</v>
          </cell>
          <cell r="M1620">
            <v>32802.29</v>
          </cell>
        </row>
        <row r="1621">
          <cell r="B1621">
            <v>2017</v>
          </cell>
          <cell r="D1621" t="str">
            <v>IV</v>
          </cell>
          <cell r="I1621" t="str">
            <v>ERRORES DE MANEJO</v>
          </cell>
          <cell r="J1621" t="str">
            <v>DAÑOS MATERIALES</v>
          </cell>
          <cell r="L1621">
            <v>26100</v>
          </cell>
          <cell r="M1621">
            <v>24795</v>
          </cell>
        </row>
        <row r="1622">
          <cell r="B1622">
            <v>2017</v>
          </cell>
          <cell r="D1622" t="str">
            <v>IV</v>
          </cell>
          <cell r="I1622" t="str">
            <v>ROBO O INTENTO DE ROBO</v>
          </cell>
          <cell r="J1622" t="str">
            <v>ROBO CON VIOLENCIA</v>
          </cell>
          <cell r="L1622">
            <v>91640.28</v>
          </cell>
        </row>
        <row r="1623">
          <cell r="B1623">
            <v>2017</v>
          </cell>
          <cell r="D1623" t="str">
            <v>IV</v>
          </cell>
          <cell r="I1623" t="str">
            <v>ROBO CON VIOLENCIA TIPO A</v>
          </cell>
          <cell r="J1623" t="str">
            <v>ROBO CON VIOLENCIA</v>
          </cell>
          <cell r="L1623">
            <v>69593.039999999994</v>
          </cell>
        </row>
        <row r="1624">
          <cell r="B1624">
            <v>2017</v>
          </cell>
          <cell r="D1624" t="str">
            <v>III</v>
          </cell>
          <cell r="I1624" t="str">
            <v>IMPERICIA DESCUIDO O ACTOS DE PERSONAS MAL INTENCIONADAS</v>
          </cell>
          <cell r="J1624" t="str">
            <v>ROTURA DE MAQUINARIA</v>
          </cell>
          <cell r="L1624">
            <v>16756.78</v>
          </cell>
          <cell r="M1624">
            <v>15918.94</v>
          </cell>
        </row>
        <row r="1625">
          <cell r="B1625">
            <v>2017</v>
          </cell>
          <cell r="D1625" t="str">
            <v>II</v>
          </cell>
          <cell r="I1625" t="str">
            <v>DAÑOS POR FILTRACIONES ROTURAS O FILTRACIONES ACCIDENTALES DE LAS INSTALACIONES HIDRÁULICAS SANITARIAS ELÉCTRICAS Y DE ABASTECIMIENTO DE AGUA O DE VAPOR FALTA O INSUFICIENCIA DE DRENAJE ASÍ COMO LAS LÍNEAS DE CONDUCCIÓN</v>
          </cell>
          <cell r="J1625" t="str">
            <v>DAÑOS POR AGUA</v>
          </cell>
          <cell r="L1625">
            <v>74487.78</v>
          </cell>
        </row>
        <row r="1626">
          <cell r="B1626">
            <v>2017</v>
          </cell>
          <cell r="D1626" t="str">
            <v>IV</v>
          </cell>
          <cell r="I1626" t="str">
            <v>ROBO CON VIOLENCIA TIPO B</v>
          </cell>
          <cell r="J1626" t="str">
            <v>ROBO CON VIOLENCIA</v>
          </cell>
          <cell r="L1626">
            <v>0</v>
          </cell>
        </row>
        <row r="1627">
          <cell r="B1627">
            <v>2017</v>
          </cell>
          <cell r="D1627" t="str">
            <v>II</v>
          </cell>
          <cell r="I1627" t="str">
            <v>SOBRETENCIONES POR RAYO</v>
          </cell>
          <cell r="J1627" t="str">
            <v>LA ACCIÓN DIRECTA DE LA ENERGÍA ELÉCTRICA</v>
          </cell>
          <cell r="L1627">
            <v>84106.7</v>
          </cell>
        </row>
        <row r="1628">
          <cell r="B1628">
            <v>2017</v>
          </cell>
          <cell r="D1628" t="str">
            <v>II</v>
          </cell>
          <cell r="I1628" t="str">
            <v>DESCUIDO</v>
          </cell>
          <cell r="J1628" t="str">
            <v>DAÑOS MATERIALES</v>
          </cell>
          <cell r="L1628">
            <v>10500</v>
          </cell>
        </row>
        <row r="1629">
          <cell r="B1629">
            <v>2017</v>
          </cell>
          <cell r="D1629" t="str">
            <v>IV</v>
          </cell>
          <cell r="I1629" t="str">
            <v>ROBO CON VIOLENCIA TIPO A</v>
          </cell>
          <cell r="J1629" t="str">
            <v>ROBO CON VIOLENCIA</v>
          </cell>
          <cell r="L1629">
            <v>15499</v>
          </cell>
        </row>
        <row r="1630">
          <cell r="B1630">
            <v>2017</v>
          </cell>
          <cell r="D1630" t="str">
            <v>IV</v>
          </cell>
          <cell r="I1630" t="str">
            <v>ROBO CON VIOLENCIA TIPO A</v>
          </cell>
          <cell r="J1630" t="str">
            <v>ROBO CON VIOLENCIA</v>
          </cell>
          <cell r="L1630">
            <v>7870.5999999999995</v>
          </cell>
          <cell r="M1630">
            <v>7477.07</v>
          </cell>
        </row>
        <row r="1631">
          <cell r="B1631">
            <v>2017</v>
          </cell>
          <cell r="D1631" t="str">
            <v>IV</v>
          </cell>
          <cell r="I1631" t="str">
            <v>ROBO SIN VIOLENCIA TIPO A</v>
          </cell>
          <cell r="J1631" t="str">
            <v>ROBO SIN VIOLENCIA</v>
          </cell>
          <cell r="L1631">
            <v>0</v>
          </cell>
        </row>
        <row r="1632">
          <cell r="B1632">
            <v>2017</v>
          </cell>
          <cell r="D1632" t="str">
            <v>IV</v>
          </cell>
          <cell r="I1632" t="str">
            <v>ROBO SIN VIOLENCIA TIPO A</v>
          </cell>
          <cell r="J1632" t="str">
            <v>ROBO SIN VIOLENCIA</v>
          </cell>
          <cell r="L1632">
            <v>229821.13</v>
          </cell>
          <cell r="M1632">
            <v>183856.9</v>
          </cell>
        </row>
        <row r="1633">
          <cell r="B1633">
            <v>2017</v>
          </cell>
          <cell r="D1633" t="str">
            <v>IV</v>
          </cell>
          <cell r="I1633" t="str">
            <v>ROBO CON VIOLENCIA TIPO A</v>
          </cell>
          <cell r="J1633" t="str">
            <v>ROBO CON VIOLENCIA</v>
          </cell>
          <cell r="L1633">
            <v>54435.990000000005</v>
          </cell>
          <cell r="M1633">
            <v>51714.19</v>
          </cell>
        </row>
        <row r="1634">
          <cell r="B1634">
            <v>2017</v>
          </cell>
          <cell r="D1634" t="str">
            <v>IV</v>
          </cell>
          <cell r="I1634" t="str">
            <v>ROBO CON VIOLENCIA TIPO B</v>
          </cell>
          <cell r="J1634" t="str">
            <v>ROBO CON VIOLENCIA</v>
          </cell>
          <cell r="L1634">
            <v>32132.880000000001</v>
          </cell>
        </row>
        <row r="1635">
          <cell r="B1635">
            <v>2017</v>
          </cell>
          <cell r="D1635" t="str">
            <v>IV</v>
          </cell>
          <cell r="I1635" t="str">
            <v>ROBO SIN VIOLENCIA TIPO A</v>
          </cell>
          <cell r="J1635" t="str">
            <v>ROBO SIN VIOLENCIA</v>
          </cell>
          <cell r="L1635">
            <v>7586.4</v>
          </cell>
          <cell r="M1635">
            <v>6069.12</v>
          </cell>
        </row>
        <row r="1636">
          <cell r="B1636">
            <v>2017</v>
          </cell>
          <cell r="D1636" t="str">
            <v>IV</v>
          </cell>
          <cell r="I1636" t="str">
            <v>ROBO O INTENTO DE ROBO</v>
          </cell>
          <cell r="J1636" t="str">
            <v>ROBO CON VIOLENCIA</v>
          </cell>
          <cell r="L1636">
            <v>412960</v>
          </cell>
          <cell r="M1636">
            <v>392312</v>
          </cell>
        </row>
        <row r="1637">
          <cell r="B1637">
            <v>2017</v>
          </cell>
          <cell r="D1637" t="str">
            <v>IV</v>
          </cell>
          <cell r="I1637" t="str">
            <v>ROBO SIN VIOLENCIA TIPO A</v>
          </cell>
          <cell r="J1637" t="str">
            <v>ROBO SIN VIOLENCIA</v>
          </cell>
          <cell r="L1637">
            <v>147320</v>
          </cell>
          <cell r="M1637">
            <v>117856</v>
          </cell>
        </row>
        <row r="1638">
          <cell r="B1638">
            <v>2017</v>
          </cell>
          <cell r="D1638" t="str">
            <v>IV</v>
          </cell>
          <cell r="I1638" t="str">
            <v>ROBO SIN VIOLENCIA TIPO A</v>
          </cell>
          <cell r="J1638" t="str">
            <v>ROBO SIN VIOLENCIA</v>
          </cell>
          <cell r="L1638">
            <v>275848</v>
          </cell>
          <cell r="M1638">
            <v>220678.39999999999</v>
          </cell>
        </row>
        <row r="1639">
          <cell r="B1639">
            <v>2017</v>
          </cell>
          <cell r="D1639" t="str">
            <v>IV</v>
          </cell>
          <cell r="I1639" t="str">
            <v>ROBO CON VIOLENCIA TIPO A</v>
          </cell>
          <cell r="J1639" t="str">
            <v>ROBO CON VIOLENCIA</v>
          </cell>
          <cell r="L1639">
            <v>15172.8</v>
          </cell>
          <cell r="M1639">
            <v>14414.16</v>
          </cell>
        </row>
        <row r="1640">
          <cell r="B1640">
            <v>2017</v>
          </cell>
          <cell r="D1640" t="str">
            <v>IV</v>
          </cell>
          <cell r="I1640" t="str">
            <v>ROBO SIN VIOLENCIA TIPO A</v>
          </cell>
          <cell r="J1640" t="str">
            <v>ROBO SIN VIOLENCIA</v>
          </cell>
          <cell r="L1640">
            <v>6599</v>
          </cell>
          <cell r="M1640">
            <v>5279.2</v>
          </cell>
        </row>
        <row r="1641">
          <cell r="B1641">
            <v>2017</v>
          </cell>
          <cell r="D1641" t="str">
            <v>IV</v>
          </cell>
          <cell r="I1641" t="str">
            <v>ROBO CON VIOLENCIA TIPO A</v>
          </cell>
          <cell r="J1641" t="str">
            <v>ROBO CON VIOLENCIA</v>
          </cell>
          <cell r="L1641">
            <v>3879.31</v>
          </cell>
        </row>
        <row r="1642">
          <cell r="B1642">
            <v>2017</v>
          </cell>
          <cell r="D1642" t="str">
            <v>IV</v>
          </cell>
          <cell r="I1642" t="str">
            <v>ROBO SIN VIOLENCIA TIPO A</v>
          </cell>
          <cell r="J1642" t="str">
            <v>ROBO SIN VIOLENCIA</v>
          </cell>
          <cell r="L1642">
            <v>7656</v>
          </cell>
        </row>
        <row r="1643">
          <cell r="B1643">
            <v>2017</v>
          </cell>
          <cell r="D1643" t="str">
            <v>IV</v>
          </cell>
          <cell r="I1643" t="str">
            <v>ROBO CON VIOLENCIA TIPO A</v>
          </cell>
          <cell r="J1643" t="str">
            <v>ROBO CON VIOLENCIA</v>
          </cell>
          <cell r="L1643">
            <v>2357.9900000000002</v>
          </cell>
        </row>
        <row r="1644">
          <cell r="B1644">
            <v>2017</v>
          </cell>
          <cell r="D1644" t="str">
            <v>IV</v>
          </cell>
          <cell r="I1644" t="str">
            <v>ROBO O INTENTO DE ROBO</v>
          </cell>
          <cell r="J1644" t="str">
            <v>ROBO CON VIOLENCIA</v>
          </cell>
          <cell r="L1644">
            <v>3330.26</v>
          </cell>
        </row>
        <row r="1645">
          <cell r="B1645">
            <v>2017</v>
          </cell>
          <cell r="D1645" t="str">
            <v>IV</v>
          </cell>
          <cell r="I1645" t="str">
            <v>ROBO SIN VIOLENCIA TIPO A</v>
          </cell>
          <cell r="J1645" t="str">
            <v>ROBO SIN VIOLENCIA</v>
          </cell>
          <cell r="L1645">
            <v>18618</v>
          </cell>
        </row>
        <row r="1646">
          <cell r="B1646">
            <v>2017</v>
          </cell>
          <cell r="D1646" t="str">
            <v>IV</v>
          </cell>
          <cell r="I1646" t="str">
            <v>ROBO SIN VIOLENCIA TIPO A</v>
          </cell>
          <cell r="J1646" t="str">
            <v>ROBO SIN VIOLENCIA</v>
          </cell>
          <cell r="L1646">
            <v>5064.5499999999993</v>
          </cell>
        </row>
        <row r="1647">
          <cell r="B1647">
            <v>2017</v>
          </cell>
          <cell r="D1647" t="str">
            <v>IV</v>
          </cell>
          <cell r="I1647" t="str">
            <v>ROBO CON VIOLENCIA TIPO A</v>
          </cell>
          <cell r="J1647" t="str">
            <v>ROBO CON VIOLENCIA</v>
          </cell>
          <cell r="L1647">
            <v>10000</v>
          </cell>
        </row>
        <row r="1648">
          <cell r="B1648">
            <v>2017</v>
          </cell>
          <cell r="D1648" t="str">
            <v>IV</v>
          </cell>
          <cell r="I1648" t="str">
            <v>ROBO SIN VIOLENCIA TIPO A</v>
          </cell>
          <cell r="J1648" t="str">
            <v>ROBO SIN VIOLENCIA</v>
          </cell>
          <cell r="L1648">
            <v>82186</v>
          </cell>
          <cell r="M1648">
            <v>65748.800000000003</v>
          </cell>
        </row>
        <row r="1649">
          <cell r="B1649">
            <v>2017</v>
          </cell>
          <cell r="D1649" t="str">
            <v>IV</v>
          </cell>
          <cell r="I1649" t="str">
            <v>ROBO CON VIOLENCIA TIPO A</v>
          </cell>
          <cell r="J1649" t="str">
            <v>ROBO CON VIOLENCIA</v>
          </cell>
          <cell r="L1649">
            <v>6598</v>
          </cell>
        </row>
        <row r="1650">
          <cell r="B1650">
            <v>2017</v>
          </cell>
          <cell r="D1650" t="str">
            <v>II</v>
          </cell>
          <cell r="I1650" t="str">
            <v>FALTA DE SUMINISTRO DE ENERGÍA ELÉCTRICA</v>
          </cell>
          <cell r="J1650" t="str">
            <v>LA ACCIÓN DIRECTA DE LA ENERGÍA ELÉCTRICA</v>
          </cell>
          <cell r="L1650">
            <v>2318840</v>
          </cell>
          <cell r="M1650">
            <v>1855072</v>
          </cell>
        </row>
        <row r="1651">
          <cell r="B1651">
            <v>2017</v>
          </cell>
          <cell r="D1651" t="str">
            <v>II</v>
          </cell>
          <cell r="I1651" t="str">
            <v>FALTA DE SUMINISTRO DE ENERGÍA ELÉCTRICA</v>
          </cell>
          <cell r="J1651" t="str">
            <v>LA ACCIÓN DIRECTA DE LA ENERGÍA ELÉCTRICA</v>
          </cell>
          <cell r="L1651">
            <v>3911868</v>
          </cell>
          <cell r="M1651">
            <v>3129494.4</v>
          </cell>
        </row>
        <row r="1652">
          <cell r="B1652">
            <v>2017</v>
          </cell>
          <cell r="D1652" t="str">
            <v>II</v>
          </cell>
          <cell r="I1652" t="str">
            <v>FALTA DE SUMINISTRO DE ENERGÍA ELÉCTRICA</v>
          </cell>
          <cell r="J1652" t="str">
            <v>LA ACCIÓN DIRECTA DE LA ENERGÍA ELÉCTRICA</v>
          </cell>
          <cell r="L1652">
            <v>4389541.96</v>
          </cell>
          <cell r="M1652">
            <v>3511633.57</v>
          </cell>
        </row>
        <row r="1653">
          <cell r="B1653">
            <v>2017</v>
          </cell>
          <cell r="D1653" t="str">
            <v>M</v>
          </cell>
          <cell r="I1653" t="str">
            <v>TERREMOTO</v>
          </cell>
          <cell r="J1653" t="str">
            <v>TERREMOTO Y/O ERUPCIÓN VOLCÁNICA</v>
          </cell>
          <cell r="L1653">
            <v>381899.12</v>
          </cell>
          <cell r="M1653">
            <v>311586.78000000003</v>
          </cell>
        </row>
        <row r="1654">
          <cell r="B1654">
            <v>2017</v>
          </cell>
          <cell r="D1654" t="str">
            <v>IV</v>
          </cell>
          <cell r="I1654" t="str">
            <v>ROBO CON VIOLENCIA TIPO A</v>
          </cell>
          <cell r="J1654" t="str">
            <v>ROBO CON VIOLENCIA</v>
          </cell>
          <cell r="L1654">
            <v>21238</v>
          </cell>
          <cell r="M1654">
            <v>20176.099999999999</v>
          </cell>
        </row>
        <row r="1655">
          <cell r="B1655">
            <v>2017</v>
          </cell>
          <cell r="D1655" t="str">
            <v>IV</v>
          </cell>
          <cell r="I1655" t="str">
            <v>ROBO SIN VIOLENCIA TIPO A</v>
          </cell>
          <cell r="J1655" t="str">
            <v>ROBO SIN VIOLENCIA</v>
          </cell>
          <cell r="L1655">
            <v>0</v>
          </cell>
        </row>
        <row r="1656">
          <cell r="B1656">
            <v>2017</v>
          </cell>
          <cell r="D1656" t="str">
            <v>II</v>
          </cell>
          <cell r="I1656" t="str">
            <v>FALLA DE SUMINISTRO DE ENERGÍA ELÉCTRICA</v>
          </cell>
          <cell r="J1656" t="str">
            <v>LA ACCIÓN DIRECTA DE LA ENERGÍA ELÉCTRICA</v>
          </cell>
          <cell r="L1656">
            <v>331944.84999999998</v>
          </cell>
          <cell r="M1656">
            <v>265555.88</v>
          </cell>
        </row>
        <row r="1657">
          <cell r="B1657">
            <v>2017</v>
          </cell>
          <cell r="D1657" t="str">
            <v>IV</v>
          </cell>
          <cell r="I1657" t="str">
            <v>ROBO SIN VIOLENCIA TIPO A</v>
          </cell>
          <cell r="J1657" t="str">
            <v>ROBO SIN VIOLENCIA</v>
          </cell>
          <cell r="L1657">
            <v>5299.99</v>
          </cell>
          <cell r="M1657">
            <v>4239.99</v>
          </cell>
        </row>
        <row r="1658">
          <cell r="B1658">
            <v>2017</v>
          </cell>
          <cell r="D1658" t="str">
            <v>IV</v>
          </cell>
          <cell r="I1658" t="str">
            <v>DESCUIDO</v>
          </cell>
          <cell r="J1658" t="str">
            <v>DAÑOS MATERIALES</v>
          </cell>
          <cell r="L1658">
            <v>324809.98</v>
          </cell>
          <cell r="M1658">
            <v>308569.48</v>
          </cell>
        </row>
        <row r="1659">
          <cell r="B1659">
            <v>2017</v>
          </cell>
          <cell r="D1659" t="str">
            <v>IV</v>
          </cell>
          <cell r="I1659" t="str">
            <v>IMPERICIA</v>
          </cell>
          <cell r="J1659" t="str">
            <v>DAÑOS MATERIALES</v>
          </cell>
          <cell r="L1659">
            <v>114790.12</v>
          </cell>
          <cell r="M1659">
            <v>109050.61</v>
          </cell>
        </row>
        <row r="1660">
          <cell r="B1660">
            <v>2017</v>
          </cell>
          <cell r="D1660" t="str">
            <v>II</v>
          </cell>
          <cell r="I1660" t="str">
            <v>FALLA DE SUMINISTRO DE ENERGÍA ELÉCTRICA</v>
          </cell>
          <cell r="J1660" t="str">
            <v>LA ACCIÓN DIRECTA DE LA ENERGÍA ELÉCTRICA</v>
          </cell>
          <cell r="L1660">
            <v>0</v>
          </cell>
        </row>
        <row r="1661">
          <cell r="B1661">
            <v>2017</v>
          </cell>
          <cell r="D1661" t="str">
            <v>II</v>
          </cell>
          <cell r="I1661" t="str">
            <v>FALLA DE SUMINISTRO DE ENERGÍA ELÉCTRICA</v>
          </cell>
          <cell r="J1661" t="str">
            <v>LA ACCIÓN DIRECTA DE LA ENERGÍA ELÉCTRICA</v>
          </cell>
          <cell r="L1661">
            <v>4128440</v>
          </cell>
          <cell r="M1661">
            <v>3302752</v>
          </cell>
        </row>
        <row r="1662">
          <cell r="B1662">
            <v>2017</v>
          </cell>
          <cell r="D1662" t="str">
            <v>VIII</v>
          </cell>
          <cell r="I1662" t="str">
            <v>ROBO CON VIOLENCIA O ASALTO</v>
          </cell>
          <cell r="J1662" t="str">
            <v>FUERA DEL LOCAL</v>
          </cell>
          <cell r="L1662">
            <v>14930</v>
          </cell>
          <cell r="M1662">
            <v>13437</v>
          </cell>
        </row>
        <row r="1663">
          <cell r="B1663">
            <v>2017</v>
          </cell>
          <cell r="D1663" t="str">
            <v>III</v>
          </cell>
          <cell r="I1663" t="str">
            <v>INTRODUCCIÓN DE CUERPOS EXTRAÑOS</v>
          </cell>
          <cell r="J1663" t="str">
            <v>ROTURA DE MAQUINARIA</v>
          </cell>
          <cell r="L1663">
            <v>4641733.04</v>
          </cell>
          <cell r="M1663">
            <v>4409646.3899999997</v>
          </cell>
        </row>
        <row r="1664">
          <cell r="B1664">
            <v>2017</v>
          </cell>
          <cell r="D1664" t="str">
            <v>M</v>
          </cell>
          <cell r="I1664" t="str">
            <v>FALLA DE SUMINISTRO DE ENERGÍA ELÉCTRICA</v>
          </cell>
          <cell r="J1664" t="str">
            <v>LA ACCIÓN DIRECTA DE LA ENERGÍA ELÉCTRICA</v>
          </cell>
          <cell r="L1664">
            <v>11302692</v>
          </cell>
          <cell r="M1664">
            <v>9042153.5999999996</v>
          </cell>
        </row>
        <row r="1665">
          <cell r="B1665">
            <v>2017</v>
          </cell>
          <cell r="D1665" t="str">
            <v>I</v>
          </cell>
          <cell r="I1665" t="str">
            <v>LLUVIA Y O LLUVIA TORRENCIAL</v>
          </cell>
          <cell r="J1665" t="str">
            <v>FENÓMENOS HIDROMETEOROLÓGICOS</v>
          </cell>
          <cell r="L1665">
            <v>134290.72</v>
          </cell>
        </row>
        <row r="1666">
          <cell r="B1666">
            <v>2017</v>
          </cell>
          <cell r="D1666" t="str">
            <v>II</v>
          </cell>
          <cell r="I1666" t="str">
            <v>LLUVIA Y O LLUVIA TORRENCIAL</v>
          </cell>
          <cell r="J1666" t="str">
            <v>FENÓMENOS HIDROMETEOROLÓGICOS</v>
          </cell>
          <cell r="L1666">
            <v>97695.2</v>
          </cell>
        </row>
        <row r="1667">
          <cell r="B1667">
            <v>2017</v>
          </cell>
          <cell r="D1667" t="str">
            <v>M</v>
          </cell>
          <cell r="I1667" t="str">
            <v>INCENDIO</v>
          </cell>
          <cell r="J1667" t="str">
            <v>INCENDIO Y/O RAYO</v>
          </cell>
          <cell r="L1667">
            <v>1147373.49</v>
          </cell>
          <cell r="M1667">
            <v>1092643.3500000001</v>
          </cell>
        </row>
        <row r="1668">
          <cell r="B1668">
            <v>2017</v>
          </cell>
          <cell r="D1668" t="str">
            <v>II</v>
          </cell>
          <cell r="I1668" t="str">
            <v>CORTO CIRCUITO</v>
          </cell>
          <cell r="J1668" t="str">
            <v>LA ACCIÓN DIRECTA DE LA ENERGÍA ELÉCTRICA</v>
          </cell>
          <cell r="L1668">
            <v>812820.24</v>
          </cell>
          <cell r="M1668">
            <v>650256.18999999994</v>
          </cell>
        </row>
        <row r="1669">
          <cell r="B1669">
            <v>2017</v>
          </cell>
          <cell r="D1669" t="str">
            <v>M</v>
          </cell>
          <cell r="I1669" t="str">
            <v>LLUVIA Y O LLUVIA TORRENCIAL</v>
          </cell>
          <cell r="J1669" t="str">
            <v>FENÓMENOS HIDROMETEOROLÓGICOS</v>
          </cell>
          <cell r="L1669">
            <v>10788493.550000001</v>
          </cell>
          <cell r="M1669">
            <v>9711375.4700000007</v>
          </cell>
        </row>
        <row r="1670">
          <cell r="B1670">
            <v>2017</v>
          </cell>
          <cell r="D1670" t="str">
            <v>II</v>
          </cell>
          <cell r="I1670" t="str">
            <v>LLUVIA Y O LLUVIA TORRENCIAL</v>
          </cell>
          <cell r="J1670" t="str">
            <v>FENÓMENOS HIDROMETEOROLÓGICOS</v>
          </cell>
          <cell r="L1670">
            <v>0</v>
          </cell>
        </row>
        <row r="1671">
          <cell r="B1671">
            <v>2017</v>
          </cell>
          <cell r="D1671" t="str">
            <v>M</v>
          </cell>
          <cell r="I1671" t="str">
            <v>TERREMOTO</v>
          </cell>
          <cell r="J1671" t="str">
            <v>TERREMOTO Y/O ERUPCIÓN VOLCÁNICA</v>
          </cell>
          <cell r="L1671">
            <v>9616206.1799999997</v>
          </cell>
          <cell r="M1671">
            <v>7698136.2300000004</v>
          </cell>
        </row>
        <row r="1672">
          <cell r="B1672">
            <v>2017</v>
          </cell>
          <cell r="D1672" t="str">
            <v>II</v>
          </cell>
          <cell r="I1672" t="str">
            <v>LLUVIA Y O LLUVIA TORRENCIAL</v>
          </cell>
          <cell r="J1672" t="str">
            <v>FENÓMENOS HIDROMETEOROLÓGICOS</v>
          </cell>
          <cell r="L1672">
            <v>0</v>
          </cell>
        </row>
        <row r="1673">
          <cell r="B1673">
            <v>2017</v>
          </cell>
          <cell r="D1673" t="str">
            <v>II</v>
          </cell>
          <cell r="I1673" t="str">
            <v>LLUVIA Y O LLUVIA TORRENCIAL</v>
          </cell>
          <cell r="J1673" t="str">
            <v>FENÓMENOS HIDROMETEOROLÓGICOS</v>
          </cell>
          <cell r="L1673">
            <v>0</v>
          </cell>
        </row>
        <row r="1674">
          <cell r="B1674">
            <v>2017</v>
          </cell>
          <cell r="D1674" t="str">
            <v>IV</v>
          </cell>
          <cell r="I1674" t="str">
            <v>ROBO SIN VIOLENCIA TIPO A</v>
          </cell>
          <cell r="J1674" t="str">
            <v>ROBO SIN VIOLENCIA</v>
          </cell>
          <cell r="L1674">
            <v>33500</v>
          </cell>
          <cell r="M1674">
            <v>26800</v>
          </cell>
        </row>
        <row r="1675">
          <cell r="B1675">
            <v>2017</v>
          </cell>
          <cell r="D1675" t="str">
            <v>M</v>
          </cell>
          <cell r="I1675" t="str">
            <v>LLUVIA Y O LLUVIA TORRENCIAL</v>
          </cell>
          <cell r="J1675" t="str">
            <v>FENÓMENOS HIDROMETEOROLÓGICOS</v>
          </cell>
          <cell r="L1675">
            <v>11748325.539999999</v>
          </cell>
          <cell r="M1675">
            <v>10585962.85</v>
          </cell>
        </row>
        <row r="1676">
          <cell r="B1676">
            <v>2017</v>
          </cell>
          <cell r="D1676" t="str">
            <v>M</v>
          </cell>
          <cell r="I1676" t="str">
            <v>LLUVIA Y O LLUVIA TORRENCIAL</v>
          </cell>
          <cell r="J1676" t="str">
            <v>FENÓMENOS HIDROMETEOROLÓGICOS</v>
          </cell>
          <cell r="L1676">
            <v>15254890.789999999</v>
          </cell>
          <cell r="M1676">
            <v>13796281.699999999</v>
          </cell>
        </row>
        <row r="1677">
          <cell r="B1677">
            <v>2017</v>
          </cell>
          <cell r="D1677" t="str">
            <v>M</v>
          </cell>
          <cell r="I1677" t="str">
            <v>LLUVIA Y O LLUVIA TORRENCIAL</v>
          </cell>
          <cell r="J1677" t="str">
            <v>FENÓMENOS HIDROMETEOROLÓGICOS</v>
          </cell>
          <cell r="L1677">
            <v>1008042.43</v>
          </cell>
          <cell r="M1677">
            <v>909763.02</v>
          </cell>
        </row>
        <row r="1678">
          <cell r="B1678">
            <v>2017</v>
          </cell>
          <cell r="D1678" t="str">
            <v>M</v>
          </cell>
          <cell r="I1678" t="str">
            <v>LLUVIA Y O LLUVIA TORRENCIAL</v>
          </cell>
          <cell r="J1678" t="str">
            <v>FENÓMENOS HIDROMETEOROLÓGICOS</v>
          </cell>
          <cell r="L1678">
            <v>735058.91</v>
          </cell>
          <cell r="M1678">
            <v>667105.63</v>
          </cell>
        </row>
        <row r="1679">
          <cell r="B1679">
            <v>2017</v>
          </cell>
          <cell r="D1679" t="str">
            <v>II</v>
          </cell>
          <cell r="I1679" t="str">
            <v>FALLA DE SUMINISTRO DE ENERGÍA ELÉCTRICA</v>
          </cell>
          <cell r="J1679" t="str">
            <v>LA ACCIÓN DIRECTA DE LA ENERGÍA ELÉCTRICA</v>
          </cell>
          <cell r="L1679">
            <v>250049.59999999998</v>
          </cell>
          <cell r="M1679">
            <v>200039.67999999999</v>
          </cell>
        </row>
        <row r="1680">
          <cell r="B1680">
            <v>2017</v>
          </cell>
          <cell r="D1680" t="str">
            <v>II</v>
          </cell>
          <cell r="I1680" t="str">
            <v>LLUVIA Y O LLUVIA TORRENCIAL</v>
          </cell>
          <cell r="J1680" t="str">
            <v>FENÓMENOS HIDROMETEOROLÓGICOS</v>
          </cell>
          <cell r="L1680">
            <v>250000</v>
          </cell>
        </row>
        <row r="1681">
          <cell r="B1681">
            <v>2017</v>
          </cell>
          <cell r="D1681" t="str">
            <v>M</v>
          </cell>
          <cell r="I1681" t="str">
            <v>LLUVIA Y O LLUVIA TORRENCIAL</v>
          </cell>
          <cell r="J1681" t="str">
            <v>FENÓMENOS HIDROMETEOROLÓGICOS</v>
          </cell>
          <cell r="L1681">
            <v>936053.59</v>
          </cell>
          <cell r="M1681">
            <v>861931.26</v>
          </cell>
        </row>
        <row r="1682">
          <cell r="B1682">
            <v>2017</v>
          </cell>
          <cell r="D1682" t="str">
            <v>I</v>
          </cell>
          <cell r="I1682" t="str">
            <v>LLUVIA Y O LLUVIA TORRENCIAL</v>
          </cell>
          <cell r="J1682" t="str">
            <v>FENÓMENOS HIDROMETEOROLÓGICOS</v>
          </cell>
          <cell r="L1682">
            <v>51000</v>
          </cell>
        </row>
        <row r="1683">
          <cell r="B1683">
            <v>2017</v>
          </cell>
          <cell r="D1683" t="str">
            <v>II</v>
          </cell>
          <cell r="I1683" t="str">
            <v>LLUVIA Y O LLUVIA TORRENCIAL</v>
          </cell>
          <cell r="J1683" t="str">
            <v>FENÓMENOS HIDROMETEOROLÓGICOS</v>
          </cell>
          <cell r="L1683">
            <v>140000</v>
          </cell>
        </row>
        <row r="1684">
          <cell r="B1684">
            <v>2017</v>
          </cell>
          <cell r="D1684" t="str">
            <v>II</v>
          </cell>
          <cell r="I1684" t="str">
            <v>LLUVIA Y O LLUVIA TORRENCIAL</v>
          </cell>
          <cell r="J1684" t="str">
            <v>FENÓMENOS HIDROMETEOROLÓGICOS</v>
          </cell>
          <cell r="L1684">
            <v>6265902.4000000004</v>
          </cell>
          <cell r="M1684">
            <v>5639312.1600000001</v>
          </cell>
        </row>
        <row r="1685">
          <cell r="B1685">
            <v>2017</v>
          </cell>
          <cell r="D1685" t="str">
            <v>II</v>
          </cell>
          <cell r="I1685" t="str">
            <v>LLUVIA Y O LLUVIA TORRENCIAL</v>
          </cell>
          <cell r="J1685" t="str">
            <v>FENÓMENOS HIDROMETEOROLÓGICOS</v>
          </cell>
          <cell r="L1685">
            <v>0</v>
          </cell>
        </row>
        <row r="1686">
          <cell r="B1686">
            <v>2017</v>
          </cell>
          <cell r="D1686" t="str">
            <v>II</v>
          </cell>
          <cell r="I1686" t="str">
            <v>FALLA DE SUMINISTRO DE ENERGÍA ELÉCTRICA</v>
          </cell>
          <cell r="J1686" t="str">
            <v>LA ACCIÓN DIRECTA DE LA ENERGÍA ELÉCTRICA</v>
          </cell>
          <cell r="L1686">
            <v>363695.96</v>
          </cell>
        </row>
        <row r="1687">
          <cell r="B1687">
            <v>2017</v>
          </cell>
          <cell r="D1687" t="str">
            <v>M</v>
          </cell>
          <cell r="I1687" t="str">
            <v>LLUVIA Y O LLUVIA TORRENCIAL</v>
          </cell>
          <cell r="J1687" t="str">
            <v>FENÓMENOS HIDROMETEOROLÓGICOS</v>
          </cell>
          <cell r="L1687">
            <v>1894831.86</v>
          </cell>
          <cell r="M1687">
            <v>1705783.3</v>
          </cell>
        </row>
        <row r="1688">
          <cell r="B1688">
            <v>2017</v>
          </cell>
          <cell r="D1688" t="str">
            <v>I</v>
          </cell>
          <cell r="I1688" t="str">
            <v>CORTO CIRCUITO</v>
          </cell>
          <cell r="J1688" t="str">
            <v>LA ACCIÓN DIRECTA DE LA ENERGÍA ELÉCTRICA</v>
          </cell>
          <cell r="L1688">
            <v>71075.3</v>
          </cell>
        </row>
        <row r="1689">
          <cell r="B1689">
            <v>2017</v>
          </cell>
          <cell r="D1689" t="str">
            <v>II</v>
          </cell>
          <cell r="I1689" t="str">
            <v>CORTO CIRCUITO</v>
          </cell>
          <cell r="J1689" t="str">
            <v>LA ACCIÓN DIRECTA DE LA ENERGÍA ELÉCTRICA</v>
          </cell>
          <cell r="L1689">
            <v>55197.439999999995</v>
          </cell>
        </row>
        <row r="1690">
          <cell r="B1690">
            <v>2017</v>
          </cell>
          <cell r="D1690" t="str">
            <v>I</v>
          </cell>
          <cell r="I1690" t="str">
            <v>HURACÁN Y/O CICLÓN</v>
          </cell>
          <cell r="J1690" t="str">
            <v>FENÓMENOS HIDROMETEOROLÓGICOS</v>
          </cell>
          <cell r="L1690">
            <v>281321.11</v>
          </cell>
          <cell r="M1690">
            <v>257158.71</v>
          </cell>
        </row>
        <row r="1691">
          <cell r="B1691">
            <v>2017</v>
          </cell>
          <cell r="D1691" t="str">
            <v>IV</v>
          </cell>
          <cell r="I1691" t="str">
            <v>ROBO SIN VIOLENCIA TIPO A</v>
          </cell>
          <cell r="J1691" t="str">
            <v>ROBO SIN VIOLENCIA</v>
          </cell>
          <cell r="L1691">
            <v>160080</v>
          </cell>
          <cell r="M1691">
            <v>128064</v>
          </cell>
        </row>
        <row r="1692">
          <cell r="B1692">
            <v>2017</v>
          </cell>
          <cell r="D1692" t="str">
            <v>M</v>
          </cell>
          <cell r="I1692" t="str">
            <v>HURACÁN Y/O CICLÓN</v>
          </cell>
          <cell r="J1692" t="str">
            <v>FENÓMENOS HIDROMETEOROLÓGICOS</v>
          </cell>
          <cell r="L1692">
            <v>16610885.73</v>
          </cell>
          <cell r="M1692">
            <v>15012884.439999999</v>
          </cell>
        </row>
        <row r="1693">
          <cell r="B1693">
            <v>2017</v>
          </cell>
          <cell r="D1693" t="str">
            <v>I</v>
          </cell>
          <cell r="I1693" t="str">
            <v>HURACÁN Y/O CICLÓN</v>
          </cell>
          <cell r="J1693" t="str">
            <v>FENÓMENOS HIDROMETEOROLÓGICOS</v>
          </cell>
          <cell r="L1693">
            <v>443009.29</v>
          </cell>
        </row>
        <row r="1694">
          <cell r="B1694">
            <v>2017</v>
          </cell>
          <cell r="D1694" t="str">
            <v>I</v>
          </cell>
          <cell r="I1694" t="str">
            <v>HURACÁN Y/O CICLÓN</v>
          </cell>
          <cell r="J1694" t="str">
            <v>FENÓMENOS HIDROMETEOROLÓGICOS</v>
          </cell>
          <cell r="L1694">
            <v>3800000</v>
          </cell>
        </row>
        <row r="1695">
          <cell r="B1695">
            <v>2017</v>
          </cell>
          <cell r="D1695" t="str">
            <v>II</v>
          </cell>
          <cell r="I1695" t="str">
            <v>HURACÁN Y/O CICLÓN</v>
          </cell>
          <cell r="J1695" t="str">
            <v>FENÓMENOS HIDROMETEOROLÓGICOS</v>
          </cell>
          <cell r="L1695">
            <v>170085</v>
          </cell>
        </row>
        <row r="1696">
          <cell r="B1696">
            <v>2017</v>
          </cell>
          <cell r="D1696" t="str">
            <v>II</v>
          </cell>
          <cell r="I1696" t="str">
            <v>HURACÁN Y/O CICLÓN</v>
          </cell>
          <cell r="J1696" t="str">
            <v>FENÓMENOS HIDROMETEOROLÓGICOS</v>
          </cell>
          <cell r="L1696">
            <v>3800000</v>
          </cell>
        </row>
        <row r="1697">
          <cell r="B1697">
            <v>2017</v>
          </cell>
          <cell r="D1697" t="str">
            <v>II</v>
          </cell>
          <cell r="I1697" t="str">
            <v>HURACÁN Y/O CICLÓN</v>
          </cell>
          <cell r="J1697" t="str">
            <v>FENÓMENOS HIDROMETEOROLÓGICOS</v>
          </cell>
          <cell r="L1697">
            <v>3800000</v>
          </cell>
        </row>
        <row r="1698">
          <cell r="B1698">
            <v>2017</v>
          </cell>
          <cell r="D1698" t="str">
            <v>M</v>
          </cell>
          <cell r="I1698" t="str">
            <v>LLUVIA Y O LLUVIA TORRENCIAL</v>
          </cell>
          <cell r="J1698" t="str">
            <v>FENÓMENOS HIDROMETEOROLÓGICOS</v>
          </cell>
          <cell r="L1698">
            <v>449137.18</v>
          </cell>
          <cell r="M1698">
            <v>420675.43</v>
          </cell>
        </row>
        <row r="1699">
          <cell r="B1699">
            <v>2017</v>
          </cell>
          <cell r="D1699" t="str">
            <v>II</v>
          </cell>
          <cell r="I1699" t="str">
            <v>LLUVIA Y O LLUVIA TORRENCIAL</v>
          </cell>
          <cell r="J1699" t="str">
            <v>FENÓMENOS HIDROMETEOROLÓGICOS</v>
          </cell>
          <cell r="L1699">
            <v>280000</v>
          </cell>
        </row>
        <row r="1700">
          <cell r="B1700">
            <v>2017</v>
          </cell>
          <cell r="D1700" t="str">
            <v>II</v>
          </cell>
          <cell r="I1700" t="str">
            <v>VARIACIÓN DE VOLTAJE</v>
          </cell>
          <cell r="J1700" t="str">
            <v>LA ACCIÓN DIRECTA DE LA ENERGÍA ELÉCTRICA</v>
          </cell>
          <cell r="L1700">
            <v>46134.13</v>
          </cell>
        </row>
        <row r="1701">
          <cell r="B1701">
            <v>2017</v>
          </cell>
          <cell r="D1701" t="str">
            <v>II</v>
          </cell>
          <cell r="I1701" t="str">
            <v>LLUVIA Y O LLUVIA TORRENCIAL</v>
          </cell>
          <cell r="J1701" t="str">
            <v>FENÓMENOS HIDROMETEOROLÓGICOS</v>
          </cell>
          <cell r="L1701">
            <v>1463618.4000000001</v>
          </cell>
          <cell r="M1701">
            <v>1317256.56</v>
          </cell>
        </row>
        <row r="1702">
          <cell r="B1702">
            <v>2017</v>
          </cell>
          <cell r="D1702" t="str">
            <v>M</v>
          </cell>
          <cell r="I1702" t="str">
            <v>LLUVIA Y O LLUVIA TORRENCIAL</v>
          </cell>
          <cell r="J1702" t="str">
            <v>FENÓMENOS HIDROMETEOROLÓGICOS</v>
          </cell>
          <cell r="L1702">
            <v>493059.93</v>
          </cell>
          <cell r="M1702">
            <v>444819.55</v>
          </cell>
        </row>
        <row r="1703">
          <cell r="B1703">
            <v>2017</v>
          </cell>
          <cell r="D1703" t="str">
            <v>IV</v>
          </cell>
          <cell r="I1703" t="str">
            <v>ROBO CON VIOLENCIA TIPO B</v>
          </cell>
          <cell r="J1703" t="str">
            <v>ROBO CON VIOLENCIA</v>
          </cell>
          <cell r="L1703">
            <v>11942.19</v>
          </cell>
        </row>
        <row r="1704">
          <cell r="B1704">
            <v>2017</v>
          </cell>
          <cell r="D1704" t="str">
            <v>IV</v>
          </cell>
          <cell r="I1704" t="str">
            <v>ROBO SIN VIOLENCIA TIPO A</v>
          </cell>
          <cell r="J1704" t="str">
            <v>ROBO SIN VIOLENCIA</v>
          </cell>
          <cell r="L1704">
            <v>974400</v>
          </cell>
          <cell r="M1704">
            <v>925680</v>
          </cell>
        </row>
        <row r="1705">
          <cell r="B1705">
            <v>2017</v>
          </cell>
          <cell r="D1705" t="str">
            <v>IV</v>
          </cell>
          <cell r="I1705" t="str">
            <v>ROBO SIN VIOLENCIA TIPO A</v>
          </cell>
          <cell r="J1705" t="str">
            <v>ROBO SIN VIOLENCIA</v>
          </cell>
          <cell r="L1705">
            <v>36457.64</v>
          </cell>
          <cell r="M1705">
            <v>29166</v>
          </cell>
        </row>
        <row r="1706">
          <cell r="B1706">
            <v>2017</v>
          </cell>
          <cell r="D1706" t="str">
            <v>IV</v>
          </cell>
          <cell r="I1706" t="str">
            <v>ROBO SIN VIOLENCIA TIPO B</v>
          </cell>
          <cell r="J1706" t="str">
            <v>FUERA DE COBERTURA</v>
          </cell>
          <cell r="L1706">
            <v>38100</v>
          </cell>
        </row>
        <row r="1707">
          <cell r="B1707">
            <v>2017</v>
          </cell>
          <cell r="D1707" t="str">
            <v>IV</v>
          </cell>
          <cell r="I1707" t="str">
            <v>ROBO SIN VIOLENCIA TIPO A</v>
          </cell>
          <cell r="J1707" t="str">
            <v>ROBO SIN VIOLENCIA</v>
          </cell>
          <cell r="L1707">
            <v>6730.9000000000005</v>
          </cell>
        </row>
        <row r="1708">
          <cell r="B1708">
            <v>2017</v>
          </cell>
          <cell r="D1708" t="str">
            <v>II</v>
          </cell>
          <cell r="I1708" t="str">
            <v>CORTO CIRCUITO</v>
          </cell>
          <cell r="J1708" t="str">
            <v>LA ACCIÓN DIRECTA DE LA ENERGÍA ELÉCTRICA</v>
          </cell>
          <cell r="L1708">
            <v>4107757.9</v>
          </cell>
          <cell r="M1708">
            <v>3286206.32</v>
          </cell>
        </row>
        <row r="1709">
          <cell r="B1709">
            <v>2017</v>
          </cell>
          <cell r="D1709" t="str">
            <v>I</v>
          </cell>
          <cell r="I1709" t="str">
            <v>TERREMOTO</v>
          </cell>
          <cell r="J1709" t="str">
            <v>TERREMOTO Y/O ERUPCIÓN VOLCÁNICA</v>
          </cell>
          <cell r="L1709">
            <v>213289.73</v>
          </cell>
        </row>
        <row r="1710">
          <cell r="B1710">
            <v>2017</v>
          </cell>
          <cell r="D1710" t="str">
            <v>IV</v>
          </cell>
          <cell r="I1710" t="str">
            <v>ROBO SIN VIOLENCIA TIPO A</v>
          </cell>
          <cell r="J1710" t="str">
            <v>ROBO SIN VIOLENCIA</v>
          </cell>
          <cell r="L1710">
            <v>200175.65</v>
          </cell>
          <cell r="M1710">
            <v>160140.51999999999</v>
          </cell>
        </row>
        <row r="1711">
          <cell r="B1711">
            <v>2017</v>
          </cell>
          <cell r="D1711" t="str">
            <v>IV</v>
          </cell>
          <cell r="I1711" t="str">
            <v>ROBO SIN VIOLENCIA TIPO A</v>
          </cell>
          <cell r="J1711" t="str">
            <v>ROBO SIN VIOLENCIA</v>
          </cell>
          <cell r="L1711">
            <v>286520</v>
          </cell>
        </row>
        <row r="1712">
          <cell r="B1712">
            <v>2017</v>
          </cell>
          <cell r="D1712" t="str">
            <v>IV</v>
          </cell>
          <cell r="I1712" t="str">
            <v>ROBO SIN VIOLENCIA TIPO A</v>
          </cell>
          <cell r="J1712" t="str">
            <v>ROBO SIN VIOLENCIA</v>
          </cell>
          <cell r="L1712">
            <v>45173.04</v>
          </cell>
          <cell r="M1712">
            <v>36138.43</v>
          </cell>
        </row>
        <row r="1713">
          <cell r="B1713">
            <v>2017</v>
          </cell>
          <cell r="D1713" t="str">
            <v>IV</v>
          </cell>
          <cell r="I1713" t="str">
            <v>ROBO SIN VIOLENCIA TIPO A</v>
          </cell>
          <cell r="J1713" t="str">
            <v>ROBO SIN VIOLENCIA</v>
          </cell>
          <cell r="L1713">
            <v>17000</v>
          </cell>
        </row>
        <row r="1714">
          <cell r="B1714">
            <v>2017</v>
          </cell>
          <cell r="D1714" t="str">
            <v>IV</v>
          </cell>
          <cell r="I1714" t="str">
            <v>ROBO SIN VIOLENCIA TIPO A</v>
          </cell>
          <cell r="J1714" t="str">
            <v>ROBO SIN VIOLENCIA</v>
          </cell>
          <cell r="L1714">
            <v>10617.01</v>
          </cell>
          <cell r="M1714">
            <v>10086.15</v>
          </cell>
        </row>
        <row r="1715">
          <cell r="B1715">
            <v>2017</v>
          </cell>
          <cell r="D1715" t="str">
            <v>II</v>
          </cell>
          <cell r="I1715" t="str">
            <v>VARIACIÓN DE VOLTAJE</v>
          </cell>
          <cell r="J1715" t="str">
            <v>LA ACCIÓN DIRECTA DE LA ENERGÍA ELÉCTRICA</v>
          </cell>
          <cell r="L1715">
            <v>4084696.4</v>
          </cell>
          <cell r="M1715">
            <v>3676226.76</v>
          </cell>
        </row>
        <row r="1716">
          <cell r="B1716">
            <v>2017</v>
          </cell>
          <cell r="D1716" t="str">
            <v>IV</v>
          </cell>
          <cell r="I1716" t="str">
            <v>ROBO SIN VIOLENCIA TIPO A</v>
          </cell>
          <cell r="J1716" t="str">
            <v>ROBO SIN VIOLENCIA</v>
          </cell>
          <cell r="L1716">
            <v>198360</v>
          </cell>
        </row>
        <row r="1717">
          <cell r="B1717">
            <v>2017</v>
          </cell>
          <cell r="D1717" t="str">
            <v>VIII</v>
          </cell>
          <cell r="I1717" t="str">
            <v>ROBO SIN VIOLENCIA</v>
          </cell>
          <cell r="J1717" t="str">
            <v>FUERA DE COBERTURA</v>
          </cell>
          <cell r="L1717">
            <v>20000</v>
          </cell>
        </row>
        <row r="1718">
          <cell r="B1718">
            <v>2017</v>
          </cell>
          <cell r="D1718" t="str">
            <v>II</v>
          </cell>
          <cell r="I1718" t="str">
            <v>VARIACIÓN DE VOLTAJE</v>
          </cell>
          <cell r="J1718" t="str">
            <v>LA ACCIÓN DIRECTA DE LA ENERGÍA ELÉCTRICA</v>
          </cell>
          <cell r="L1718">
            <v>2924161.4699999997</v>
          </cell>
          <cell r="M1718">
            <v>2631951.25</v>
          </cell>
        </row>
        <row r="1719">
          <cell r="B1719">
            <v>2017</v>
          </cell>
          <cell r="D1719" t="str">
            <v>IV</v>
          </cell>
          <cell r="I1719" t="str">
            <v>ROBO SIN VIOLENCIA TIPO A</v>
          </cell>
          <cell r="J1719" t="str">
            <v>ROBO SIN VIOLENCIA</v>
          </cell>
          <cell r="L1719">
            <v>5000</v>
          </cell>
        </row>
        <row r="1720">
          <cell r="B1720">
            <v>2017</v>
          </cell>
          <cell r="D1720" t="str">
            <v>IV</v>
          </cell>
          <cell r="I1720" t="str">
            <v>ROBO SIN VIOLENCIA TIPO A</v>
          </cell>
          <cell r="J1720" t="str">
            <v>ROBO SIN VIOLENCIA</v>
          </cell>
          <cell r="L1720">
            <v>15639</v>
          </cell>
        </row>
        <row r="1721">
          <cell r="B1721">
            <v>2017</v>
          </cell>
          <cell r="D1721" t="str">
            <v>I</v>
          </cell>
          <cell r="I1721" t="str">
            <v>PÉRDIDAS O DAÑOS CAUSADOS POR IMPACTO DE VEHÍCULOS</v>
          </cell>
          <cell r="J1721" t="str">
            <v>IMPACTO DE VEHÍCULOS</v>
          </cell>
          <cell r="L1721">
            <v>13720.2</v>
          </cell>
        </row>
        <row r="1722">
          <cell r="B1722">
            <v>2017</v>
          </cell>
          <cell r="D1722" t="str">
            <v>IV</v>
          </cell>
          <cell r="I1722" t="str">
            <v>ROBO SIN VIOLENCIA TIPO A</v>
          </cell>
          <cell r="J1722" t="str">
            <v>ROBO SIN VIOLENCIA</v>
          </cell>
          <cell r="L1722">
            <v>3124</v>
          </cell>
        </row>
        <row r="1723">
          <cell r="B1723">
            <v>2017</v>
          </cell>
          <cell r="D1723" t="str">
            <v>I</v>
          </cell>
          <cell r="I1723" t="str">
            <v>LLUVIA Y O LLUVIA TORRENCIAL</v>
          </cell>
          <cell r="J1723" t="str">
            <v>FENÓMENOS HIDROMETEOROLÓGICOS</v>
          </cell>
          <cell r="L1723">
            <v>233000</v>
          </cell>
        </row>
        <row r="1724">
          <cell r="B1724">
            <v>2017</v>
          </cell>
          <cell r="D1724" t="str">
            <v>IV</v>
          </cell>
          <cell r="I1724" t="str">
            <v>ROBO SIN VIOLENCIA TIPO A</v>
          </cell>
          <cell r="J1724" t="str">
            <v>ROBO SIN VIOLENCIA</v>
          </cell>
          <cell r="L1724">
            <v>26999</v>
          </cell>
          <cell r="M1724">
            <v>21599.200000000001</v>
          </cell>
        </row>
        <row r="1725">
          <cell r="B1725">
            <v>2017</v>
          </cell>
          <cell r="D1725" t="str">
            <v>II</v>
          </cell>
          <cell r="I1725" t="str">
            <v>DAÑOS POR FILTRACIONES ROTURAS O FILTRACIONES ACCIDENTALES DE LAS INSTALACIONES HIDRÁULICAS SANITARIAS ELÉCTRICAS Y DE ABASTECIMIENTO DE AGUA O DE VAPOR FALTA O INSUFICIENCIA DE DRENAJE ASÍ COMO LAS LÍNEAS DE CONDUCCIÓN</v>
          </cell>
          <cell r="J1725" t="str">
            <v>DAÑOS POR AGUA</v>
          </cell>
          <cell r="L1725">
            <v>0</v>
          </cell>
        </row>
        <row r="1726">
          <cell r="B1726">
            <v>2017</v>
          </cell>
          <cell r="D1726" t="str">
            <v>IV</v>
          </cell>
          <cell r="I1726" t="str">
            <v>ROBO CON VIOLENCIA TIPO A</v>
          </cell>
          <cell r="J1726" t="str">
            <v>ROBO CON VIOLENCIA</v>
          </cell>
          <cell r="L1726">
            <v>141520</v>
          </cell>
          <cell r="M1726">
            <v>134444</v>
          </cell>
        </row>
        <row r="1727">
          <cell r="B1727">
            <v>2017</v>
          </cell>
          <cell r="D1727" t="str">
            <v>IV</v>
          </cell>
          <cell r="I1727" t="str">
            <v>DESCUIDO</v>
          </cell>
          <cell r="J1727" t="str">
            <v>DAÑOS MATERIALES</v>
          </cell>
          <cell r="L1727">
            <v>491602.47</v>
          </cell>
          <cell r="M1727">
            <v>467022.35</v>
          </cell>
        </row>
        <row r="1728">
          <cell r="B1728">
            <v>2017</v>
          </cell>
          <cell r="D1728" t="str">
            <v>II</v>
          </cell>
          <cell r="I1728" t="str">
            <v>DAÑOS POR FILTRACIONES ROTURAS O FILTRACIONES ACCIDENTALES DE LAS INSTALACIONES HIDRÁULICAS SANITARIAS ELÉCTRICAS Y DE ABASTECIMIENTO DE AGUA O DE VAPOR FALTA O INSUFICIENCIA DE DRENAJE ASÍ COMO LAS LÍNEAS DE CONDUCCIÓN</v>
          </cell>
          <cell r="J1728" t="str">
            <v>DAÑOS POR AGUA</v>
          </cell>
          <cell r="L1728">
            <v>352144.77999999997</v>
          </cell>
          <cell r="M1728">
            <v>316930.3</v>
          </cell>
        </row>
        <row r="1729">
          <cell r="B1729">
            <v>2017</v>
          </cell>
          <cell r="D1729" t="str">
            <v>IV</v>
          </cell>
          <cell r="I1729" t="str">
            <v>ROBO CON VIOLENCIA TIPO A</v>
          </cell>
          <cell r="J1729" t="str">
            <v>ROBO CON VIOLENCIA</v>
          </cell>
          <cell r="L1729">
            <v>163444</v>
          </cell>
          <cell r="M1729">
            <v>155271.79999999999</v>
          </cell>
        </row>
        <row r="1730">
          <cell r="B1730">
            <v>2017</v>
          </cell>
          <cell r="D1730" t="str">
            <v>IV</v>
          </cell>
          <cell r="I1730" t="str">
            <v>DESCUIDO</v>
          </cell>
          <cell r="J1730" t="str">
            <v>DAÑOS MATERIALES</v>
          </cell>
          <cell r="L1730">
            <v>39014.980000000003</v>
          </cell>
          <cell r="M1730">
            <v>37064.230000000003</v>
          </cell>
        </row>
        <row r="1731">
          <cell r="B1731">
            <v>2017</v>
          </cell>
          <cell r="D1731" t="str">
            <v>IV</v>
          </cell>
          <cell r="I1731" t="str">
            <v>ROBO CON VIOLENCIA TIPO A</v>
          </cell>
          <cell r="J1731" t="str">
            <v>ROBO CON VIOLENCIA</v>
          </cell>
          <cell r="L1731">
            <v>18128.48</v>
          </cell>
        </row>
        <row r="1732">
          <cell r="B1732">
            <v>2017</v>
          </cell>
          <cell r="D1732" t="str">
            <v>IV</v>
          </cell>
          <cell r="I1732" t="str">
            <v>DESCUIDO</v>
          </cell>
          <cell r="J1732" t="str">
            <v>DAÑOS MATERIALES</v>
          </cell>
          <cell r="L1732">
            <v>514299.22</v>
          </cell>
          <cell r="M1732">
            <v>462869.3</v>
          </cell>
        </row>
        <row r="1733">
          <cell r="B1733">
            <v>2017</v>
          </cell>
          <cell r="D1733" t="str">
            <v>IV</v>
          </cell>
          <cell r="I1733" t="str">
            <v>IMPERICIA</v>
          </cell>
          <cell r="J1733" t="str">
            <v>DAÑOS MATERIALES</v>
          </cell>
          <cell r="L1733">
            <v>45240</v>
          </cell>
          <cell r="M1733">
            <v>42978</v>
          </cell>
        </row>
        <row r="1734">
          <cell r="B1734">
            <v>2017</v>
          </cell>
          <cell r="D1734" t="str">
            <v>II</v>
          </cell>
          <cell r="I1734" t="str">
            <v>VARIACIÓN DE VOLTAJE</v>
          </cell>
          <cell r="J1734" t="str">
            <v>LA ACCIÓN DIRECTA DE LA ENERGÍA ELÉCTRICA</v>
          </cell>
          <cell r="L1734">
            <v>426665.77</v>
          </cell>
          <cell r="M1734">
            <v>383999.19</v>
          </cell>
        </row>
        <row r="1735">
          <cell r="B1735">
            <v>2017</v>
          </cell>
          <cell r="D1735" t="str">
            <v>IV</v>
          </cell>
          <cell r="I1735" t="str">
            <v>ROBO SIN VIOLENCIA TIPO A</v>
          </cell>
          <cell r="J1735" t="str">
            <v>ROBO SIN VIOLENCIA</v>
          </cell>
          <cell r="L1735">
            <v>21329.8</v>
          </cell>
          <cell r="M1735">
            <v>17063.84</v>
          </cell>
        </row>
        <row r="1736">
          <cell r="B1736">
            <v>2017</v>
          </cell>
          <cell r="D1736" t="str">
            <v>IV</v>
          </cell>
          <cell r="I1736" t="str">
            <v>DESCUIDO</v>
          </cell>
          <cell r="J1736" t="str">
            <v>DAÑOS MATERIALES</v>
          </cell>
          <cell r="L1736">
            <v>0</v>
          </cell>
        </row>
        <row r="1737">
          <cell r="B1737">
            <v>2017</v>
          </cell>
          <cell r="D1737" t="str">
            <v>IV</v>
          </cell>
          <cell r="I1737" t="str">
            <v>DESCUIDO</v>
          </cell>
          <cell r="J1737" t="str">
            <v>DAÑOS MATERIALES</v>
          </cell>
          <cell r="L1737">
            <v>44080</v>
          </cell>
          <cell r="M1737">
            <v>41876</v>
          </cell>
        </row>
        <row r="1738">
          <cell r="B1738">
            <v>2017</v>
          </cell>
          <cell r="D1738" t="str">
            <v>IV</v>
          </cell>
          <cell r="I1738" t="str">
            <v>IMPERICIA</v>
          </cell>
          <cell r="J1738" t="str">
            <v>DAÑOS MATERIALES</v>
          </cell>
          <cell r="L1738">
            <v>1057920</v>
          </cell>
          <cell r="M1738">
            <v>1005024</v>
          </cell>
        </row>
        <row r="1739">
          <cell r="B1739">
            <v>2017</v>
          </cell>
          <cell r="D1739" t="str">
            <v>II</v>
          </cell>
          <cell r="I1739" t="str">
            <v>VARIACIÓN DE VOLTAJE</v>
          </cell>
          <cell r="J1739" t="str">
            <v>LA ACCIÓN DIRECTA DE LA ENERGÍA ELÉCTRICA</v>
          </cell>
          <cell r="L1739">
            <v>2811028</v>
          </cell>
          <cell r="M1739">
            <v>2529925.2000000002</v>
          </cell>
        </row>
        <row r="1740">
          <cell r="B1740">
            <v>2017</v>
          </cell>
          <cell r="D1740" t="str">
            <v>IV</v>
          </cell>
          <cell r="I1740" t="str">
            <v>ROBO CON VIOLENCIA TIPO A</v>
          </cell>
          <cell r="J1740" t="str">
            <v>ROBO CON VIOLENCIA</v>
          </cell>
          <cell r="L1740">
            <v>287854.26</v>
          </cell>
          <cell r="M1740">
            <v>273461.55</v>
          </cell>
        </row>
        <row r="1741">
          <cell r="B1741">
            <v>2017</v>
          </cell>
          <cell r="D1741" t="str">
            <v>I</v>
          </cell>
          <cell r="I1741" t="str">
            <v>VIENTO</v>
          </cell>
          <cell r="J1741" t="str">
            <v>FENÓMENOS HIDROMETEOROLÓGICOS</v>
          </cell>
          <cell r="L1741">
            <v>66338.44</v>
          </cell>
          <cell r="M1741">
            <v>59704.6</v>
          </cell>
        </row>
        <row r="1742">
          <cell r="B1742">
            <v>2017</v>
          </cell>
          <cell r="D1742" t="str">
            <v>IV</v>
          </cell>
          <cell r="I1742" t="str">
            <v>ROBO CON VIOLENCIA TIPO A</v>
          </cell>
          <cell r="J1742" t="str">
            <v>ROBO CON VIOLENCIA</v>
          </cell>
          <cell r="L1742">
            <v>18128.48</v>
          </cell>
        </row>
        <row r="1743">
          <cell r="B1743">
            <v>2017</v>
          </cell>
          <cell r="D1743" t="str">
            <v>IV</v>
          </cell>
          <cell r="I1743" t="str">
            <v>MALA INTENCIÓN DE CUALQUIER PERSONA O PERSONAS</v>
          </cell>
          <cell r="J1743" t="str">
            <v>DAÑOS MATERIALES</v>
          </cell>
          <cell r="L1743">
            <v>17684.2</v>
          </cell>
        </row>
        <row r="1744">
          <cell r="B1744">
            <v>2017</v>
          </cell>
          <cell r="D1744" t="str">
            <v>IV</v>
          </cell>
          <cell r="I1744" t="str">
            <v>ROBO SIN VIOLENCIA TIPO A</v>
          </cell>
          <cell r="J1744" t="str">
            <v>ROBO SIN VIOLENCIA</v>
          </cell>
          <cell r="L1744">
            <v>0</v>
          </cell>
        </row>
        <row r="1745">
          <cell r="B1745">
            <v>2017</v>
          </cell>
          <cell r="D1745" t="str">
            <v>II</v>
          </cell>
          <cell r="I1745" t="str">
            <v>DAÑOS POR OBSTRUCCIÓN EN LAS BAJADAS DE AGUAS PLUVIALES CANALETAS COLADERAS REGISTROS E INCLUSO CÁRCAMOS DE BOMBEO A CAUSA DE ACUMULACIÓN DE GRANIZO HOJAS RAMAS O CUALQUIER OTRO ELEMENTO</v>
          </cell>
          <cell r="J1745" t="str">
            <v>DAÑOS POR AGUA</v>
          </cell>
          <cell r="L1745">
            <v>0</v>
          </cell>
        </row>
        <row r="1746">
          <cell r="B1746">
            <v>2017</v>
          </cell>
          <cell r="D1746" t="str">
            <v>M</v>
          </cell>
          <cell r="I1746" t="str">
            <v>DAÑOS POR FILTRACIONES ROTURAS O FILTRACIONES ACCIDENTALES DE LAS INSTALACIONES HIDRÁULICAS SANITARIAS ELÉCTRICAS Y DE ABASTECIMIENTO DE AGUA O DE VAPOR FALTA O INSUFICIENCIA DE DRENAJE ASÍ COMO LAS LÍNEAS DE CONDUCCIÓN</v>
          </cell>
          <cell r="J1746" t="str">
            <v>DAÑOS POR AGUA</v>
          </cell>
          <cell r="L1746">
            <v>351312.55</v>
          </cell>
          <cell r="M1746">
            <v>320383.39</v>
          </cell>
        </row>
        <row r="1747">
          <cell r="B1747">
            <v>2017</v>
          </cell>
          <cell r="D1747" t="str">
            <v>IV</v>
          </cell>
          <cell r="I1747" t="str">
            <v>ROBO CON VIOLENCIA TIPO A</v>
          </cell>
          <cell r="J1747" t="str">
            <v>ROBO CON VIOLENCIA</v>
          </cell>
          <cell r="L1747">
            <v>9715.23</v>
          </cell>
        </row>
        <row r="1748">
          <cell r="B1748">
            <v>2017</v>
          </cell>
          <cell r="D1748" t="str">
            <v>IV</v>
          </cell>
          <cell r="I1748" t="str">
            <v>ERRORES DE MANEJO</v>
          </cell>
          <cell r="J1748" t="str">
            <v>DAÑOS MATERIALES</v>
          </cell>
          <cell r="L1748">
            <v>26680</v>
          </cell>
        </row>
        <row r="1749">
          <cell r="B1749">
            <v>2017</v>
          </cell>
          <cell r="D1749" t="str">
            <v>I</v>
          </cell>
          <cell r="I1749" t="str">
            <v>LLUVIA Y O LLUVIA TORRENCIAL</v>
          </cell>
          <cell r="J1749" t="str">
            <v>FENÓMENOS HIDROMETEOROLÓGICOS</v>
          </cell>
          <cell r="L1749">
            <v>194803.25</v>
          </cell>
          <cell r="M1749">
            <v>176786.4</v>
          </cell>
        </row>
        <row r="1750">
          <cell r="B1750">
            <v>2017</v>
          </cell>
          <cell r="D1750" t="str">
            <v>I</v>
          </cell>
          <cell r="I1750" t="str">
            <v>LLUVIA Y O LLUVIA TORRENCIAL</v>
          </cell>
          <cell r="J1750" t="str">
            <v>FENÓMENOS HIDROMETEOROLÓGICOS</v>
          </cell>
          <cell r="L1750">
            <v>680105.35</v>
          </cell>
          <cell r="M1750">
            <v>620385.29</v>
          </cell>
        </row>
        <row r="1751">
          <cell r="B1751">
            <v>2017</v>
          </cell>
          <cell r="D1751" t="str">
            <v>II</v>
          </cell>
          <cell r="I1751" t="str">
            <v>LLUVIA Y O LLUVIA TORRENCIAL</v>
          </cell>
          <cell r="J1751" t="str">
            <v>FENÓMENOS HIDROMETEOROLÓGICOS</v>
          </cell>
          <cell r="L1751">
            <v>45022.18</v>
          </cell>
          <cell r="M1751">
            <v>40519.96</v>
          </cell>
        </row>
        <row r="1752">
          <cell r="B1752">
            <v>2017</v>
          </cell>
          <cell r="D1752" t="str">
            <v>I</v>
          </cell>
          <cell r="I1752" t="str">
            <v>LLUVIA Y O LLUVIA TORRENCIAL</v>
          </cell>
          <cell r="J1752" t="str">
            <v>FENÓMENOS HIDROMETEOROLÓGICOS</v>
          </cell>
          <cell r="L1752">
            <v>155453.63999999998</v>
          </cell>
          <cell r="M1752">
            <v>142365.85999999999</v>
          </cell>
        </row>
        <row r="1753">
          <cell r="B1753">
            <v>2017</v>
          </cell>
          <cell r="D1753" t="str">
            <v>M</v>
          </cell>
          <cell r="I1753" t="str">
            <v>DAÑOS POR FILTRACIONES ROTURAS O FILTRACIONES ACCIDENTALES DE LAS INSTALACIONES HIDRÁULICAS SANITARIAS ELÉCTRICAS Y DE ABASTECIMIENTO DE AGUA O DE VAPOR FALTA O INSUFICIENCIA DE DRENAJE ASÍ COMO LAS LÍNEAS DE CONDUCCIÓN</v>
          </cell>
          <cell r="J1753" t="str">
            <v>DAÑOS POR AGUA</v>
          </cell>
          <cell r="L1753">
            <v>427958.44000000006</v>
          </cell>
          <cell r="M1753">
            <v>385349.28</v>
          </cell>
        </row>
        <row r="1754">
          <cell r="B1754">
            <v>2017</v>
          </cell>
          <cell r="D1754" t="str">
            <v>I</v>
          </cell>
          <cell r="I1754" t="str">
            <v>LLUVIA Y O LLUVIA TORRENCIAL</v>
          </cell>
          <cell r="J1754" t="str">
            <v>FENÓMENOS HIDROMETEOROLÓGICOS</v>
          </cell>
          <cell r="L1754">
            <v>40600</v>
          </cell>
          <cell r="M1754">
            <v>38570</v>
          </cell>
        </row>
        <row r="1755">
          <cell r="B1755">
            <v>2017</v>
          </cell>
          <cell r="D1755" t="str">
            <v>II</v>
          </cell>
          <cell r="I1755" t="str">
            <v>DAÑOS POR FILTRACIONES ROTURAS O FILTRACIONES ACCIDENTALES DE LAS INSTALACIONES HIDRÁULICAS SANITARIAS ELÉCTRICAS Y DE ABASTECIMIENTO DE AGUA O DE VAPOR FALTA O INSUFICIENCIA DE DRENAJE ASÍ COMO LAS LÍNEAS DE CONDUCCIÓN</v>
          </cell>
          <cell r="J1755" t="str">
            <v>DAÑOS POR AGUA</v>
          </cell>
          <cell r="L1755">
            <v>704981.82000000007</v>
          </cell>
          <cell r="M1755">
            <v>634483.64</v>
          </cell>
        </row>
        <row r="1756">
          <cell r="B1756">
            <v>2017</v>
          </cell>
          <cell r="D1756" t="str">
            <v>IV</v>
          </cell>
          <cell r="I1756" t="str">
            <v>ERRORES DE MANEJO</v>
          </cell>
          <cell r="J1756" t="str">
            <v>DAÑOS MATERIALES</v>
          </cell>
          <cell r="L1756">
            <v>34800</v>
          </cell>
        </row>
        <row r="1757">
          <cell r="B1757">
            <v>2017</v>
          </cell>
          <cell r="D1757" t="str">
            <v>I</v>
          </cell>
          <cell r="I1757" t="str">
            <v>LLUVIA Y O LLUVIA TORRENCIAL</v>
          </cell>
          <cell r="J1757" t="str">
            <v>FENÓMENOS HIDROMETEOROLÓGICOS</v>
          </cell>
          <cell r="L1757">
            <v>113000</v>
          </cell>
        </row>
        <row r="1758">
          <cell r="B1758">
            <v>2017</v>
          </cell>
          <cell r="D1758" t="str">
            <v>M</v>
          </cell>
          <cell r="I1758" t="str">
            <v>LLUVIA Y O LLUVIA TORRENCIAL</v>
          </cell>
          <cell r="J1758" t="str">
            <v>FENÓMENOS HIDROMETEOROLÓGICOS</v>
          </cell>
          <cell r="L1758">
            <v>177391.46</v>
          </cell>
          <cell r="M1758">
            <v>160175.94</v>
          </cell>
        </row>
        <row r="1759">
          <cell r="B1759">
            <v>2017</v>
          </cell>
          <cell r="D1759" t="str">
            <v>I</v>
          </cell>
          <cell r="I1759" t="str">
            <v>LLUVIA Y O LLUVIA TORRENCIAL</v>
          </cell>
          <cell r="J1759" t="str">
            <v>FENÓMENOS HIDROMETEOROLÓGICOS</v>
          </cell>
          <cell r="L1759">
            <v>0</v>
          </cell>
        </row>
        <row r="1760">
          <cell r="B1760">
            <v>2017</v>
          </cell>
          <cell r="D1760" t="str">
            <v>IV</v>
          </cell>
          <cell r="I1760" t="str">
            <v>ROBO CON VIOLENCIA TIPO A</v>
          </cell>
          <cell r="J1760" t="str">
            <v>ROBO CON VIOLENCIA</v>
          </cell>
          <cell r="L1760">
            <v>147900</v>
          </cell>
          <cell r="M1760">
            <v>140505</v>
          </cell>
        </row>
        <row r="1761">
          <cell r="B1761">
            <v>2017</v>
          </cell>
          <cell r="D1761" t="str">
            <v>IV</v>
          </cell>
          <cell r="I1761" t="str">
            <v>ROBO CON VIOLENCIA TIPO B</v>
          </cell>
          <cell r="J1761" t="str">
            <v>ROBO CON VIOLENCIA</v>
          </cell>
          <cell r="L1761">
            <v>6493.42</v>
          </cell>
        </row>
        <row r="1762">
          <cell r="B1762">
            <v>2017</v>
          </cell>
          <cell r="D1762" t="str">
            <v>IV</v>
          </cell>
          <cell r="I1762" t="str">
            <v>ROBO SIN VIOLENCIA TIPO A</v>
          </cell>
          <cell r="J1762" t="str">
            <v>ROBO SIN VIOLENCIA</v>
          </cell>
          <cell r="L1762">
            <v>0</v>
          </cell>
        </row>
        <row r="1763">
          <cell r="B1763">
            <v>2017</v>
          </cell>
          <cell r="D1763" t="str">
            <v>I</v>
          </cell>
          <cell r="I1763" t="str">
            <v>LLUVIA Y O LLUVIA TORRENCIAL</v>
          </cell>
          <cell r="J1763" t="str">
            <v>FENÓMENOS HIDROMETEOROLÓGICOS</v>
          </cell>
          <cell r="L1763">
            <v>280000</v>
          </cell>
        </row>
        <row r="1764">
          <cell r="B1764">
            <v>2017</v>
          </cell>
          <cell r="D1764" t="str">
            <v>IV</v>
          </cell>
          <cell r="I1764" t="str">
            <v>ERRORES DE MANEJO</v>
          </cell>
          <cell r="J1764" t="str">
            <v>DAÑOS MATERIALES</v>
          </cell>
          <cell r="L1764">
            <v>57814.400000000001</v>
          </cell>
        </row>
        <row r="1765">
          <cell r="B1765">
            <v>2017</v>
          </cell>
          <cell r="D1765" t="str">
            <v>IV</v>
          </cell>
          <cell r="I1765" t="str">
            <v>ERRORES DE MANEJO</v>
          </cell>
          <cell r="J1765" t="str">
            <v>DAÑOS MATERIALES</v>
          </cell>
          <cell r="L1765">
            <v>40600</v>
          </cell>
        </row>
        <row r="1766">
          <cell r="B1766">
            <v>2017</v>
          </cell>
          <cell r="D1766" t="str">
            <v>I</v>
          </cell>
          <cell r="I1766" t="str">
            <v>LLUVIA Y O LLUVIA TORRENCIAL</v>
          </cell>
          <cell r="J1766" t="str">
            <v>FENÓMENOS HIDROMETEOROLÓGICOS</v>
          </cell>
          <cell r="L1766">
            <v>193499.6</v>
          </cell>
          <cell r="M1766">
            <v>174149.64</v>
          </cell>
        </row>
        <row r="1767">
          <cell r="B1767">
            <v>2017</v>
          </cell>
          <cell r="D1767" t="str">
            <v>II</v>
          </cell>
          <cell r="I1767" t="str">
            <v>DAÑOS POR FILTRACIONES ROTURAS O FILTRACIONES ACCIDENTALES DE LAS INSTALACIONES HIDRÁULICAS SANITARIAS ELÉCTRICAS Y DE ABASTECIMIENTO DE AGUA O DE VAPOR FALTA O INSUFICIENCIA DE DRENAJE ASÍ COMO LAS LÍNEAS DE CONDUCCIÓN</v>
          </cell>
          <cell r="J1767" t="str">
            <v>DAÑOS POR AGUA</v>
          </cell>
          <cell r="L1767">
            <v>26095.23</v>
          </cell>
        </row>
        <row r="1768">
          <cell r="B1768">
            <v>2017</v>
          </cell>
          <cell r="D1768" t="str">
            <v>M</v>
          </cell>
          <cell r="I1768" t="str">
            <v>VARIACIÓN DE VOLTAJE</v>
          </cell>
          <cell r="J1768" t="str">
            <v>LA ACCIÓN DIRECTA DE LA ENERGÍA ELÉCTRICA</v>
          </cell>
          <cell r="L1768">
            <v>414070</v>
          </cell>
        </row>
        <row r="1769">
          <cell r="B1769">
            <v>2017</v>
          </cell>
          <cell r="D1769" t="str">
            <v>M</v>
          </cell>
          <cell r="I1769" t="str">
            <v>ROBO CON VIOLENCIA TIPO B</v>
          </cell>
          <cell r="J1769" t="str">
            <v>ROBO CON VIOLENCIA</v>
          </cell>
          <cell r="L1769">
            <v>31056.639999999999</v>
          </cell>
        </row>
        <row r="1770">
          <cell r="B1770">
            <v>2017</v>
          </cell>
          <cell r="D1770" t="str">
            <v>I</v>
          </cell>
          <cell r="I1770" t="str">
            <v>ROBO CON VIOLENCIA TIPO B</v>
          </cell>
          <cell r="J1770" t="str">
            <v>ROBO CON VIOLENCIA</v>
          </cell>
          <cell r="L1770">
            <v>24686.85</v>
          </cell>
        </row>
        <row r="1771">
          <cell r="B1771">
            <v>2017</v>
          </cell>
          <cell r="D1771" t="str">
            <v>II</v>
          </cell>
          <cell r="I1771" t="str">
            <v>ROBO CON VIOLENCIA TIPO B</v>
          </cell>
          <cell r="J1771" t="str">
            <v>ROBO CON VIOLENCIA</v>
          </cell>
          <cell r="L1771">
            <v>6369.79</v>
          </cell>
        </row>
        <row r="1772">
          <cell r="B1772">
            <v>2017</v>
          </cell>
          <cell r="D1772" t="str">
            <v>IV</v>
          </cell>
          <cell r="I1772" t="str">
            <v>ROBO CON VIOLENCIA TIPO A</v>
          </cell>
          <cell r="J1772" t="str">
            <v>ROBO CON VIOLENCIA</v>
          </cell>
          <cell r="L1772">
            <v>0</v>
          </cell>
        </row>
        <row r="1773">
          <cell r="B1773">
            <v>2017</v>
          </cell>
          <cell r="D1773" t="str">
            <v>IV</v>
          </cell>
          <cell r="I1773" t="str">
            <v>ROBO CON VIOLENCIA TIPO A</v>
          </cell>
          <cell r="J1773" t="str">
            <v>ROBO CON VIOLENCIA</v>
          </cell>
          <cell r="L1773">
            <v>231146.23999999999</v>
          </cell>
          <cell r="M1773">
            <v>219588.93</v>
          </cell>
        </row>
        <row r="1774">
          <cell r="B1774">
            <v>2017</v>
          </cell>
          <cell r="D1774" t="str">
            <v>IV</v>
          </cell>
          <cell r="I1774" t="str">
            <v>ERRORES DE MANEJO</v>
          </cell>
          <cell r="J1774" t="str">
            <v>DAÑOS MATERIALES</v>
          </cell>
          <cell r="L1774">
            <v>5000</v>
          </cell>
        </row>
        <row r="1775">
          <cell r="B1775">
            <v>2017</v>
          </cell>
          <cell r="D1775" t="str">
            <v>IV</v>
          </cell>
          <cell r="I1775" t="str">
            <v>ROBO CON VIOLENCIA TIPO A</v>
          </cell>
          <cell r="J1775" t="str">
            <v>ROBO CON VIOLENCIA</v>
          </cell>
          <cell r="L1775">
            <v>8998.9900000000016</v>
          </cell>
        </row>
        <row r="1776">
          <cell r="B1776">
            <v>2017</v>
          </cell>
          <cell r="D1776" t="str">
            <v>IV</v>
          </cell>
          <cell r="I1776" t="str">
            <v>IMPERICIA</v>
          </cell>
          <cell r="J1776" t="str">
            <v>DAÑOS MATERIALES</v>
          </cell>
          <cell r="L1776">
            <v>0</v>
          </cell>
        </row>
        <row r="1777">
          <cell r="B1777">
            <v>2017</v>
          </cell>
          <cell r="D1777" t="str">
            <v>II</v>
          </cell>
          <cell r="I1777" t="str">
            <v>VARIACIÓN DE VOLTAJE</v>
          </cell>
          <cell r="J1777" t="str">
            <v>LA ACCIÓN DIRECTA DE LA ENERGÍA ELÉCTRICA</v>
          </cell>
          <cell r="L1777">
            <v>162084.34</v>
          </cell>
        </row>
        <row r="1778">
          <cell r="B1778">
            <v>2017</v>
          </cell>
          <cell r="D1778" t="str">
            <v>IV</v>
          </cell>
          <cell r="I1778" t="str">
            <v>ROBO CON VIOLENCIA TIPO A</v>
          </cell>
          <cell r="J1778" t="str">
            <v>ROBO CON VIOLENCIA</v>
          </cell>
          <cell r="L1778">
            <v>6459.15</v>
          </cell>
        </row>
        <row r="1779">
          <cell r="B1779">
            <v>2017</v>
          </cell>
          <cell r="D1779" t="str">
            <v>I</v>
          </cell>
          <cell r="I1779" t="str">
            <v>PÉRDIDAS O DAÑOS POR CAÍDA DE ÁRBOLES</v>
          </cell>
          <cell r="J1779" t="str">
            <v>CAÍDA DE ÁRBOLES</v>
          </cell>
          <cell r="L1779">
            <v>22363.8</v>
          </cell>
        </row>
        <row r="1780">
          <cell r="B1780">
            <v>2017</v>
          </cell>
          <cell r="D1780" t="str">
            <v>IV</v>
          </cell>
          <cell r="I1780" t="str">
            <v>ROBO CON VIOLENCIA TIPO B</v>
          </cell>
          <cell r="J1780" t="str">
            <v>ROBO CON VIOLENCIA</v>
          </cell>
          <cell r="L1780">
            <v>36560.439999999995</v>
          </cell>
        </row>
        <row r="1781">
          <cell r="B1781">
            <v>2017</v>
          </cell>
          <cell r="D1781" t="str">
            <v>IV</v>
          </cell>
          <cell r="I1781" t="str">
            <v>ROBO CON VIOLENCIA TIPO A</v>
          </cell>
          <cell r="J1781" t="str">
            <v>ROBO CON VIOLENCIA</v>
          </cell>
          <cell r="L1781">
            <v>7056.02</v>
          </cell>
          <cell r="M1781">
            <v>7056</v>
          </cell>
        </row>
        <row r="1782">
          <cell r="B1782">
            <v>2017</v>
          </cell>
          <cell r="D1782" t="str">
            <v>I</v>
          </cell>
          <cell r="I1782" t="str">
            <v>TERREMOTO</v>
          </cell>
          <cell r="J1782" t="str">
            <v>TERREMOTO Y/O ERUPCIÓN VOLCÁNICA</v>
          </cell>
          <cell r="L1782">
            <v>66811.13</v>
          </cell>
          <cell r="M1782">
            <v>55857.86</v>
          </cell>
        </row>
        <row r="1783">
          <cell r="B1783">
            <v>2017</v>
          </cell>
          <cell r="D1783" t="str">
            <v>IV</v>
          </cell>
          <cell r="I1783" t="str">
            <v>ROBO CON VIOLENCIA TIPO A</v>
          </cell>
          <cell r="J1783" t="str">
            <v>ROBO CON VIOLENCIA</v>
          </cell>
          <cell r="L1783">
            <v>53037.09</v>
          </cell>
          <cell r="M1783">
            <v>50385.24</v>
          </cell>
        </row>
        <row r="1784">
          <cell r="B1784">
            <v>2017</v>
          </cell>
          <cell r="D1784" t="str">
            <v>I</v>
          </cell>
          <cell r="I1784" t="str">
            <v>PÉRDIDAS O DAÑOS CAUSADOS POR IMPACTO DE VEHÍCULOS</v>
          </cell>
          <cell r="J1784" t="str">
            <v>IMPACTO DE VEHÍCULOS</v>
          </cell>
          <cell r="L1784">
            <v>0</v>
          </cell>
        </row>
        <row r="1785">
          <cell r="B1785">
            <v>2017</v>
          </cell>
          <cell r="D1785" t="str">
            <v>IV</v>
          </cell>
          <cell r="I1785" t="str">
            <v>ROBO SIN VIOLENCIA TIPO A</v>
          </cell>
          <cell r="J1785" t="str">
            <v>ROBO SIN VIOLENCIA</v>
          </cell>
          <cell r="L1785">
            <v>15431.77</v>
          </cell>
          <cell r="M1785">
            <v>12345.42</v>
          </cell>
        </row>
        <row r="1786">
          <cell r="B1786">
            <v>2017</v>
          </cell>
          <cell r="D1786" t="str">
            <v>IV</v>
          </cell>
          <cell r="I1786" t="str">
            <v>ROBO CON VIOLENCIA TIPO B</v>
          </cell>
          <cell r="J1786" t="str">
            <v>ROBO CON VIOLENCIA</v>
          </cell>
          <cell r="L1786">
            <v>0</v>
          </cell>
        </row>
        <row r="1787">
          <cell r="B1787">
            <v>2017</v>
          </cell>
          <cell r="D1787" t="str">
            <v>M</v>
          </cell>
          <cell r="I1787" t="str">
            <v>INCENDIO Y EXPLOSIÓN</v>
          </cell>
          <cell r="J1787" t="str">
            <v>DENTRO DEL LOCAL</v>
          </cell>
          <cell r="L1787">
            <v>100000</v>
          </cell>
        </row>
        <row r="1788">
          <cell r="B1788">
            <v>2017</v>
          </cell>
          <cell r="D1788" t="str">
            <v>II</v>
          </cell>
          <cell r="I1788" t="str">
            <v>VARIACIÓN DE VOLTAJE</v>
          </cell>
          <cell r="J1788" t="str">
            <v>LA ACCIÓN DIRECTA DE LA ENERGÍA ELÉCTRICA</v>
          </cell>
          <cell r="L1788">
            <v>40414.199999999997</v>
          </cell>
        </row>
        <row r="1789">
          <cell r="B1789">
            <v>2017</v>
          </cell>
          <cell r="D1789" t="str">
            <v>IV</v>
          </cell>
          <cell r="I1789" t="str">
            <v>ROBO SIN VIOLENCIA TIPO B</v>
          </cell>
          <cell r="J1789" t="str">
            <v>FUERA DE COBERTURA</v>
          </cell>
          <cell r="L1789">
            <v>270600</v>
          </cell>
        </row>
        <row r="1790">
          <cell r="B1790">
            <v>2017</v>
          </cell>
          <cell r="D1790" t="str">
            <v>IV</v>
          </cell>
          <cell r="I1790" t="str">
            <v>ROBO SIN VIOLENCIA TIPO A</v>
          </cell>
          <cell r="J1790" t="str">
            <v>ROBO SIN VIOLENCIA</v>
          </cell>
          <cell r="L1790">
            <v>32970</v>
          </cell>
          <cell r="M1790">
            <v>26376</v>
          </cell>
        </row>
        <row r="1791">
          <cell r="B1791">
            <v>2017</v>
          </cell>
          <cell r="D1791" t="str">
            <v>IV</v>
          </cell>
          <cell r="I1791" t="str">
            <v>ROBO CON VIOLENCIA TIPO A</v>
          </cell>
          <cell r="J1791" t="str">
            <v>ROBO CON VIOLENCIA</v>
          </cell>
          <cell r="L1791">
            <v>7056</v>
          </cell>
          <cell r="M1791">
            <v>7056</v>
          </cell>
        </row>
        <row r="1792">
          <cell r="B1792">
            <v>2017</v>
          </cell>
          <cell r="D1792" t="str">
            <v>IV</v>
          </cell>
          <cell r="I1792" t="str">
            <v>ROBO CON VIOLENCIA TIPO A</v>
          </cell>
          <cell r="J1792" t="str">
            <v>ROBO CON VIOLENCIA</v>
          </cell>
          <cell r="L1792">
            <v>13660</v>
          </cell>
          <cell r="M1792">
            <v>13570</v>
          </cell>
        </row>
        <row r="1793">
          <cell r="B1793">
            <v>2017</v>
          </cell>
          <cell r="D1793" t="str">
            <v>IV</v>
          </cell>
          <cell r="I1793" t="str">
            <v>ROBO SIN VIOLENCIA TIPO A</v>
          </cell>
          <cell r="J1793" t="str">
            <v>ROBO SIN VIOLENCIA</v>
          </cell>
          <cell r="L1793">
            <v>8799.66</v>
          </cell>
          <cell r="M1793">
            <v>7039.73</v>
          </cell>
        </row>
        <row r="1794">
          <cell r="B1794">
            <v>2017</v>
          </cell>
          <cell r="D1794" t="str">
            <v>IV</v>
          </cell>
          <cell r="I1794" t="str">
            <v>DESCUIDO</v>
          </cell>
          <cell r="J1794" t="str">
            <v>DAÑOS MATERIALES</v>
          </cell>
          <cell r="L1794">
            <v>665028</v>
          </cell>
          <cell r="M1794">
            <v>631776.6</v>
          </cell>
        </row>
        <row r="1795">
          <cell r="B1795">
            <v>2017</v>
          </cell>
          <cell r="D1795" t="str">
            <v>IV</v>
          </cell>
          <cell r="I1795" t="str">
            <v>ROBO SIN VIOLENCIA TIPO A</v>
          </cell>
          <cell r="J1795" t="str">
            <v>ROBO SIN VIOLENCIA</v>
          </cell>
          <cell r="L1795">
            <v>261000</v>
          </cell>
          <cell r="M1795">
            <v>208800</v>
          </cell>
        </row>
        <row r="1796">
          <cell r="B1796">
            <v>2017</v>
          </cell>
          <cell r="D1796" t="str">
            <v>IV</v>
          </cell>
          <cell r="I1796" t="str">
            <v>ROBO CON VIOLENCIA TIPO A</v>
          </cell>
          <cell r="J1796" t="str">
            <v>ROBO CON VIOLENCIA</v>
          </cell>
          <cell r="L1796">
            <v>8217.08</v>
          </cell>
        </row>
        <row r="1797">
          <cell r="B1797">
            <v>2017</v>
          </cell>
          <cell r="D1797" t="str">
            <v>IV</v>
          </cell>
          <cell r="I1797" t="str">
            <v>ROBO SIN VIOLENCIA TIPO A</v>
          </cell>
          <cell r="J1797" t="str">
            <v>ROBO SIN VIOLENCIA</v>
          </cell>
          <cell r="L1797">
            <v>180264</v>
          </cell>
          <cell r="M1797">
            <v>144211.20000000001</v>
          </cell>
        </row>
        <row r="1798">
          <cell r="B1798">
            <v>2017</v>
          </cell>
          <cell r="D1798" t="str">
            <v>I</v>
          </cell>
          <cell r="I1798" t="str">
            <v>VIENTO</v>
          </cell>
          <cell r="J1798" t="str">
            <v>FENÓMENOS HIDROMETEOROLÓGICOS</v>
          </cell>
          <cell r="L1798">
            <v>1014677.19</v>
          </cell>
        </row>
        <row r="1799">
          <cell r="B1799">
            <v>2017</v>
          </cell>
          <cell r="D1799" t="str">
            <v>I</v>
          </cell>
          <cell r="I1799" t="str">
            <v>LLUVIA Y O LLUVIA TORRENCIAL</v>
          </cell>
          <cell r="J1799" t="str">
            <v>FENÓMENOS HIDROMETEOROLÓGICOS</v>
          </cell>
          <cell r="L1799">
            <v>100308.88</v>
          </cell>
          <cell r="M1799">
            <v>91331.71</v>
          </cell>
        </row>
        <row r="1800">
          <cell r="B1800">
            <v>2017</v>
          </cell>
          <cell r="D1800" t="str">
            <v>IV</v>
          </cell>
          <cell r="I1800" t="str">
            <v>IMPERICIA</v>
          </cell>
          <cell r="J1800" t="str">
            <v>DAÑOS MATERIALES</v>
          </cell>
          <cell r="L1800">
            <v>30508.35</v>
          </cell>
        </row>
        <row r="1801">
          <cell r="B1801">
            <v>2017</v>
          </cell>
          <cell r="D1801" t="str">
            <v>IV</v>
          </cell>
          <cell r="I1801" t="str">
            <v>ROBO SIN VIOLENCIA TIPO A</v>
          </cell>
          <cell r="J1801" t="str">
            <v>ROBO SIN VIOLENCIA</v>
          </cell>
          <cell r="L1801">
            <v>146541.4</v>
          </cell>
        </row>
        <row r="1802">
          <cell r="B1802">
            <v>2017</v>
          </cell>
          <cell r="D1802" t="str">
            <v>I</v>
          </cell>
          <cell r="I1802" t="str">
            <v>LLUVIA Y O LLUVIA TORRENCIAL</v>
          </cell>
          <cell r="J1802" t="str">
            <v>FENÓMENOS HIDROMETEOROLÓGICOS</v>
          </cell>
          <cell r="L1802">
            <v>168266.40000000002</v>
          </cell>
          <cell r="M1802">
            <v>151439.76</v>
          </cell>
        </row>
        <row r="1803">
          <cell r="B1803">
            <v>2017</v>
          </cell>
          <cell r="D1803" t="str">
            <v>I</v>
          </cell>
          <cell r="I1803" t="str">
            <v>LLUVIA Y O LLUVIA TORRENCIAL</v>
          </cell>
          <cell r="J1803" t="str">
            <v>FENÓMENOS HIDROMETEOROLÓGICOS</v>
          </cell>
          <cell r="L1803">
            <v>170500</v>
          </cell>
        </row>
        <row r="1804">
          <cell r="B1804">
            <v>2017</v>
          </cell>
          <cell r="D1804" t="str">
            <v>IV</v>
          </cell>
          <cell r="I1804" t="str">
            <v>IMPERICIA</v>
          </cell>
          <cell r="J1804" t="str">
            <v>DAÑOS MATERIALES</v>
          </cell>
          <cell r="L1804">
            <v>135000</v>
          </cell>
        </row>
        <row r="1805">
          <cell r="B1805">
            <v>2017</v>
          </cell>
          <cell r="D1805" t="str">
            <v>IV</v>
          </cell>
          <cell r="I1805" t="str">
            <v>ROBO SIN VIOLENCIA TIPO A</v>
          </cell>
          <cell r="J1805" t="str">
            <v>ROBO SIN VIOLENCIA</v>
          </cell>
          <cell r="L1805">
            <v>13220.86</v>
          </cell>
        </row>
        <row r="1806">
          <cell r="B1806">
            <v>2017</v>
          </cell>
          <cell r="D1806" t="str">
            <v>II</v>
          </cell>
          <cell r="I1806" t="str">
            <v>VARIACIÓN DE VOLTAJE</v>
          </cell>
          <cell r="J1806" t="str">
            <v>LA ACCIÓN DIRECTA DE LA ENERGÍA ELÉCTRICA</v>
          </cell>
          <cell r="L1806">
            <v>138968</v>
          </cell>
        </row>
        <row r="1807">
          <cell r="B1807">
            <v>2017</v>
          </cell>
          <cell r="D1807" t="str">
            <v>IV</v>
          </cell>
          <cell r="I1807" t="str">
            <v>ROBO SIN VIOLENCIA TIPO A</v>
          </cell>
          <cell r="J1807" t="str">
            <v>ROBO SIN VIOLENCIA</v>
          </cell>
          <cell r="L1807">
            <v>18000</v>
          </cell>
        </row>
        <row r="1808">
          <cell r="B1808">
            <v>2017</v>
          </cell>
          <cell r="D1808" t="str">
            <v>IV</v>
          </cell>
          <cell r="I1808" t="str">
            <v>ROBO SIN VIOLENCIA TIPO A</v>
          </cell>
          <cell r="J1808" t="str">
            <v>ROBO SIN VIOLENCIA</v>
          </cell>
          <cell r="L1808">
            <v>3299</v>
          </cell>
        </row>
        <row r="1809">
          <cell r="B1809">
            <v>2017</v>
          </cell>
          <cell r="D1809" t="str">
            <v>IV</v>
          </cell>
          <cell r="I1809" t="str">
            <v>ROBO SIN VIOLENCIA TIPO A</v>
          </cell>
          <cell r="J1809" t="str">
            <v>ROBO SIN VIOLENCIA</v>
          </cell>
          <cell r="L1809">
            <v>8000</v>
          </cell>
        </row>
        <row r="1810">
          <cell r="B1810">
            <v>2017</v>
          </cell>
          <cell r="D1810" t="str">
            <v>IV</v>
          </cell>
          <cell r="I1810" t="str">
            <v>ROBO CON VIOLENCIA TIPO B</v>
          </cell>
          <cell r="J1810" t="str">
            <v>ROBO CON VIOLENCIA</v>
          </cell>
          <cell r="L1810">
            <v>18365.57</v>
          </cell>
        </row>
        <row r="1811">
          <cell r="B1811">
            <v>2017</v>
          </cell>
          <cell r="D1811" t="str">
            <v>II</v>
          </cell>
          <cell r="I1811" t="str">
            <v>LLUVIA Y O LLUVIA TORRENCIAL</v>
          </cell>
          <cell r="J1811" t="str">
            <v>FENÓMENOS HIDROMETEOROLÓGICOS</v>
          </cell>
          <cell r="L1811">
            <v>98500</v>
          </cell>
        </row>
        <row r="1812">
          <cell r="B1812">
            <v>2017</v>
          </cell>
          <cell r="D1812" t="str">
            <v>II</v>
          </cell>
          <cell r="I1812" t="str">
            <v>VARIACIÓN DE VOLTAJE</v>
          </cell>
          <cell r="J1812" t="str">
            <v>LA ACCIÓN DIRECTA DE LA ENERGÍA ELÉCTRICA</v>
          </cell>
          <cell r="L1812">
            <v>100000</v>
          </cell>
        </row>
        <row r="1813">
          <cell r="B1813">
            <v>2017</v>
          </cell>
          <cell r="D1813" t="str">
            <v>I</v>
          </cell>
          <cell r="I1813" t="str">
            <v>VARIACIÓN DE VOLTAJE</v>
          </cell>
          <cell r="J1813" t="str">
            <v>LA ACCIÓN DIRECTA DE LA ENERGÍA ELÉCTRICA</v>
          </cell>
          <cell r="L1813">
            <v>118552</v>
          </cell>
        </row>
        <row r="1814">
          <cell r="B1814">
            <v>2017</v>
          </cell>
          <cell r="D1814" t="str">
            <v>IV</v>
          </cell>
          <cell r="I1814" t="str">
            <v>ROBO SIN VIOLENCIA TIPO A</v>
          </cell>
          <cell r="J1814" t="str">
            <v>ROBO SIN VIOLENCIA</v>
          </cell>
          <cell r="L1814">
            <v>19621.400000000001</v>
          </cell>
        </row>
        <row r="1815">
          <cell r="B1815">
            <v>2017</v>
          </cell>
          <cell r="D1815" t="str">
            <v>IV</v>
          </cell>
          <cell r="I1815" t="str">
            <v>ROBO SIN VIOLENCIA TIPO A</v>
          </cell>
          <cell r="J1815" t="str">
            <v>ROBO SIN VIOLENCIA</v>
          </cell>
          <cell r="L1815">
            <v>400000</v>
          </cell>
        </row>
        <row r="1816">
          <cell r="B1816">
            <v>2017</v>
          </cell>
          <cell r="D1816" t="str">
            <v>I</v>
          </cell>
          <cell r="I1816" t="str">
            <v>VARIACIÓN DE VOLTAJE</v>
          </cell>
          <cell r="J1816" t="str">
            <v>LA ACCIÓN DIRECTA DE LA ENERGÍA ELÉCTRICA</v>
          </cell>
          <cell r="L1816">
            <v>350000</v>
          </cell>
        </row>
        <row r="1817">
          <cell r="B1817">
            <v>2017</v>
          </cell>
          <cell r="D1817" t="str">
            <v>IV</v>
          </cell>
          <cell r="I1817" t="str">
            <v>ROBO SIN VIOLENCIA TIPO A</v>
          </cell>
          <cell r="J1817" t="str">
            <v>ROBO SIN VIOLENCIA</v>
          </cell>
          <cell r="L1817">
            <v>16624.400000000001</v>
          </cell>
        </row>
        <row r="1818">
          <cell r="B1818">
            <v>2017</v>
          </cell>
          <cell r="D1818" t="str">
            <v>IV</v>
          </cell>
          <cell r="I1818" t="str">
            <v>ROBO CON VIOLENCIA TIPO B</v>
          </cell>
          <cell r="J1818" t="str">
            <v>ROBO CON VIOLENCIA</v>
          </cell>
          <cell r="L1818">
            <v>18316.400000000001</v>
          </cell>
        </row>
        <row r="1819">
          <cell r="B1819">
            <v>2017</v>
          </cell>
          <cell r="D1819" t="str">
            <v>IV</v>
          </cell>
          <cell r="I1819" t="str">
            <v>ROBO SIN VIOLENCIA TIPO A</v>
          </cell>
          <cell r="J1819" t="str">
            <v>ROBO SIN VIOLENCIA</v>
          </cell>
          <cell r="L1819">
            <v>19621.400000000001</v>
          </cell>
        </row>
        <row r="1820">
          <cell r="B1820">
            <v>2017</v>
          </cell>
          <cell r="D1820" t="str">
            <v>IV</v>
          </cell>
          <cell r="I1820" t="str">
            <v>ROBO SIN VIOLENCIA TIPO B</v>
          </cell>
          <cell r="J1820" t="str">
            <v>FUERA DE COBERTURA</v>
          </cell>
          <cell r="L1820">
            <v>21622.400000000001</v>
          </cell>
        </row>
        <row r="1821">
          <cell r="B1821">
            <v>2017</v>
          </cell>
          <cell r="D1821" t="str">
            <v>IV</v>
          </cell>
          <cell r="I1821" t="str">
            <v>ROBO SIN VIOLENCIA TIPO A</v>
          </cell>
          <cell r="J1821" t="str">
            <v>ROBO SIN VIOLENCIA</v>
          </cell>
          <cell r="L1821">
            <v>0</v>
          </cell>
        </row>
        <row r="1822">
          <cell r="B1822">
            <v>2017</v>
          </cell>
          <cell r="D1822" t="str">
            <v>IV</v>
          </cell>
          <cell r="I1822" t="str">
            <v>IMPERICIA</v>
          </cell>
          <cell r="J1822" t="str">
            <v>DAÑOS MATERIALES</v>
          </cell>
          <cell r="L1822">
            <v>146451.39000000001</v>
          </cell>
        </row>
        <row r="1823">
          <cell r="B1823">
            <v>2017</v>
          </cell>
          <cell r="D1823" t="str">
            <v>I</v>
          </cell>
          <cell r="I1823" t="str">
            <v>LLUVIA Y O LLUVIA TORRENCIAL</v>
          </cell>
          <cell r="J1823" t="str">
            <v>FENÓMENOS HIDROMETEOROLÓGICOS</v>
          </cell>
          <cell r="L1823">
            <v>110000</v>
          </cell>
        </row>
        <row r="1824">
          <cell r="B1824">
            <v>2017</v>
          </cell>
          <cell r="D1824" t="str">
            <v>IV</v>
          </cell>
          <cell r="I1824" t="str">
            <v>ROBO CON VIOLENCIA TIPO A</v>
          </cell>
          <cell r="J1824" t="str">
            <v>ROBO CON VIOLENCIA</v>
          </cell>
          <cell r="L1824">
            <v>15276.48</v>
          </cell>
        </row>
        <row r="1825">
          <cell r="B1825">
            <v>2017</v>
          </cell>
          <cell r="D1825" t="str">
            <v>IV</v>
          </cell>
          <cell r="I1825" t="str">
            <v>ROBO SIN VIOLENCIA TIPO A</v>
          </cell>
          <cell r="J1825" t="str">
            <v>ROBO SIN VIOLENCIA</v>
          </cell>
          <cell r="L1825">
            <v>19621.400000000001</v>
          </cell>
        </row>
        <row r="1826">
          <cell r="B1826">
            <v>2017</v>
          </cell>
          <cell r="D1826" t="str">
            <v>IV</v>
          </cell>
          <cell r="I1826" t="str">
            <v>ROBO CON VIOLENCIA TIPO A</v>
          </cell>
          <cell r="J1826" t="str">
            <v>ROBO CON VIOLENCIA</v>
          </cell>
          <cell r="L1826">
            <v>0</v>
          </cell>
        </row>
        <row r="1827">
          <cell r="B1827">
            <v>2017</v>
          </cell>
          <cell r="D1827" t="str">
            <v>I</v>
          </cell>
          <cell r="I1827" t="str">
            <v>LAS PÉRDIDAS O DAÑOS CAUSADOS POR VANDALISMO Y POR ACTOS DE PERSONAS MAL INTENCIONADAS</v>
          </cell>
          <cell r="J1827" t="str">
            <v>HUELGAS, ALBOROTOS POPULARES Y ACTOS DE PERSONAS MAL INTENCIONADAS</v>
          </cell>
          <cell r="L1827">
            <v>23292.799999999999</v>
          </cell>
          <cell r="M1827">
            <v>22161.8</v>
          </cell>
        </row>
        <row r="1828">
          <cell r="B1828">
            <v>2017</v>
          </cell>
          <cell r="D1828" t="str">
            <v>IV</v>
          </cell>
          <cell r="I1828" t="str">
            <v>ROBO SIN VIOLENCIA TIPO A</v>
          </cell>
          <cell r="J1828" t="str">
            <v>ROBO SIN VIOLENCIA</v>
          </cell>
          <cell r="L1828">
            <v>24636.080000000002</v>
          </cell>
          <cell r="M1828">
            <v>19708.86</v>
          </cell>
        </row>
        <row r="1829">
          <cell r="B1829">
            <v>2017</v>
          </cell>
          <cell r="D1829" t="str">
            <v>IV</v>
          </cell>
          <cell r="I1829" t="str">
            <v>ROBO SIN VIOLENCIA TIPO A</v>
          </cell>
          <cell r="J1829" t="str">
            <v>ROBO SIN VIOLENCIA</v>
          </cell>
          <cell r="L1829">
            <v>8184.96</v>
          </cell>
          <cell r="M1829">
            <v>6547.97</v>
          </cell>
        </row>
        <row r="1830">
          <cell r="B1830">
            <v>2017</v>
          </cell>
          <cell r="D1830" t="str">
            <v>IV</v>
          </cell>
          <cell r="I1830" t="str">
            <v>ROBO SIN VIOLENCIA TIPO A</v>
          </cell>
          <cell r="J1830" t="str">
            <v>ROBO SIN VIOLENCIA</v>
          </cell>
          <cell r="L1830">
            <v>293682.92</v>
          </cell>
          <cell r="M1830">
            <v>234946.34</v>
          </cell>
        </row>
        <row r="1831">
          <cell r="B1831">
            <v>2017</v>
          </cell>
          <cell r="D1831" t="str">
            <v>IV</v>
          </cell>
          <cell r="I1831" t="str">
            <v>ROBO SIN VIOLENCIA TIPO A</v>
          </cell>
          <cell r="J1831" t="str">
            <v>ROBO SIN VIOLENCIA</v>
          </cell>
          <cell r="L1831">
            <v>32563.52</v>
          </cell>
          <cell r="M1831">
            <v>26050.82</v>
          </cell>
        </row>
        <row r="1832">
          <cell r="B1832">
            <v>2017</v>
          </cell>
          <cell r="D1832" t="str">
            <v>IV</v>
          </cell>
          <cell r="I1832" t="str">
            <v>ROBO SIN VIOLENCIA TIPO A</v>
          </cell>
          <cell r="J1832" t="str">
            <v>ROBO SIN VIOLENCIA</v>
          </cell>
          <cell r="L1832">
            <v>8458.19</v>
          </cell>
        </row>
        <row r="1833">
          <cell r="B1833">
            <v>2017</v>
          </cell>
          <cell r="D1833" t="str">
            <v>IV</v>
          </cell>
          <cell r="I1833" t="str">
            <v>ROBO SIN VIOLENCIA TIPO A</v>
          </cell>
          <cell r="J1833" t="str">
            <v>ROBO SIN VIOLENCIA</v>
          </cell>
          <cell r="L1833">
            <v>9072.48</v>
          </cell>
          <cell r="M1833">
            <v>7257.98</v>
          </cell>
        </row>
        <row r="1834">
          <cell r="B1834">
            <v>2017</v>
          </cell>
          <cell r="D1834" t="str">
            <v>M</v>
          </cell>
          <cell r="I1834" t="str">
            <v>LLUVIA Y O LLUVIA TORRENCIAL</v>
          </cell>
          <cell r="J1834" t="str">
            <v>FENÓMENOS HIDROMETEOROLÓGICOS</v>
          </cell>
          <cell r="L1834">
            <v>1987488.53</v>
          </cell>
          <cell r="M1834">
            <v>1820241.2</v>
          </cell>
        </row>
        <row r="1835">
          <cell r="B1835">
            <v>2017</v>
          </cell>
          <cell r="D1835" t="str">
            <v>II</v>
          </cell>
          <cell r="I1835" t="str">
            <v>LAS PÉRDIDAS O DAÑOS CAUSADOS POR VANDALISMO Y POR ACTOS DE PERSONAS MAL INTENCIONADAS</v>
          </cell>
          <cell r="J1835" t="str">
            <v>HUELGAS, ALBOROTOS POPULARES Y ACTOS DE PERSONAS MAL INTENCIONADAS</v>
          </cell>
          <cell r="L1835">
            <v>28000</v>
          </cell>
        </row>
        <row r="1836">
          <cell r="B1836">
            <v>2017</v>
          </cell>
          <cell r="D1836" t="str">
            <v>VIII</v>
          </cell>
          <cell r="I1836" t="str">
            <v>ROBO CON VIOLENCIA O ASALTO</v>
          </cell>
          <cell r="J1836" t="str">
            <v>FUERA DEL LOCAL</v>
          </cell>
          <cell r="L1836">
            <v>21742.42</v>
          </cell>
        </row>
        <row r="1837">
          <cell r="B1837">
            <v>2017</v>
          </cell>
          <cell r="D1837" t="str">
            <v>IV</v>
          </cell>
          <cell r="I1837" t="str">
            <v>ROBO SIN VIOLENCIA TIPO A</v>
          </cell>
          <cell r="J1837" t="str">
            <v>ROBO SIN VIOLENCIA</v>
          </cell>
          <cell r="L1837">
            <v>22600</v>
          </cell>
        </row>
        <row r="1838">
          <cell r="B1838">
            <v>2017</v>
          </cell>
          <cell r="D1838" t="str">
            <v>I</v>
          </cell>
          <cell r="I1838" t="str">
            <v>LLUVIA Y O LLUVIA TORRENCIAL</v>
          </cell>
          <cell r="J1838" t="str">
            <v>FENÓMENOS HIDROMETEOROLÓGICOS</v>
          </cell>
          <cell r="L1838">
            <v>1647878.6</v>
          </cell>
          <cell r="M1838">
            <v>1483090.74</v>
          </cell>
        </row>
        <row r="1839">
          <cell r="B1839">
            <v>2017</v>
          </cell>
          <cell r="D1839" t="str">
            <v>IV</v>
          </cell>
          <cell r="I1839" t="str">
            <v>ROBO SIN VIOLENCIA TIPO A</v>
          </cell>
          <cell r="J1839" t="str">
            <v>ROBO SIN VIOLENCIA</v>
          </cell>
          <cell r="L1839">
            <v>18534.25</v>
          </cell>
        </row>
        <row r="1840">
          <cell r="B1840">
            <v>2017</v>
          </cell>
          <cell r="D1840" t="str">
            <v>I</v>
          </cell>
          <cell r="I1840" t="str">
            <v>LLUVIA Y O LLUVIA TORRENCIAL</v>
          </cell>
          <cell r="J1840" t="str">
            <v>FENÓMENOS HIDROMETEOROLÓGICOS</v>
          </cell>
          <cell r="L1840">
            <v>717286.04999999993</v>
          </cell>
          <cell r="M1840">
            <v>646040.71</v>
          </cell>
        </row>
        <row r="1841">
          <cell r="B1841">
            <v>2017</v>
          </cell>
          <cell r="D1841" t="str">
            <v>IV</v>
          </cell>
          <cell r="I1841" t="str">
            <v>ROBO SIN VIOLENCIA TIPO A</v>
          </cell>
          <cell r="J1841" t="str">
            <v>ROBO SIN VIOLENCIA</v>
          </cell>
          <cell r="L1841">
            <v>9498.08</v>
          </cell>
        </row>
        <row r="1842">
          <cell r="B1842">
            <v>2017</v>
          </cell>
          <cell r="D1842" t="str">
            <v>IV</v>
          </cell>
          <cell r="I1842" t="str">
            <v>ROBO SIN VIOLENCIA TIPO A</v>
          </cell>
          <cell r="J1842" t="str">
            <v>ROBO SIN VIOLENCIA</v>
          </cell>
          <cell r="L1842">
            <v>303179.39999999997</v>
          </cell>
          <cell r="M1842">
            <v>242543.52</v>
          </cell>
        </row>
        <row r="1843">
          <cell r="B1843">
            <v>2017</v>
          </cell>
          <cell r="D1843" t="str">
            <v>II</v>
          </cell>
          <cell r="I1843" t="str">
            <v>CORTO CIRCUITO</v>
          </cell>
          <cell r="J1843" t="str">
            <v>LA ACCIÓN DIRECTA DE LA ENERGÍA ELÉCTRICA</v>
          </cell>
          <cell r="L1843">
            <v>170000</v>
          </cell>
        </row>
        <row r="1844">
          <cell r="B1844">
            <v>2017</v>
          </cell>
          <cell r="D1844" t="str">
            <v>IV</v>
          </cell>
          <cell r="I1844" t="str">
            <v>ROBO SIN VIOLENCIA TIPO A</v>
          </cell>
          <cell r="J1844" t="str">
            <v>ROBO SIN VIOLENCIA</v>
          </cell>
          <cell r="L1844">
            <v>7782.18</v>
          </cell>
          <cell r="M1844">
            <v>6225.74</v>
          </cell>
        </row>
        <row r="1845">
          <cell r="B1845">
            <v>2017</v>
          </cell>
          <cell r="D1845" t="str">
            <v>II</v>
          </cell>
          <cell r="I1845" t="str">
            <v>ARCOS VOLTÁICOS</v>
          </cell>
          <cell r="J1845" t="str">
            <v>LA ACCIÓN DIRECTA DE LA ENERGÍA ELÉCTRICA</v>
          </cell>
          <cell r="L1845">
            <v>6589148</v>
          </cell>
          <cell r="M1845">
            <v>5930233.2000000002</v>
          </cell>
        </row>
        <row r="1846">
          <cell r="B1846">
            <v>2017</v>
          </cell>
          <cell r="D1846" t="str">
            <v>IV</v>
          </cell>
          <cell r="I1846" t="str">
            <v>ROBO SIN VIOLENCIA TIPO A</v>
          </cell>
          <cell r="J1846" t="str">
            <v>ROBO SIN VIOLENCIA</v>
          </cell>
          <cell r="L1846">
            <v>4493</v>
          </cell>
        </row>
        <row r="1847">
          <cell r="B1847">
            <v>2017</v>
          </cell>
          <cell r="D1847" t="str">
            <v>IV</v>
          </cell>
          <cell r="I1847" t="str">
            <v>ROBO CON VIOLENCIA TIPO A</v>
          </cell>
          <cell r="J1847" t="str">
            <v>ROBO CON VIOLENCIA</v>
          </cell>
          <cell r="L1847">
            <v>15276.47</v>
          </cell>
        </row>
        <row r="1848">
          <cell r="B1848">
            <v>2017</v>
          </cell>
          <cell r="D1848" t="str">
            <v>IV</v>
          </cell>
          <cell r="I1848" t="str">
            <v>ROBO SIN VIOLENCIA TIPO A</v>
          </cell>
          <cell r="J1848" t="str">
            <v>ROBO SIN VIOLENCIA</v>
          </cell>
          <cell r="L1848">
            <v>260000</v>
          </cell>
        </row>
        <row r="1849">
          <cell r="B1849">
            <v>2017</v>
          </cell>
          <cell r="D1849" t="str">
            <v>IV</v>
          </cell>
          <cell r="I1849" t="str">
            <v>ROBO SIN VIOLENCIA TIPO A</v>
          </cell>
          <cell r="J1849" t="str">
            <v>ROBO SIN VIOLENCIA</v>
          </cell>
          <cell r="L1849">
            <v>41650</v>
          </cell>
        </row>
        <row r="1850">
          <cell r="B1850">
            <v>2017</v>
          </cell>
          <cell r="D1850" t="str">
            <v>IV</v>
          </cell>
          <cell r="I1850" t="str">
            <v>ROBO SIN VIOLENCIA TIPO A</v>
          </cell>
          <cell r="J1850" t="str">
            <v>ROBO SIN VIOLENCIA</v>
          </cell>
          <cell r="L1850">
            <v>67928.149999999994</v>
          </cell>
          <cell r="M1850">
            <v>54342.52</v>
          </cell>
        </row>
        <row r="1851">
          <cell r="B1851">
            <v>2017</v>
          </cell>
          <cell r="D1851" t="str">
            <v>IV</v>
          </cell>
          <cell r="I1851" t="str">
            <v>DESCUIDO</v>
          </cell>
          <cell r="J1851" t="str">
            <v>DAÑOS MATERIALES</v>
          </cell>
          <cell r="L1851">
            <v>2668000</v>
          </cell>
          <cell r="M1851">
            <v>2534600</v>
          </cell>
        </row>
        <row r="1852">
          <cell r="B1852">
            <v>2017</v>
          </cell>
          <cell r="D1852" t="str">
            <v>IV</v>
          </cell>
          <cell r="I1852" t="str">
            <v>ROBO SIN VIOLENCIA TIPO A</v>
          </cell>
          <cell r="J1852" t="str">
            <v>ROBO SIN VIOLENCIA</v>
          </cell>
          <cell r="L1852">
            <v>156120.76999999999</v>
          </cell>
          <cell r="M1852">
            <v>124896.62</v>
          </cell>
        </row>
        <row r="1853">
          <cell r="B1853">
            <v>2017</v>
          </cell>
          <cell r="D1853" t="str">
            <v>IV</v>
          </cell>
          <cell r="I1853" t="str">
            <v>ROBO SIN VIOLENCIA TIPO A</v>
          </cell>
          <cell r="J1853" t="str">
            <v>ROBO SIN VIOLENCIA</v>
          </cell>
          <cell r="L1853">
            <v>15000</v>
          </cell>
        </row>
        <row r="1854">
          <cell r="B1854">
            <v>2017</v>
          </cell>
          <cell r="D1854" t="str">
            <v>IV</v>
          </cell>
          <cell r="I1854" t="str">
            <v>ROBO SIN VIOLENCIA TIPO A</v>
          </cell>
          <cell r="J1854" t="str">
            <v>ROBO SIN VIOLENCIA</v>
          </cell>
          <cell r="L1854">
            <v>500000</v>
          </cell>
        </row>
        <row r="1855">
          <cell r="B1855">
            <v>2017</v>
          </cell>
          <cell r="D1855" t="str">
            <v>M</v>
          </cell>
          <cell r="I1855" t="str">
            <v>TERREMOTO</v>
          </cell>
          <cell r="J1855" t="str">
            <v>TERREMOTO Y/O ERUPCIÓN VOLCÁNICA</v>
          </cell>
          <cell r="L1855">
            <v>1951917.27</v>
          </cell>
          <cell r="M1855">
            <v>1561903.67</v>
          </cell>
        </row>
        <row r="1856">
          <cell r="B1856">
            <v>2017</v>
          </cell>
          <cell r="D1856" t="str">
            <v>IV</v>
          </cell>
          <cell r="I1856" t="str">
            <v>DESCUIDO</v>
          </cell>
          <cell r="J1856" t="str">
            <v>DAÑOS MATERIALES</v>
          </cell>
          <cell r="L1856">
            <v>61480</v>
          </cell>
          <cell r="M1856">
            <v>58406</v>
          </cell>
        </row>
        <row r="1857">
          <cell r="B1857">
            <v>2017</v>
          </cell>
          <cell r="D1857" t="str">
            <v>IV</v>
          </cell>
          <cell r="I1857" t="str">
            <v>ROBO CON VIOLENCIA TIPO A</v>
          </cell>
          <cell r="J1857" t="str">
            <v>ROBO CON VIOLENCIA</v>
          </cell>
          <cell r="L1857">
            <v>16086</v>
          </cell>
          <cell r="M1857">
            <v>12868.8</v>
          </cell>
        </row>
        <row r="1858">
          <cell r="B1858">
            <v>2017</v>
          </cell>
          <cell r="D1858" t="str">
            <v>I</v>
          </cell>
          <cell r="I1858" t="str">
            <v>VIENTO</v>
          </cell>
          <cell r="J1858" t="str">
            <v>FENÓMENOS HIDROMETEOROLÓGICOS</v>
          </cell>
          <cell r="L1858">
            <v>150800</v>
          </cell>
          <cell r="M1858">
            <v>135720</v>
          </cell>
        </row>
        <row r="1859">
          <cell r="B1859">
            <v>2017</v>
          </cell>
          <cell r="D1859" t="str">
            <v>IV</v>
          </cell>
          <cell r="I1859" t="str">
            <v>ROBO SIN VIOLENCIA TIPO A</v>
          </cell>
          <cell r="J1859" t="str">
            <v>ROBO SIN VIOLENCIA</v>
          </cell>
          <cell r="L1859">
            <v>8184.96</v>
          </cell>
          <cell r="M1859">
            <v>6547.97</v>
          </cell>
        </row>
        <row r="1860">
          <cell r="B1860">
            <v>2017</v>
          </cell>
          <cell r="D1860" t="str">
            <v>I</v>
          </cell>
          <cell r="I1860" t="str">
            <v>LLUVIA Y O LLUVIA TORRENCIAL</v>
          </cell>
          <cell r="J1860" t="str">
            <v>FENÓMENOS HIDROMETEOROLÓGICOS</v>
          </cell>
          <cell r="L1860">
            <v>1835703.18</v>
          </cell>
          <cell r="M1860">
            <v>1657085.45</v>
          </cell>
        </row>
        <row r="1861">
          <cell r="B1861">
            <v>2017</v>
          </cell>
          <cell r="D1861" t="str">
            <v>IV</v>
          </cell>
          <cell r="I1861" t="str">
            <v>ROBO CON VIOLENCIA TIPO B</v>
          </cell>
          <cell r="J1861" t="str">
            <v>ROBO CON VIOLENCIA</v>
          </cell>
          <cell r="L1861">
            <v>50325.439999999995</v>
          </cell>
        </row>
        <row r="1862">
          <cell r="B1862">
            <v>2017</v>
          </cell>
          <cell r="D1862" t="str">
            <v>I</v>
          </cell>
          <cell r="I1862" t="str">
            <v>LLUVIA Y O LLUVIA TORRENCIAL</v>
          </cell>
          <cell r="J1862" t="str">
            <v>FENÓMENOS HIDROMETEOROLÓGICOS</v>
          </cell>
          <cell r="L1862">
            <v>713188.3</v>
          </cell>
          <cell r="M1862">
            <v>647801.04</v>
          </cell>
        </row>
        <row r="1863">
          <cell r="B1863">
            <v>2017</v>
          </cell>
          <cell r="D1863" t="str">
            <v>IV</v>
          </cell>
          <cell r="I1863" t="str">
            <v>ROBO SIN VIOLENCIA TIPO A</v>
          </cell>
          <cell r="J1863" t="str">
            <v>ROBO SIN VIOLENCIA</v>
          </cell>
          <cell r="L1863">
            <v>11671.119999999999</v>
          </cell>
        </row>
        <row r="1864">
          <cell r="B1864">
            <v>2017</v>
          </cell>
          <cell r="D1864" t="str">
            <v>I</v>
          </cell>
          <cell r="I1864" t="str">
            <v>TERREMOTO</v>
          </cell>
          <cell r="J1864" t="str">
            <v>TERREMOTO Y/O ERUPCIÓN VOLCÁNICA</v>
          </cell>
          <cell r="L1864">
            <v>44647.11</v>
          </cell>
        </row>
        <row r="1865">
          <cell r="B1865">
            <v>2017</v>
          </cell>
          <cell r="D1865" t="str">
            <v>I</v>
          </cell>
          <cell r="I1865" t="str">
            <v>PÉRDIDAS O DAÑOS POR CAÍDA DE ÁRBOLES</v>
          </cell>
          <cell r="J1865" t="str">
            <v>CAÍDA DE ÁRBOLES</v>
          </cell>
          <cell r="L1865">
            <v>63898.71</v>
          </cell>
        </row>
        <row r="1866">
          <cell r="B1866">
            <v>2017</v>
          </cell>
          <cell r="D1866" t="str">
            <v>I</v>
          </cell>
          <cell r="I1866" t="str">
            <v>LAS PÉRDIDAS O DAÑOS CAUSADOS POR VANDALISMO Y POR ACTOS DE PERSONAS MAL INTENCIONADAS</v>
          </cell>
          <cell r="J1866" t="str">
            <v>HUELGAS, ALBOROTOS POPULARES Y ACTOS DE PERSONAS MAL INTENCIONADAS</v>
          </cell>
          <cell r="L1866">
            <v>6182.8</v>
          </cell>
        </row>
        <row r="1867">
          <cell r="B1867">
            <v>2017</v>
          </cell>
          <cell r="D1867" t="str">
            <v>IV</v>
          </cell>
          <cell r="I1867" t="str">
            <v>ROBO SIN VIOLENCIA TIPO A</v>
          </cell>
          <cell r="J1867" t="str">
            <v>ROBO SIN VIOLENCIA</v>
          </cell>
          <cell r="L1867">
            <v>7656</v>
          </cell>
        </row>
        <row r="1868">
          <cell r="B1868">
            <v>2017</v>
          </cell>
          <cell r="D1868" t="str">
            <v>I</v>
          </cell>
          <cell r="I1868" t="str">
            <v>LLUVIA Y O LLUVIA TORRENCIAL</v>
          </cell>
          <cell r="J1868" t="str">
            <v>FENÓMENOS HIDROMETEOROLÓGICOS</v>
          </cell>
          <cell r="L1868">
            <v>0</v>
          </cell>
        </row>
        <row r="1869">
          <cell r="B1869">
            <v>2017</v>
          </cell>
          <cell r="D1869" t="str">
            <v>I</v>
          </cell>
          <cell r="I1869" t="str">
            <v>LLUVIA Y O LLUVIA TORRENCIAL</v>
          </cell>
          <cell r="J1869" t="str">
            <v>FENÓMENOS HIDROMETEOROLÓGICOS</v>
          </cell>
          <cell r="L1869">
            <v>121253.6</v>
          </cell>
          <cell r="M1869">
            <v>109128.24</v>
          </cell>
        </row>
        <row r="1870">
          <cell r="B1870">
            <v>2017</v>
          </cell>
          <cell r="D1870" t="str">
            <v>IV</v>
          </cell>
          <cell r="I1870" t="str">
            <v>ROBO SIN VIOLENCIA TIPO A</v>
          </cell>
          <cell r="J1870" t="str">
            <v>ROBO SIN VIOLENCIA</v>
          </cell>
          <cell r="L1870">
            <v>15219.2</v>
          </cell>
        </row>
        <row r="1871">
          <cell r="B1871">
            <v>2017</v>
          </cell>
          <cell r="D1871" t="str">
            <v>IV</v>
          </cell>
          <cell r="I1871" t="str">
            <v>ROBO SIN VIOLENCIA TIPO A</v>
          </cell>
          <cell r="J1871" t="str">
            <v>ROBO SIN VIOLENCIA</v>
          </cell>
          <cell r="L1871">
            <v>39700</v>
          </cell>
          <cell r="M1871">
            <v>31760</v>
          </cell>
        </row>
        <row r="1872">
          <cell r="B1872">
            <v>2017</v>
          </cell>
          <cell r="D1872" t="str">
            <v>I</v>
          </cell>
          <cell r="I1872" t="str">
            <v>TERREMOTO</v>
          </cell>
          <cell r="J1872" t="str">
            <v>TERREMOTO Y/O ERUPCIÓN VOLCÁNICA</v>
          </cell>
          <cell r="L1872">
            <v>180000</v>
          </cell>
        </row>
        <row r="1873">
          <cell r="B1873">
            <v>2017</v>
          </cell>
          <cell r="D1873" t="str">
            <v>VIII</v>
          </cell>
          <cell r="I1873" t="str">
            <v>ROBO CON VIOLENCIA O ASALTO</v>
          </cell>
          <cell r="J1873" t="str">
            <v>FUERA DEL LOCAL</v>
          </cell>
          <cell r="L1873">
            <v>88693</v>
          </cell>
          <cell r="M1873">
            <v>79823.7</v>
          </cell>
        </row>
        <row r="1874">
          <cell r="B1874">
            <v>2017</v>
          </cell>
          <cell r="D1874" t="str">
            <v>IV</v>
          </cell>
          <cell r="I1874" t="str">
            <v>DESCUIDO</v>
          </cell>
          <cell r="J1874" t="str">
            <v>DAÑOS MATERIALES</v>
          </cell>
          <cell r="L1874">
            <v>241512</v>
          </cell>
          <cell r="M1874">
            <v>229436.4</v>
          </cell>
        </row>
        <row r="1875">
          <cell r="B1875">
            <v>2017</v>
          </cell>
          <cell r="D1875" t="str">
            <v>II</v>
          </cell>
          <cell r="I1875" t="str">
            <v>VARIACIÓN DE VOLTAJE</v>
          </cell>
          <cell r="J1875" t="str">
            <v>LA ACCIÓN DIRECTA DE LA ENERGÍA ELÉCTRICA</v>
          </cell>
          <cell r="L1875">
            <v>649600</v>
          </cell>
        </row>
        <row r="1876">
          <cell r="B1876">
            <v>2017</v>
          </cell>
          <cell r="D1876" t="str">
            <v>VIII</v>
          </cell>
          <cell r="I1876" t="str">
            <v>ROBO O INTENTO DE ROBO CON VIOLENCIA</v>
          </cell>
          <cell r="J1876" t="str">
            <v>DENTRO DEL LOCAL</v>
          </cell>
          <cell r="L1876">
            <v>50000</v>
          </cell>
          <cell r="M1876">
            <v>45000</v>
          </cell>
        </row>
        <row r="1877">
          <cell r="B1877">
            <v>2017</v>
          </cell>
          <cell r="D1877" t="str">
            <v>IV</v>
          </cell>
          <cell r="I1877" t="str">
            <v>ROBO CON VIOLENCIA TIPO A</v>
          </cell>
          <cell r="J1877" t="str">
            <v>ROBO CON VIOLENCIA</v>
          </cell>
          <cell r="L1877">
            <v>6540</v>
          </cell>
          <cell r="M1877">
            <v>6540</v>
          </cell>
        </row>
        <row r="1878">
          <cell r="B1878">
            <v>2017</v>
          </cell>
          <cell r="D1878" t="str">
            <v>IV</v>
          </cell>
          <cell r="I1878" t="str">
            <v>ROBO SIN VIOLENCIA TIPO A</v>
          </cell>
          <cell r="J1878" t="str">
            <v>ROBO SIN VIOLENCIA</v>
          </cell>
          <cell r="L1878">
            <v>20000</v>
          </cell>
          <cell r="M1878">
            <v>16000</v>
          </cell>
        </row>
        <row r="1879">
          <cell r="B1879">
            <v>2017</v>
          </cell>
          <cell r="D1879" t="str">
            <v>I</v>
          </cell>
          <cell r="I1879" t="str">
            <v>VIENTO</v>
          </cell>
          <cell r="J1879" t="str">
            <v>FENÓMENOS HIDROMETEOROLÓGICOS</v>
          </cell>
          <cell r="L1879">
            <v>59624</v>
          </cell>
          <cell r="M1879">
            <v>53661.599999999999</v>
          </cell>
        </row>
        <row r="1880">
          <cell r="B1880">
            <v>2017</v>
          </cell>
          <cell r="D1880" t="str">
            <v>IV</v>
          </cell>
          <cell r="I1880" t="str">
            <v>ROBO SIN VIOLENCIA TIPO B</v>
          </cell>
          <cell r="J1880" t="str">
            <v>FUERA DE COBERTURA</v>
          </cell>
          <cell r="L1880">
            <v>37396</v>
          </cell>
        </row>
        <row r="1881">
          <cell r="B1881">
            <v>2017</v>
          </cell>
          <cell r="D1881" t="str">
            <v>IX</v>
          </cell>
          <cell r="I1881" t="str">
            <v>GARAJE O ESTACIONAMIENTO DE AUTOMÓVILES</v>
          </cell>
          <cell r="J1881" t="str">
            <v>RESPONSABILIDAD CIVIL EN CENTROS VACACIONALES</v>
          </cell>
          <cell r="L1881">
            <v>4967</v>
          </cell>
        </row>
        <row r="1882">
          <cell r="B1882">
            <v>2017</v>
          </cell>
          <cell r="D1882" t="str">
            <v>II</v>
          </cell>
          <cell r="I1882" t="str">
            <v>VARIACIÓN DE VOLTAJE</v>
          </cell>
          <cell r="J1882" t="str">
            <v>LA ACCIÓN DIRECTA DE LA ENERGÍA ELÉCTRICA</v>
          </cell>
          <cell r="L1882">
            <v>3600172.6399999997</v>
          </cell>
          <cell r="M1882">
            <v>2880138.11</v>
          </cell>
        </row>
        <row r="1883">
          <cell r="B1883">
            <v>2017</v>
          </cell>
          <cell r="D1883" t="str">
            <v>IV</v>
          </cell>
          <cell r="I1883" t="str">
            <v>ROBO SIN VIOLENCIA TIPO A</v>
          </cell>
          <cell r="J1883" t="str">
            <v>ROBO SIN VIOLENCIA</v>
          </cell>
          <cell r="L1883">
            <v>249400</v>
          </cell>
          <cell r="M1883">
            <v>199520</v>
          </cell>
        </row>
        <row r="1884">
          <cell r="B1884">
            <v>2017</v>
          </cell>
          <cell r="D1884" t="str">
            <v>IX</v>
          </cell>
          <cell r="I1884" t="str">
            <v>RESPONSABILIDAD CIVIL OBJETIVA</v>
          </cell>
          <cell r="J1884" t="str">
            <v>RESPONSABILIDAD CIVIL GENERAL</v>
          </cell>
          <cell r="L1884">
            <v>32000</v>
          </cell>
        </row>
        <row r="1885">
          <cell r="B1885">
            <v>2017</v>
          </cell>
          <cell r="D1885" t="str">
            <v>IX</v>
          </cell>
          <cell r="I1885" t="str">
            <v>EQUIPAJE Y EFECTOS DE HUESPEDES</v>
          </cell>
          <cell r="J1885" t="str">
            <v>RESPONSABILIDAD CIVIL EN CENTROS VACACIONALES</v>
          </cell>
          <cell r="L1885">
            <v>7000</v>
          </cell>
        </row>
        <row r="1886">
          <cell r="B1886">
            <v>2017</v>
          </cell>
          <cell r="D1886" t="str">
            <v>IX</v>
          </cell>
          <cell r="I1886" t="str">
            <v>EQUIPAJE Y EFECTOS DE HUESPEDES</v>
          </cell>
          <cell r="J1886" t="str">
            <v>RESPONSABILIDAD CIVIL EN CENTROS VACACIONALES</v>
          </cell>
          <cell r="L1886">
            <v>649</v>
          </cell>
          <cell r="M1886">
            <v>649</v>
          </cell>
        </row>
        <row r="1887">
          <cell r="B1887">
            <v>2017</v>
          </cell>
          <cell r="D1887" t="str">
            <v>IV</v>
          </cell>
          <cell r="I1887" t="str">
            <v>ROBO SIN VIOLENCIA TIPO A</v>
          </cell>
          <cell r="J1887" t="str">
            <v>ROBO SIN VIOLENCIA</v>
          </cell>
          <cell r="L1887">
            <v>10017.76</v>
          </cell>
        </row>
        <row r="1888">
          <cell r="B1888">
            <v>2017</v>
          </cell>
          <cell r="D1888" t="str">
            <v>II</v>
          </cell>
          <cell r="I1888" t="str">
            <v>LLUVIA Y O LLUVIA TORRENCIAL</v>
          </cell>
          <cell r="J1888" t="str">
            <v>FENÓMENOS HIDROMETEOROLÓGICOS</v>
          </cell>
          <cell r="L1888">
            <v>134606.39999999999</v>
          </cell>
          <cell r="M1888">
            <v>121145.76</v>
          </cell>
        </row>
        <row r="1889">
          <cell r="B1889">
            <v>2017</v>
          </cell>
          <cell r="D1889" t="str">
            <v>IV</v>
          </cell>
          <cell r="I1889" t="str">
            <v>ROBO CON VIOLENCIA TIPO A</v>
          </cell>
          <cell r="J1889" t="str">
            <v>ROBO CON VIOLENCIA</v>
          </cell>
          <cell r="L1889">
            <v>3680</v>
          </cell>
        </row>
        <row r="1890">
          <cell r="B1890">
            <v>2017</v>
          </cell>
          <cell r="D1890" t="str">
            <v>IV</v>
          </cell>
          <cell r="I1890" t="str">
            <v>ROBO CON VIOLENCIA TIPO A</v>
          </cell>
          <cell r="J1890" t="str">
            <v>ROBO CON VIOLENCIA</v>
          </cell>
          <cell r="L1890">
            <v>23956</v>
          </cell>
        </row>
        <row r="1891">
          <cell r="B1891">
            <v>2017</v>
          </cell>
          <cell r="D1891" t="str">
            <v>IV</v>
          </cell>
          <cell r="I1891" t="str">
            <v>ROBO CON VIOLENCIA TIPO A</v>
          </cell>
          <cell r="J1891" t="str">
            <v>ROBO CON VIOLENCIA</v>
          </cell>
          <cell r="L1891">
            <v>25339</v>
          </cell>
        </row>
        <row r="1892">
          <cell r="B1892">
            <v>2017</v>
          </cell>
          <cell r="D1892" t="str">
            <v>IV</v>
          </cell>
          <cell r="I1892" t="str">
            <v>ROBO CON VIOLENCIA TIPO B</v>
          </cell>
          <cell r="J1892" t="str">
            <v>ROBO CON VIOLENCIA</v>
          </cell>
          <cell r="L1892">
            <v>35000</v>
          </cell>
        </row>
        <row r="1893">
          <cell r="B1893">
            <v>2017</v>
          </cell>
          <cell r="D1893" t="str">
            <v>IV</v>
          </cell>
          <cell r="I1893" t="str">
            <v>ROBO SIN VIOLENCIA TIPO A</v>
          </cell>
          <cell r="J1893" t="str">
            <v>ROBO SIN VIOLENCIA</v>
          </cell>
          <cell r="L1893">
            <v>2700000</v>
          </cell>
        </row>
        <row r="1894">
          <cell r="B1894">
            <v>2017</v>
          </cell>
          <cell r="D1894" t="str">
            <v>IV</v>
          </cell>
          <cell r="I1894" t="str">
            <v>ROBO SIN VIOLENCIA TIPO B</v>
          </cell>
          <cell r="J1894" t="str">
            <v>FUERA DE COBERTURA</v>
          </cell>
          <cell r="L1894">
            <v>105000</v>
          </cell>
        </row>
        <row r="1895">
          <cell r="B1895">
            <v>2017</v>
          </cell>
          <cell r="D1895" t="str">
            <v>IV</v>
          </cell>
          <cell r="I1895" t="str">
            <v>ROBO SIN VIOLENCIA TIPO A</v>
          </cell>
          <cell r="J1895" t="str">
            <v>ROBO SIN VIOLENCIA</v>
          </cell>
          <cell r="L1895">
            <v>6148</v>
          </cell>
          <cell r="M1895">
            <v>4918.3999999999996</v>
          </cell>
        </row>
        <row r="1896">
          <cell r="B1896">
            <v>2017</v>
          </cell>
          <cell r="D1896" t="str">
            <v>IV</v>
          </cell>
          <cell r="I1896" t="str">
            <v>ROBO CON VIOLENCIA TIPO A</v>
          </cell>
          <cell r="J1896" t="str">
            <v>ROBO CON VIOLENCIA</v>
          </cell>
          <cell r="L1896">
            <v>0</v>
          </cell>
        </row>
        <row r="1897">
          <cell r="B1897">
            <v>2017</v>
          </cell>
          <cell r="D1897" t="str">
            <v>M</v>
          </cell>
          <cell r="I1897" t="str">
            <v>ROBO SIN VIOLENCIA TIPO A</v>
          </cell>
          <cell r="J1897" t="str">
            <v>ROBO SIN VIOLENCIA</v>
          </cell>
          <cell r="L1897">
            <v>572243.51</v>
          </cell>
          <cell r="M1897">
            <v>459794.81</v>
          </cell>
        </row>
        <row r="1898">
          <cell r="B1898">
            <v>2017</v>
          </cell>
          <cell r="D1898" t="str">
            <v>II</v>
          </cell>
          <cell r="I1898" t="str">
            <v>VARIACIÓN DE VOLTAJE</v>
          </cell>
          <cell r="J1898" t="str">
            <v>LA ACCIÓN DIRECTA DE LA ENERGÍA ELÉCTRICA</v>
          </cell>
          <cell r="L1898">
            <v>183647.72</v>
          </cell>
        </row>
        <row r="1899">
          <cell r="B1899">
            <v>2017</v>
          </cell>
          <cell r="D1899" t="str">
            <v>IV</v>
          </cell>
          <cell r="I1899" t="str">
            <v>ROBO SIN VIOLENCIA TIPO A</v>
          </cell>
          <cell r="J1899" t="str">
            <v>ROBO SIN VIOLENCIA</v>
          </cell>
          <cell r="L1899">
            <v>0</v>
          </cell>
        </row>
        <row r="1900">
          <cell r="B1900">
            <v>2017</v>
          </cell>
          <cell r="D1900" t="str">
            <v>IV</v>
          </cell>
          <cell r="I1900" t="str">
            <v>ERRORES DE MANEJO</v>
          </cell>
          <cell r="J1900" t="str">
            <v>DAÑOS MATERIALES</v>
          </cell>
          <cell r="L1900">
            <v>185600</v>
          </cell>
        </row>
        <row r="1901">
          <cell r="B1901">
            <v>2017</v>
          </cell>
          <cell r="D1901" t="str">
            <v>II</v>
          </cell>
          <cell r="I1901" t="str">
            <v>DAÑOS POR FILTRACIONES ROTURAS O FILTRACIONES ACCIDENTALES DE LAS INSTALACIONES HIDRÁULICAS SANITARIAS ELÉCTRICAS Y DE ABASTECIMIENTO DE AGUA O DE VAPOR FALTA O INSUFICIENCIA DE DRENAJE ASÍ COMO LAS LÍNEAS DE CONDUCCIÓN</v>
          </cell>
          <cell r="J1901" t="str">
            <v>DAÑOS POR AGUA</v>
          </cell>
          <cell r="L1901">
            <v>3162.5</v>
          </cell>
        </row>
        <row r="1902">
          <cell r="B1902">
            <v>2017</v>
          </cell>
          <cell r="D1902" t="str">
            <v>M</v>
          </cell>
          <cell r="I1902" t="str">
            <v>ROBO CON VIOLENCIA TIPO A</v>
          </cell>
          <cell r="J1902" t="str">
            <v>ROBO CON VIOLENCIA</v>
          </cell>
          <cell r="L1902">
            <v>227360</v>
          </cell>
          <cell r="M1902">
            <v>215992</v>
          </cell>
        </row>
        <row r="1903">
          <cell r="B1903">
            <v>2017</v>
          </cell>
          <cell r="D1903" t="str">
            <v>IV</v>
          </cell>
          <cell r="I1903" t="str">
            <v>ERRORES DE MANEJO</v>
          </cell>
          <cell r="J1903" t="str">
            <v>DAÑOS MATERIALES</v>
          </cell>
          <cell r="L1903">
            <v>259613.21</v>
          </cell>
          <cell r="M1903">
            <v>246632.55</v>
          </cell>
        </row>
        <row r="1904">
          <cell r="B1904">
            <v>2017</v>
          </cell>
          <cell r="D1904" t="str">
            <v>IV</v>
          </cell>
          <cell r="I1904" t="str">
            <v>ERRORES DE MANEJO</v>
          </cell>
          <cell r="J1904" t="str">
            <v>DAÑOS MATERIALES</v>
          </cell>
          <cell r="L1904">
            <v>75400</v>
          </cell>
          <cell r="M1904">
            <v>71630</v>
          </cell>
        </row>
        <row r="1905">
          <cell r="B1905">
            <v>2017</v>
          </cell>
          <cell r="D1905" t="str">
            <v>IV</v>
          </cell>
          <cell r="I1905" t="str">
            <v>ROBO CON VIOLENCIA TIPO B</v>
          </cell>
          <cell r="J1905" t="str">
            <v>ROBO CON VIOLENCIA</v>
          </cell>
          <cell r="L1905">
            <v>1610718.51</v>
          </cell>
          <cell r="M1905">
            <v>1530182.58</v>
          </cell>
        </row>
        <row r="1906">
          <cell r="B1906">
            <v>2017</v>
          </cell>
          <cell r="D1906" t="str">
            <v>I</v>
          </cell>
          <cell r="I1906" t="str">
            <v>VIENTO</v>
          </cell>
          <cell r="J1906" t="str">
            <v>FENÓMENOS HIDROMETEOROLÓGICOS</v>
          </cell>
          <cell r="L1906">
            <v>53900.89</v>
          </cell>
          <cell r="M1906">
            <v>48510.8</v>
          </cell>
        </row>
        <row r="1907">
          <cell r="B1907">
            <v>2017</v>
          </cell>
          <cell r="D1907" t="str">
            <v>I</v>
          </cell>
          <cell r="I1907" t="str">
            <v>DAÑOS POR DESCARGAS ACCIDENTALES O DERRAME DE AGUA O DE VAPOR DE AGUA PROVENIENTE DE EQUIPOS O APARATOS INDUSTRIALES O DOMÉSTICOS COMPRENDIENDO SISTEMAS DE REFRIGERACIÓN ACONDICIONAMIENTO DE AIRE O CALEFACCIÓN</v>
          </cell>
          <cell r="J1907" t="str">
            <v>DAÑOS POR AGUA</v>
          </cell>
          <cell r="L1907">
            <v>175688.72999999998</v>
          </cell>
          <cell r="M1907">
            <v>160119.87</v>
          </cell>
        </row>
        <row r="1908">
          <cell r="B1908">
            <v>2017</v>
          </cell>
          <cell r="D1908" t="str">
            <v>IV</v>
          </cell>
          <cell r="I1908" t="str">
            <v>ERRORES DE MANEJO</v>
          </cell>
          <cell r="J1908" t="str">
            <v>DAÑOS MATERIALES</v>
          </cell>
          <cell r="L1908">
            <v>100000</v>
          </cell>
        </row>
        <row r="1909">
          <cell r="B1909">
            <v>2017</v>
          </cell>
          <cell r="D1909" t="str">
            <v>IV</v>
          </cell>
          <cell r="I1909" t="str">
            <v>ROBO SIN VIOLENCIA TIPO A</v>
          </cell>
          <cell r="J1909" t="str">
            <v>ROBO SIN VIOLENCIA</v>
          </cell>
          <cell r="L1909">
            <v>8184.96</v>
          </cell>
          <cell r="M1909">
            <v>6547.97</v>
          </cell>
        </row>
        <row r="1910">
          <cell r="B1910">
            <v>2017</v>
          </cell>
          <cell r="D1910" t="str">
            <v>IV</v>
          </cell>
          <cell r="I1910" t="str">
            <v>ROBO CON VIOLENCIA TIPO B</v>
          </cell>
          <cell r="J1910" t="str">
            <v>ROBO CON VIOLENCIA</v>
          </cell>
          <cell r="L1910">
            <v>4346414.93</v>
          </cell>
          <cell r="M1910">
            <v>4129094.18</v>
          </cell>
        </row>
        <row r="1911">
          <cell r="B1911">
            <v>2017</v>
          </cell>
          <cell r="D1911" t="str">
            <v>IV</v>
          </cell>
          <cell r="I1911" t="str">
            <v>ROBO CON VIOLENCIA TIPO B</v>
          </cell>
          <cell r="J1911" t="str">
            <v>ROBO CON VIOLENCIA</v>
          </cell>
          <cell r="L1911">
            <v>0</v>
          </cell>
        </row>
        <row r="1912">
          <cell r="B1912">
            <v>2017</v>
          </cell>
          <cell r="D1912" t="str">
            <v>IV</v>
          </cell>
          <cell r="I1912" t="str">
            <v>DESCUIDO</v>
          </cell>
          <cell r="J1912" t="str">
            <v>DAÑOS MATERIALES</v>
          </cell>
          <cell r="L1912">
            <v>110200</v>
          </cell>
          <cell r="M1912">
            <v>104690</v>
          </cell>
        </row>
        <row r="1913">
          <cell r="B1913">
            <v>2017</v>
          </cell>
          <cell r="D1913" t="str">
            <v>IV</v>
          </cell>
          <cell r="I1913" t="str">
            <v>ROBO CON VIOLENCIA TIPO B</v>
          </cell>
          <cell r="J1913" t="str">
            <v>ROBO CON VIOLENCIA</v>
          </cell>
          <cell r="L1913">
            <v>2950904.28</v>
          </cell>
          <cell r="M1913">
            <v>2803359.07</v>
          </cell>
        </row>
        <row r="1914">
          <cell r="B1914">
            <v>2017</v>
          </cell>
          <cell r="D1914" t="str">
            <v>II</v>
          </cell>
          <cell r="I1914" t="str">
            <v>FALLA DE SUMINISTRO DE ENERGÍA ELÉCTRICA</v>
          </cell>
          <cell r="J1914" t="str">
            <v>LA ACCIÓN DIRECTA DE LA ENERGÍA ELÉCTRICA</v>
          </cell>
          <cell r="L1914">
            <v>165636.61000000002</v>
          </cell>
        </row>
        <row r="1915">
          <cell r="B1915">
            <v>2017</v>
          </cell>
          <cell r="D1915" t="str">
            <v>IV</v>
          </cell>
          <cell r="I1915" t="str">
            <v>ROBO SIN VIOLENCIA TIPO A</v>
          </cell>
          <cell r="J1915" t="str">
            <v>ROBO SIN VIOLENCIA</v>
          </cell>
          <cell r="L1915">
            <v>243600</v>
          </cell>
          <cell r="M1915">
            <v>194880</v>
          </cell>
        </row>
        <row r="1916">
          <cell r="B1916">
            <v>2017</v>
          </cell>
          <cell r="D1916" t="str">
            <v>IV</v>
          </cell>
          <cell r="I1916" t="str">
            <v>IMPERICIA</v>
          </cell>
          <cell r="J1916" t="str">
            <v>DAÑOS MATERIALES</v>
          </cell>
          <cell r="L1916">
            <v>110200</v>
          </cell>
          <cell r="M1916">
            <v>104690</v>
          </cell>
        </row>
        <row r="1917">
          <cell r="B1917">
            <v>2017</v>
          </cell>
          <cell r="D1917" t="str">
            <v>IV</v>
          </cell>
          <cell r="I1917" t="str">
            <v>ERRORES DE MANEJO</v>
          </cell>
          <cell r="J1917" t="str">
            <v>DAÑOS MATERIALES</v>
          </cell>
          <cell r="L1917">
            <v>50051.81</v>
          </cell>
        </row>
        <row r="1918">
          <cell r="B1918">
            <v>2017</v>
          </cell>
          <cell r="D1918" t="str">
            <v>I</v>
          </cell>
          <cell r="I1918" t="str">
            <v>DAÑOS POR FILTRACIONES ROTURAS O FILTRACIONES ACCIDENTALES DE LAS INSTALACIONES HIDRÁULICAS SANITARIAS ELÉCTRICAS Y DE ABASTECIMIENTO DE AGUA O DE VAPOR FALTA O INSUFICIENCIA DE DRENAJE ASÍ COMO LAS LÍNEAS DE CONDUCCIÓN</v>
          </cell>
          <cell r="J1918" t="str">
            <v>DAÑOS POR AGUA</v>
          </cell>
          <cell r="L1918">
            <v>28241.41</v>
          </cell>
          <cell r="M1918">
            <v>25765.26</v>
          </cell>
        </row>
        <row r="1919">
          <cell r="B1919">
            <v>2017</v>
          </cell>
          <cell r="D1919" t="str">
            <v>II</v>
          </cell>
          <cell r="I1919" t="str">
            <v>FALLA DE SUMINISTRO DE ENERGÍA ELÉCTRICA</v>
          </cell>
          <cell r="J1919" t="str">
            <v>LA ACCIÓN DIRECTA DE LA ENERGÍA ELÉCTRICA</v>
          </cell>
          <cell r="L1919">
            <v>10177840.07</v>
          </cell>
          <cell r="M1919">
            <v>9160056.0600000005</v>
          </cell>
        </row>
        <row r="1920">
          <cell r="B1920">
            <v>2017</v>
          </cell>
          <cell r="D1920" t="str">
            <v>IV</v>
          </cell>
          <cell r="I1920" t="str">
            <v>ROBO SIN VIOLENCIA TIPO A</v>
          </cell>
          <cell r="J1920" t="str">
            <v>ROBO SIN VIOLENCIA</v>
          </cell>
          <cell r="L1920">
            <v>0</v>
          </cell>
        </row>
        <row r="1921">
          <cell r="B1921">
            <v>2017</v>
          </cell>
          <cell r="D1921" t="str">
            <v>IV</v>
          </cell>
          <cell r="I1921" t="str">
            <v>ROBO CON VIOLENCIA TIPO B</v>
          </cell>
          <cell r="J1921" t="str">
            <v>ROBO CON VIOLENCIA</v>
          </cell>
          <cell r="L1921">
            <v>16364.99</v>
          </cell>
        </row>
        <row r="1922">
          <cell r="B1922">
            <v>2017</v>
          </cell>
          <cell r="D1922" t="str">
            <v>I</v>
          </cell>
          <cell r="I1922" t="str">
            <v>LLUVIA Y O LLUVIA TORRENCIAL</v>
          </cell>
          <cell r="J1922" t="str">
            <v>FENÓMENOS HIDROMETEOROLÓGICOS</v>
          </cell>
          <cell r="L1922">
            <v>0</v>
          </cell>
        </row>
        <row r="1923">
          <cell r="B1923">
            <v>2017</v>
          </cell>
          <cell r="D1923" t="str">
            <v>IV</v>
          </cell>
          <cell r="I1923" t="str">
            <v>ROBO SIN VIOLENCIA TIPO B</v>
          </cell>
          <cell r="J1923" t="str">
            <v>FUERA DE COBERTURA</v>
          </cell>
          <cell r="L1923">
            <v>25989.4</v>
          </cell>
        </row>
        <row r="1924">
          <cell r="B1924">
            <v>2017</v>
          </cell>
          <cell r="D1924" t="str">
            <v>I</v>
          </cell>
          <cell r="I1924" t="str">
            <v>LLUVIA Y O LLUVIA TORRENCIAL</v>
          </cell>
          <cell r="J1924" t="str">
            <v>FENÓMENOS HIDROMETEOROLÓGICOS</v>
          </cell>
          <cell r="L1924">
            <v>0</v>
          </cell>
        </row>
        <row r="1925">
          <cell r="B1925">
            <v>2017</v>
          </cell>
          <cell r="D1925" t="str">
            <v>III</v>
          </cell>
          <cell r="I1925" t="str">
            <v>ROTURA DEBIDA A FUERZA CENTRÍFUGA</v>
          </cell>
          <cell r="J1925" t="str">
            <v>ROTURA DE MAQUINARIA</v>
          </cell>
          <cell r="L1925">
            <v>320194.8</v>
          </cell>
        </row>
        <row r="1926">
          <cell r="B1926">
            <v>2017</v>
          </cell>
          <cell r="D1926" t="str">
            <v>I</v>
          </cell>
          <cell r="I1926" t="str">
            <v>LLUVIA Y O LLUVIA TORRENCIAL</v>
          </cell>
          <cell r="J1926" t="str">
            <v>FENÓMENOS HIDROMETEOROLÓGICOS</v>
          </cell>
          <cell r="L1926">
            <v>62151.89</v>
          </cell>
          <cell r="M1926">
            <v>57212.02</v>
          </cell>
        </row>
        <row r="1927">
          <cell r="B1927">
            <v>2017</v>
          </cell>
          <cell r="D1927" t="str">
            <v>I</v>
          </cell>
          <cell r="I1927" t="str">
            <v>LLUVIA Y O LLUVIA TORRENCIAL</v>
          </cell>
          <cell r="J1927" t="str">
            <v>FENÓMENOS HIDROMETEOROLÓGICOS</v>
          </cell>
          <cell r="L1927">
            <v>2189462.88</v>
          </cell>
          <cell r="M1927">
            <v>1971075.18</v>
          </cell>
        </row>
        <row r="1928">
          <cell r="B1928">
            <v>2017</v>
          </cell>
          <cell r="D1928" t="str">
            <v>II</v>
          </cell>
          <cell r="I1928" t="str">
            <v>CORTO CIRCUITO</v>
          </cell>
          <cell r="J1928" t="str">
            <v>LA ACCIÓN DIRECTA DE LA ENERGÍA ELÉCTRICA</v>
          </cell>
          <cell r="L1928">
            <v>173897</v>
          </cell>
        </row>
        <row r="1929">
          <cell r="B1929">
            <v>2017</v>
          </cell>
          <cell r="D1929" t="str">
            <v>IV</v>
          </cell>
          <cell r="I1929" t="str">
            <v>ROBO CON VIOLENCIA TIPO B</v>
          </cell>
          <cell r="J1929" t="str">
            <v>ROBO CON VIOLENCIA</v>
          </cell>
          <cell r="L1929">
            <v>236068.38</v>
          </cell>
          <cell r="M1929">
            <v>224264.95999999999</v>
          </cell>
        </row>
        <row r="1930">
          <cell r="B1930">
            <v>2017</v>
          </cell>
          <cell r="D1930" t="str">
            <v>IV</v>
          </cell>
          <cell r="I1930" t="str">
            <v>ROBO CON VIOLENCIA TIPO A</v>
          </cell>
          <cell r="J1930" t="str">
            <v>ROBO CON VIOLENCIA</v>
          </cell>
          <cell r="L1930">
            <v>79170</v>
          </cell>
        </row>
        <row r="1931">
          <cell r="B1931">
            <v>2017</v>
          </cell>
          <cell r="D1931" t="str">
            <v>IV</v>
          </cell>
          <cell r="I1931" t="str">
            <v>ROBO SIN VIOLENCIA TIPO A</v>
          </cell>
          <cell r="J1931" t="str">
            <v>ROBO SIN VIOLENCIA</v>
          </cell>
          <cell r="L1931">
            <v>113668.71</v>
          </cell>
          <cell r="M1931">
            <v>90934.97</v>
          </cell>
        </row>
        <row r="1932">
          <cell r="B1932">
            <v>2017</v>
          </cell>
          <cell r="D1932" t="str">
            <v>IV</v>
          </cell>
          <cell r="I1932" t="str">
            <v>ROBO CON VIOLENCIA TIPO B</v>
          </cell>
          <cell r="J1932" t="str">
            <v>ROBO CON VIOLENCIA</v>
          </cell>
          <cell r="L1932">
            <v>17158.18</v>
          </cell>
        </row>
        <row r="1933">
          <cell r="B1933">
            <v>2017</v>
          </cell>
          <cell r="D1933" t="str">
            <v>I</v>
          </cell>
          <cell r="I1933" t="str">
            <v>DAÑOS POR FILTRACIONES ROTURAS O FILTRACIONES ACCIDENTALES DE LAS INSTALACIONES HIDRÁULICAS SANITARIAS ELÉCTRICAS Y DE ABASTECIMIENTO DE AGUA O DE VAPOR FALTA O INSUFICIENCIA DE DRENAJE ASÍ COMO LAS LÍNEAS DE CONDUCCIÓN</v>
          </cell>
          <cell r="J1933" t="str">
            <v>DAÑOS POR AGUA</v>
          </cell>
          <cell r="L1933">
            <v>19131.650000000001</v>
          </cell>
        </row>
        <row r="1934">
          <cell r="B1934">
            <v>2017</v>
          </cell>
          <cell r="D1934" t="str">
            <v>IV</v>
          </cell>
          <cell r="I1934" t="str">
            <v>ROBO SIN VIOLENCIA TIPO A</v>
          </cell>
          <cell r="J1934" t="str">
            <v>ROBO SIN VIOLENCIA</v>
          </cell>
          <cell r="L1934">
            <v>12064</v>
          </cell>
        </row>
        <row r="1935">
          <cell r="B1935">
            <v>2017</v>
          </cell>
          <cell r="D1935" t="str">
            <v>VIII</v>
          </cell>
          <cell r="I1935" t="str">
            <v>ROBO CON VIOLENCIA O ASALTO</v>
          </cell>
          <cell r="J1935" t="str">
            <v>FUERA DEL LOCAL</v>
          </cell>
          <cell r="L1935">
            <v>3000</v>
          </cell>
        </row>
        <row r="1936">
          <cell r="B1936">
            <v>2017</v>
          </cell>
          <cell r="D1936" t="str">
            <v>IV</v>
          </cell>
          <cell r="I1936" t="str">
            <v>DISEÑO, INSTALACIÓN O FALLAS DE MONTAJE, DEFECTOS DE MATERIAL</v>
          </cell>
          <cell r="J1936" t="str">
            <v>DAÑOS MATERIALES</v>
          </cell>
          <cell r="L1936">
            <v>2535512.56</v>
          </cell>
        </row>
        <row r="1937">
          <cell r="B1937">
            <v>2017</v>
          </cell>
          <cell r="D1937" t="str">
            <v>IV</v>
          </cell>
          <cell r="I1937" t="str">
            <v>ROBO SIN VIOLENCIA TIPO A</v>
          </cell>
          <cell r="J1937" t="str">
            <v>ROBO SIN VIOLENCIA</v>
          </cell>
          <cell r="L1937">
            <v>67222</v>
          </cell>
          <cell r="M1937">
            <v>53777.599999999999</v>
          </cell>
        </row>
        <row r="1938">
          <cell r="B1938">
            <v>2017</v>
          </cell>
          <cell r="D1938" t="str">
            <v>IV</v>
          </cell>
          <cell r="I1938" t="str">
            <v>ROBO SIN VIOLENCIA TIPO B</v>
          </cell>
          <cell r="J1938" t="str">
            <v>FUERA DE COBERTURA</v>
          </cell>
          <cell r="L1938">
            <v>206247.91</v>
          </cell>
        </row>
        <row r="1939">
          <cell r="B1939">
            <v>2017</v>
          </cell>
          <cell r="D1939" t="str">
            <v>I</v>
          </cell>
          <cell r="I1939" t="str">
            <v>VIENTO</v>
          </cell>
          <cell r="J1939" t="str">
            <v>FENÓMENOS HIDROMETEOROLÓGICOS</v>
          </cell>
          <cell r="L1939">
            <v>111470.22</v>
          </cell>
          <cell r="M1939">
            <v>100323.2</v>
          </cell>
        </row>
        <row r="1940">
          <cell r="B1940">
            <v>2017</v>
          </cell>
          <cell r="D1940" t="str">
            <v>I</v>
          </cell>
          <cell r="I1940" t="str">
            <v>LLUVIA Y O LLUVIA TORRENCIAL</v>
          </cell>
          <cell r="J1940" t="str">
            <v>FENÓMENOS HIDROMETEOROLÓGICOS</v>
          </cell>
          <cell r="L1940">
            <v>370000</v>
          </cell>
        </row>
        <row r="1941">
          <cell r="B1941">
            <v>2017</v>
          </cell>
          <cell r="D1941" t="str">
            <v>I</v>
          </cell>
          <cell r="I1941" t="str">
            <v>TERREMOTO</v>
          </cell>
          <cell r="J1941" t="str">
            <v>TERREMOTO Y/O ERUPCIÓN VOLCÁNICA</v>
          </cell>
          <cell r="L1941">
            <v>216400</v>
          </cell>
        </row>
        <row r="1942">
          <cell r="B1942">
            <v>2017</v>
          </cell>
          <cell r="D1942" t="str">
            <v>II</v>
          </cell>
          <cell r="I1942" t="str">
            <v>RAYO</v>
          </cell>
          <cell r="J1942" t="str">
            <v>INCENDIO Y/O RAYO</v>
          </cell>
          <cell r="L1942">
            <v>197740</v>
          </cell>
        </row>
        <row r="1943">
          <cell r="B1943">
            <v>2017</v>
          </cell>
          <cell r="D1943" t="str">
            <v>IV</v>
          </cell>
          <cell r="I1943" t="str">
            <v>ROBO CON VIOLENCIA TIPO B</v>
          </cell>
          <cell r="J1943" t="str">
            <v>ROBO CON VIOLENCIA</v>
          </cell>
          <cell r="L1943">
            <v>10000</v>
          </cell>
        </row>
        <row r="1944">
          <cell r="B1944">
            <v>2017</v>
          </cell>
          <cell r="D1944" t="str">
            <v>I</v>
          </cell>
          <cell r="I1944" t="str">
            <v>LLUVIA Y O LLUVIA TORRENCIAL</v>
          </cell>
          <cell r="J1944" t="str">
            <v>FENÓMENOS HIDROMETEOROLÓGICOS</v>
          </cell>
          <cell r="L1944">
            <v>10695001</v>
          </cell>
        </row>
        <row r="1945">
          <cell r="B1945">
            <v>2017</v>
          </cell>
          <cell r="D1945" t="str">
            <v>I</v>
          </cell>
          <cell r="I1945" t="str">
            <v>LLUVIA Y O LLUVIA TORRENCIAL</v>
          </cell>
          <cell r="J1945" t="str">
            <v>FENÓMENOS HIDROMETEOROLÓGICOS</v>
          </cell>
          <cell r="L1945">
            <v>1580000</v>
          </cell>
        </row>
        <row r="1946">
          <cell r="B1946">
            <v>2017</v>
          </cell>
          <cell r="D1946" t="str">
            <v>II</v>
          </cell>
          <cell r="I1946" t="str">
            <v>SOBRETENCIONES POR RAYO</v>
          </cell>
          <cell r="J1946" t="str">
            <v>LA ACCIÓN DIRECTA DE LA ENERGÍA ELÉCTRICA</v>
          </cell>
          <cell r="L1946">
            <v>102500</v>
          </cell>
        </row>
        <row r="1947">
          <cell r="B1947">
            <v>2017</v>
          </cell>
          <cell r="D1947" t="str">
            <v>II</v>
          </cell>
          <cell r="I1947" t="str">
            <v>ARCOS VOLTÁICOS</v>
          </cell>
          <cell r="J1947" t="str">
            <v>LA ACCIÓN DIRECTA DE LA ENERGÍA ELÉCTRICA</v>
          </cell>
          <cell r="L1947">
            <v>6</v>
          </cell>
        </row>
        <row r="1948">
          <cell r="B1948">
            <v>2017</v>
          </cell>
          <cell r="D1948" t="str">
            <v>I</v>
          </cell>
          <cell r="I1948" t="str">
            <v>HURACÁN Y/O CICLÓN</v>
          </cell>
          <cell r="J1948" t="str">
            <v>FENÓMENOS HIDROMETEOROLÓGICOS</v>
          </cell>
          <cell r="L1948">
            <v>400000</v>
          </cell>
        </row>
        <row r="1949">
          <cell r="B1949">
            <v>2017</v>
          </cell>
          <cell r="D1949" t="str">
            <v>I</v>
          </cell>
          <cell r="I1949" t="str">
            <v>RAYO</v>
          </cell>
          <cell r="J1949" t="str">
            <v>INCENDIO Y/O RAYO</v>
          </cell>
          <cell r="L1949">
            <v>680000</v>
          </cell>
        </row>
        <row r="1950">
          <cell r="B1950">
            <v>2017</v>
          </cell>
          <cell r="D1950" t="str">
            <v>IV</v>
          </cell>
          <cell r="I1950" t="str">
            <v>ROBO SIN VIOLENCIA TIPO A</v>
          </cell>
          <cell r="J1950" t="str">
            <v>ROBO SIN VIOLENCIA</v>
          </cell>
          <cell r="L1950">
            <v>21170</v>
          </cell>
        </row>
        <row r="1951">
          <cell r="B1951">
            <v>2017</v>
          </cell>
          <cell r="D1951" t="str">
            <v>IV</v>
          </cell>
          <cell r="I1951" t="str">
            <v>ROBO CON VIOLENCIA TIPO A</v>
          </cell>
          <cell r="J1951" t="str">
            <v>ROBO CON VIOLENCIA</v>
          </cell>
          <cell r="L1951">
            <v>75000</v>
          </cell>
        </row>
        <row r="1952">
          <cell r="B1952">
            <v>2017</v>
          </cell>
          <cell r="D1952" t="str">
            <v>II</v>
          </cell>
          <cell r="I1952" t="str">
            <v>VARIACIÓN DE VOLTAJE</v>
          </cell>
          <cell r="J1952" t="str">
            <v>LA ACCIÓN DIRECTA DE LA ENERGÍA ELÉCTRICA</v>
          </cell>
          <cell r="L1952">
            <v>3771160</v>
          </cell>
          <cell r="M1952">
            <v>3394044</v>
          </cell>
        </row>
        <row r="1953">
          <cell r="B1953">
            <v>2017</v>
          </cell>
          <cell r="D1953" t="str">
            <v>IV</v>
          </cell>
          <cell r="I1953" t="str">
            <v>ROBO CON VIOLENCIA TIPO B</v>
          </cell>
          <cell r="J1953" t="str">
            <v>ROBO CON VIOLENCIA</v>
          </cell>
          <cell r="L1953">
            <v>692937.21</v>
          </cell>
          <cell r="M1953">
            <v>658290.35</v>
          </cell>
        </row>
        <row r="1954">
          <cell r="B1954">
            <v>2017</v>
          </cell>
          <cell r="D1954" t="str">
            <v>IV</v>
          </cell>
          <cell r="I1954" t="str">
            <v>ROBO SIN VIOLENCIA TIPO A</v>
          </cell>
          <cell r="J1954" t="str">
            <v>ROBO SIN VIOLENCIA</v>
          </cell>
          <cell r="L1954">
            <v>0</v>
          </cell>
        </row>
        <row r="1955">
          <cell r="B1955">
            <v>2017</v>
          </cell>
          <cell r="D1955" t="str">
            <v>II</v>
          </cell>
          <cell r="I1955" t="str">
            <v>VARIACIÓN DE VOLTAJE</v>
          </cell>
          <cell r="J1955" t="str">
            <v>LA ACCIÓN DIRECTA DE LA ENERGÍA ELÉCTRICA</v>
          </cell>
          <cell r="L1955">
            <v>5054737.12</v>
          </cell>
          <cell r="M1955">
            <v>4549263.41</v>
          </cell>
        </row>
        <row r="1956">
          <cell r="B1956">
            <v>2017</v>
          </cell>
          <cell r="D1956" t="str">
            <v>II</v>
          </cell>
          <cell r="I1956" t="str">
            <v>LLUVIA Y O LLUVIA TORRENCIAL</v>
          </cell>
          <cell r="J1956" t="str">
            <v>FENÓMENOS HIDROMETEOROLÓGICOS</v>
          </cell>
          <cell r="L1956">
            <v>464854.33999999997</v>
          </cell>
          <cell r="M1956">
            <v>418368.91</v>
          </cell>
        </row>
        <row r="1957">
          <cell r="B1957">
            <v>2017</v>
          </cell>
          <cell r="D1957" t="str">
            <v>IV</v>
          </cell>
          <cell r="I1957" t="str">
            <v>ROBO CON VIOLENCIA TIPO B</v>
          </cell>
          <cell r="J1957" t="str">
            <v>ROBO CON VIOLENCIA</v>
          </cell>
          <cell r="L1957">
            <v>90000</v>
          </cell>
        </row>
        <row r="1958">
          <cell r="B1958">
            <v>2017</v>
          </cell>
          <cell r="D1958" t="str">
            <v>IV</v>
          </cell>
          <cell r="I1958" t="str">
            <v>ROBO CON VIOLENCIA TIPO A</v>
          </cell>
          <cell r="J1958" t="str">
            <v>ROBO CON VIOLENCIA</v>
          </cell>
          <cell r="L1958">
            <v>10133.15</v>
          </cell>
        </row>
        <row r="1959">
          <cell r="B1959">
            <v>2017</v>
          </cell>
          <cell r="D1959" t="str">
            <v>IV</v>
          </cell>
          <cell r="I1959" t="str">
            <v>ROBO CON VIOLENCIA TIPO A</v>
          </cell>
          <cell r="J1959" t="str">
            <v>ROBO CON VIOLENCIA</v>
          </cell>
          <cell r="L1959">
            <v>169592</v>
          </cell>
          <cell r="M1959">
            <v>135673</v>
          </cell>
        </row>
        <row r="1960">
          <cell r="B1960">
            <v>2017</v>
          </cell>
          <cell r="D1960" t="str">
            <v>M</v>
          </cell>
          <cell r="I1960" t="str">
            <v>ROBO CON VIOLENCIA TIPO A</v>
          </cell>
          <cell r="J1960" t="str">
            <v>ROBO CON VIOLENCIA</v>
          </cell>
          <cell r="L1960">
            <v>20323.359999999997</v>
          </cell>
        </row>
        <row r="1961">
          <cell r="B1961">
            <v>2017</v>
          </cell>
          <cell r="D1961" t="str">
            <v>I</v>
          </cell>
          <cell r="I1961" t="str">
            <v>ROBO CON VIOLENCIA TIPO A</v>
          </cell>
          <cell r="J1961" t="str">
            <v>ROBO CON VIOLENCIA</v>
          </cell>
          <cell r="L1961">
            <v>6322</v>
          </cell>
        </row>
        <row r="1962">
          <cell r="B1962">
            <v>2017</v>
          </cell>
          <cell r="D1962" t="str">
            <v>II</v>
          </cell>
          <cell r="I1962" t="str">
            <v>ROBO CON VIOLENCIA TIPO A</v>
          </cell>
          <cell r="J1962" t="str">
            <v>ROBO CON VIOLENCIA</v>
          </cell>
          <cell r="L1962">
            <v>14001.36</v>
          </cell>
        </row>
        <row r="1963">
          <cell r="B1963">
            <v>2017</v>
          </cell>
          <cell r="D1963" t="str">
            <v>I</v>
          </cell>
          <cell r="I1963" t="str">
            <v>LLUVIA Y O LLUVIA TORRENCIAL</v>
          </cell>
          <cell r="J1963" t="str">
            <v>FENÓMENOS HIDROMETEOROLÓGICOS</v>
          </cell>
          <cell r="L1963">
            <v>0</v>
          </cell>
        </row>
        <row r="1964">
          <cell r="B1964">
            <v>2017</v>
          </cell>
          <cell r="D1964" t="str">
            <v>I</v>
          </cell>
          <cell r="I1964" t="str">
            <v>LLUVIA Y O LLUVIA TORRENCIAL</v>
          </cell>
          <cell r="J1964" t="str">
            <v>FENÓMENOS HIDROMETEOROLÓGICOS</v>
          </cell>
          <cell r="L1964">
            <v>837862</v>
          </cell>
        </row>
        <row r="1965">
          <cell r="B1965">
            <v>2017</v>
          </cell>
          <cell r="D1965" t="str">
            <v>I</v>
          </cell>
          <cell r="I1965" t="str">
            <v>LLUVIA Y O LLUVIA TORRENCIAL</v>
          </cell>
          <cell r="J1965" t="str">
            <v>FENÓMENOS HIDROMETEOROLÓGICOS</v>
          </cell>
          <cell r="L1965">
            <v>3712000</v>
          </cell>
          <cell r="M1965">
            <v>3340800</v>
          </cell>
        </row>
        <row r="1966">
          <cell r="B1966">
            <v>2017</v>
          </cell>
          <cell r="D1966" t="str">
            <v>IV</v>
          </cell>
          <cell r="I1966" t="str">
            <v>DESCUIDO</v>
          </cell>
          <cell r="J1966" t="str">
            <v>DAÑOS MATERIALES</v>
          </cell>
          <cell r="L1966">
            <v>107880</v>
          </cell>
          <cell r="M1966">
            <v>102486</v>
          </cell>
        </row>
        <row r="1967">
          <cell r="B1967">
            <v>2017</v>
          </cell>
          <cell r="D1967" t="str">
            <v>IV</v>
          </cell>
          <cell r="I1967" t="str">
            <v>ROBO CON VIOLENCIA TIPO A</v>
          </cell>
          <cell r="J1967" t="str">
            <v>ROBO CON VIOLENCIA</v>
          </cell>
          <cell r="L1967">
            <v>39406.859999999993</v>
          </cell>
        </row>
        <row r="1968">
          <cell r="B1968">
            <v>2017</v>
          </cell>
          <cell r="D1968" t="str">
            <v>IV</v>
          </cell>
          <cell r="I1968" t="str">
            <v>ROBO SIN VIOLENCIA TIPO B</v>
          </cell>
          <cell r="J1968" t="str">
            <v>FUERA DE COBERTURA</v>
          </cell>
          <cell r="L1968">
            <v>10000</v>
          </cell>
        </row>
        <row r="1969">
          <cell r="B1969">
            <v>2017</v>
          </cell>
          <cell r="D1969" t="str">
            <v>II</v>
          </cell>
          <cell r="I1969" t="str">
            <v>FALLA DE SUMINISTRO DE ENERGÍA ELÉCTRICA</v>
          </cell>
          <cell r="J1969" t="str">
            <v>LA ACCIÓN DIRECTA DE LA ENERGÍA ELÉCTRICA</v>
          </cell>
          <cell r="L1969">
            <v>276.91000000000003</v>
          </cell>
        </row>
        <row r="1970">
          <cell r="B1970">
            <v>2017</v>
          </cell>
          <cell r="D1970" t="str">
            <v>II</v>
          </cell>
          <cell r="I1970" t="str">
            <v>LAS PÉRDIDAS O DAÑOS CAUSADOS POR VANDALISMO Y POR ACTOS DE PERSONAS MAL INTENCIONADAS</v>
          </cell>
          <cell r="J1970" t="str">
            <v>HUELGAS, ALBOROTOS POPULARES Y ACTOS DE PERSONAS MAL INTENCIONADAS</v>
          </cell>
          <cell r="L1970">
            <v>4406.38</v>
          </cell>
        </row>
        <row r="1971">
          <cell r="B1971">
            <v>2017</v>
          </cell>
          <cell r="D1971" t="str">
            <v>II</v>
          </cell>
          <cell r="I1971" t="str">
            <v>FALLA DE SUMINISTRO DE ENERGÍA ELÉCTRICA</v>
          </cell>
          <cell r="J1971" t="str">
            <v>LA ACCIÓN DIRECTA DE LA ENERGÍA ELÉCTRICA</v>
          </cell>
          <cell r="L1971">
            <v>12751.82</v>
          </cell>
        </row>
        <row r="1972">
          <cell r="B1972">
            <v>2017</v>
          </cell>
          <cell r="D1972" t="str">
            <v>I</v>
          </cell>
          <cell r="I1972" t="str">
            <v>LLUVIA Y O LLUVIA TORRENCIAL</v>
          </cell>
          <cell r="J1972" t="str">
            <v>FENÓMENOS HIDROMETEOROLÓGICOS</v>
          </cell>
          <cell r="L1972">
            <v>381818.51</v>
          </cell>
          <cell r="M1972">
            <v>345904.44</v>
          </cell>
        </row>
        <row r="1973">
          <cell r="B1973">
            <v>2017</v>
          </cell>
          <cell r="D1973" t="str">
            <v>IV</v>
          </cell>
          <cell r="I1973" t="str">
            <v>ROBO CON VIOLENCIA TIPO A</v>
          </cell>
          <cell r="J1973" t="str">
            <v>ROBO CON VIOLENCIA</v>
          </cell>
          <cell r="L1973">
            <v>24159</v>
          </cell>
        </row>
        <row r="1974">
          <cell r="B1974">
            <v>2017</v>
          </cell>
          <cell r="D1974" t="str">
            <v>II</v>
          </cell>
          <cell r="I1974" t="str">
            <v>LLUVIA Y O LLUVIA TORRENCIAL</v>
          </cell>
          <cell r="J1974" t="str">
            <v>FENÓMENOS HIDROMETEOROLÓGICOS</v>
          </cell>
          <cell r="L1974">
            <v>217983.41</v>
          </cell>
          <cell r="M1974">
            <v>196185.07</v>
          </cell>
        </row>
        <row r="1975">
          <cell r="B1975">
            <v>2017</v>
          </cell>
          <cell r="D1975" t="str">
            <v>II</v>
          </cell>
          <cell r="I1975" t="str">
            <v>VARIACIÓN DE VOLTAJE</v>
          </cell>
          <cell r="J1975" t="str">
            <v>LA ACCIÓN DIRECTA DE LA ENERGÍA ELÉCTRICA</v>
          </cell>
          <cell r="L1975">
            <v>2800000</v>
          </cell>
        </row>
        <row r="1976">
          <cell r="B1976">
            <v>2017</v>
          </cell>
          <cell r="D1976" t="str">
            <v>I</v>
          </cell>
          <cell r="I1976" t="str">
            <v>LLUVIA Y O LLUVIA TORRENCIAL</v>
          </cell>
          <cell r="J1976" t="str">
            <v>FENÓMENOS HIDROMETEOROLÓGICOS</v>
          </cell>
          <cell r="L1976">
            <v>0</v>
          </cell>
        </row>
        <row r="1977">
          <cell r="B1977">
            <v>2017</v>
          </cell>
          <cell r="D1977" t="str">
            <v>I</v>
          </cell>
          <cell r="I1977" t="str">
            <v>LLUVIA Y O LLUVIA TORRENCIAL</v>
          </cell>
          <cell r="J1977" t="str">
            <v>FENÓMENOS HIDROMETEOROLÓGICOS</v>
          </cell>
          <cell r="L1977">
            <v>1470570.13</v>
          </cell>
        </row>
        <row r="1978">
          <cell r="B1978">
            <v>2017</v>
          </cell>
          <cell r="D1978" t="str">
            <v>I</v>
          </cell>
          <cell r="I1978" t="str">
            <v>HURACÁN Y/O CICLÓN</v>
          </cell>
          <cell r="J1978" t="str">
            <v>FENÓMENOS HIDROMETEOROLÓGICOS</v>
          </cell>
          <cell r="L1978">
            <v>3700000</v>
          </cell>
        </row>
        <row r="1979">
          <cell r="B1979">
            <v>2017</v>
          </cell>
          <cell r="D1979" t="str">
            <v>II</v>
          </cell>
          <cell r="I1979" t="str">
            <v>VARIACIÓN DE VOLTAJE</v>
          </cell>
          <cell r="J1979" t="str">
            <v>LA ACCIÓN DIRECTA DE LA ENERGÍA ELÉCTRICA</v>
          </cell>
          <cell r="L1979">
            <v>100000</v>
          </cell>
        </row>
        <row r="1980">
          <cell r="B1980">
            <v>2017</v>
          </cell>
          <cell r="D1980" t="str">
            <v>I</v>
          </cell>
          <cell r="I1980" t="str">
            <v>LLUVIA Y O LLUVIA TORRENCIAL</v>
          </cell>
          <cell r="J1980" t="str">
            <v>FENÓMENOS HIDROMETEOROLÓGICOS</v>
          </cell>
          <cell r="L1980">
            <v>4406748.87</v>
          </cell>
          <cell r="M1980">
            <v>4025260.02</v>
          </cell>
        </row>
        <row r="1981">
          <cell r="B1981">
            <v>2017</v>
          </cell>
          <cell r="D1981" t="str">
            <v>IV</v>
          </cell>
          <cell r="I1981" t="str">
            <v>ROBO CON VIOLENCIA TIPO A</v>
          </cell>
          <cell r="J1981" t="str">
            <v>ROBO CON VIOLENCIA</v>
          </cell>
          <cell r="L1981">
            <v>32570.02</v>
          </cell>
        </row>
        <row r="1982">
          <cell r="B1982">
            <v>2017</v>
          </cell>
          <cell r="D1982" t="str">
            <v>II</v>
          </cell>
          <cell r="I1982" t="str">
            <v>VARIACIÓN DE VOLTAJE</v>
          </cell>
          <cell r="J1982" t="str">
            <v>LA ACCIÓN DIRECTA DE LA ENERGÍA ELÉCTRICA</v>
          </cell>
          <cell r="L1982">
            <v>317630.59999999998</v>
          </cell>
        </row>
        <row r="1983">
          <cell r="B1983">
            <v>2017</v>
          </cell>
          <cell r="D1983" t="str">
            <v>IV</v>
          </cell>
          <cell r="I1983" t="str">
            <v>ROBO CON VIOLENCIA TIPO A</v>
          </cell>
          <cell r="J1983" t="str">
            <v>ROBO CON VIOLENCIA</v>
          </cell>
          <cell r="L1983">
            <v>30552.94</v>
          </cell>
        </row>
        <row r="1984">
          <cell r="B1984">
            <v>2017</v>
          </cell>
          <cell r="D1984" t="str">
            <v>II</v>
          </cell>
          <cell r="I1984" t="str">
            <v>VARIACIÓN DE VOLTAJE</v>
          </cell>
          <cell r="J1984" t="str">
            <v>LA ACCIÓN DIRECTA DE LA ENERGÍA ELÉCTRICA</v>
          </cell>
          <cell r="L1984">
            <v>3772807.2</v>
          </cell>
          <cell r="M1984">
            <v>3395526.48</v>
          </cell>
        </row>
        <row r="1985">
          <cell r="B1985">
            <v>2017</v>
          </cell>
          <cell r="D1985" t="str">
            <v>II</v>
          </cell>
          <cell r="I1985" t="str">
            <v>VARIACIÓN DE VOLTAJE</v>
          </cell>
          <cell r="J1985" t="str">
            <v>LA ACCIÓN DIRECTA DE LA ENERGÍA ELÉCTRICA</v>
          </cell>
          <cell r="L1985">
            <v>3186160.4</v>
          </cell>
          <cell r="M1985">
            <v>2867544.36</v>
          </cell>
        </row>
        <row r="1986">
          <cell r="B1986">
            <v>2017</v>
          </cell>
          <cell r="D1986" t="str">
            <v>II</v>
          </cell>
          <cell r="I1986" t="str">
            <v>VARIACIÓN DE VOLTAJE</v>
          </cell>
          <cell r="J1986" t="str">
            <v>LA ACCIÓN DIRECTA DE LA ENERGÍA ELÉCTRICA</v>
          </cell>
          <cell r="L1986">
            <v>3329761.44</v>
          </cell>
          <cell r="M1986">
            <v>2996785.3</v>
          </cell>
        </row>
        <row r="1987">
          <cell r="B1987">
            <v>2017</v>
          </cell>
          <cell r="D1987" t="str">
            <v>II</v>
          </cell>
          <cell r="I1987" t="str">
            <v>VARIACIÓN DE VOLTAJE</v>
          </cell>
          <cell r="J1987" t="str">
            <v>LA ACCIÓN DIRECTA DE LA ENERGÍA ELÉCTRICA</v>
          </cell>
          <cell r="L1987">
            <v>2441573.6199999996</v>
          </cell>
          <cell r="M1987">
            <v>2197416.2599999998</v>
          </cell>
        </row>
        <row r="1988">
          <cell r="B1988">
            <v>2017</v>
          </cell>
          <cell r="D1988" t="str">
            <v>II</v>
          </cell>
          <cell r="I1988" t="str">
            <v>VARIACIÓN DE VOLTAJE</v>
          </cell>
          <cell r="J1988" t="str">
            <v>LA ACCIÓN DIRECTA DE LA ENERGÍA ELÉCTRICA</v>
          </cell>
          <cell r="L1988">
            <v>621528</v>
          </cell>
          <cell r="M1988">
            <v>559375.19999999995</v>
          </cell>
        </row>
        <row r="1989">
          <cell r="B1989">
            <v>2017</v>
          </cell>
          <cell r="D1989" t="str">
            <v>IV</v>
          </cell>
          <cell r="I1989" t="str">
            <v>IMPERICIA</v>
          </cell>
          <cell r="J1989" t="str">
            <v>DAÑOS MATERIALES</v>
          </cell>
          <cell r="L1989">
            <v>343434.24000000005</v>
          </cell>
          <cell r="M1989">
            <v>326262.53000000003</v>
          </cell>
        </row>
        <row r="1990">
          <cell r="B1990">
            <v>2017</v>
          </cell>
          <cell r="D1990" t="str">
            <v>II</v>
          </cell>
          <cell r="I1990" t="str">
            <v>VARIACIÓN DE VOLTAJE</v>
          </cell>
          <cell r="J1990" t="str">
            <v>LA ACCIÓN DIRECTA DE LA ENERGÍA ELÉCTRICA</v>
          </cell>
          <cell r="L1990">
            <v>2308516</v>
          </cell>
          <cell r="M1990">
            <v>2077664.6</v>
          </cell>
        </row>
        <row r="1991">
          <cell r="B1991">
            <v>2017</v>
          </cell>
          <cell r="D1991" t="str">
            <v>IV</v>
          </cell>
          <cell r="I1991" t="str">
            <v>ROBO SIN VIOLENCIA TIPO A</v>
          </cell>
          <cell r="J1991" t="str">
            <v>ROBO SIN VIOLENCIA</v>
          </cell>
          <cell r="L1991">
            <v>6999</v>
          </cell>
        </row>
        <row r="1992">
          <cell r="B1992">
            <v>2017</v>
          </cell>
          <cell r="D1992" t="str">
            <v>II</v>
          </cell>
          <cell r="I1992" t="str">
            <v>LLUVIA Y O LLUVIA TORRENCIAL</v>
          </cell>
          <cell r="J1992" t="str">
            <v>FENÓMENOS HIDROMETEOROLÓGICOS</v>
          </cell>
          <cell r="L1992">
            <v>5250000</v>
          </cell>
        </row>
        <row r="1993">
          <cell r="B1993">
            <v>2017</v>
          </cell>
          <cell r="D1993" t="str">
            <v>IV</v>
          </cell>
          <cell r="I1993" t="str">
            <v>ROBO CON VIOLENCIA TIPO A</v>
          </cell>
          <cell r="J1993" t="str">
            <v>ROBO CON VIOLENCIA</v>
          </cell>
          <cell r="L1993">
            <v>31959.440000000002</v>
          </cell>
        </row>
        <row r="1994">
          <cell r="B1994">
            <v>2017</v>
          </cell>
          <cell r="D1994" t="str">
            <v>II</v>
          </cell>
          <cell r="I1994" t="str">
            <v>VARIACIÓN DE VOLTAJE</v>
          </cell>
          <cell r="J1994" t="str">
            <v>LA ACCIÓN DIRECTA DE LA ENERGÍA ELÉCTRICA</v>
          </cell>
          <cell r="L1994">
            <v>3160000</v>
          </cell>
        </row>
        <row r="1995">
          <cell r="B1995">
            <v>2017</v>
          </cell>
          <cell r="D1995" t="str">
            <v>IV</v>
          </cell>
          <cell r="I1995" t="str">
            <v>ROBO SIN VIOLENCIA TIPO A</v>
          </cell>
          <cell r="J1995" t="str">
            <v>ROBO SIN VIOLENCIA</v>
          </cell>
          <cell r="L1995">
            <v>48593.120000000003</v>
          </cell>
          <cell r="M1995">
            <v>38874.5</v>
          </cell>
        </row>
        <row r="1996">
          <cell r="B1996">
            <v>2017</v>
          </cell>
          <cell r="D1996" t="str">
            <v>IV</v>
          </cell>
          <cell r="I1996" t="str">
            <v>DESCUIDO</v>
          </cell>
          <cell r="J1996" t="str">
            <v>DAÑOS MATERIALES</v>
          </cell>
          <cell r="L1996">
            <v>67280</v>
          </cell>
          <cell r="M1996">
            <v>63916</v>
          </cell>
        </row>
        <row r="1997">
          <cell r="B1997">
            <v>2017</v>
          </cell>
          <cell r="D1997" t="str">
            <v>II</v>
          </cell>
          <cell r="I1997" t="str">
            <v>ARCOS VOLTÁICOS</v>
          </cell>
          <cell r="J1997" t="str">
            <v>LA ACCIÓN DIRECTA DE LA ENERGÍA ELÉCTRICA</v>
          </cell>
          <cell r="L1997">
            <v>992370.59000000008</v>
          </cell>
        </row>
        <row r="1998">
          <cell r="B1998">
            <v>2017</v>
          </cell>
          <cell r="D1998" t="str">
            <v>I</v>
          </cell>
          <cell r="I1998" t="str">
            <v>TOSTADURA DE AISLAMIENTO</v>
          </cell>
          <cell r="J1998" t="str">
            <v>LA ACCIÓN DIRECTA DE LA ENERGÍA ELÉCTRICA</v>
          </cell>
          <cell r="L1998">
            <v>216398</v>
          </cell>
          <cell r="M1998">
            <v>194758.2</v>
          </cell>
        </row>
        <row r="1999">
          <cell r="B1999">
            <v>2017</v>
          </cell>
          <cell r="D1999" t="str">
            <v>M</v>
          </cell>
          <cell r="I1999" t="str">
            <v>ROBO CON VIOLENCIA TIPO A</v>
          </cell>
          <cell r="J1999" t="str">
            <v>ROBO CON VIOLENCIA</v>
          </cell>
          <cell r="L1999">
            <v>7426.78</v>
          </cell>
          <cell r="M1999">
            <v>7055.44</v>
          </cell>
        </row>
        <row r="2000">
          <cell r="B2000">
            <v>2017</v>
          </cell>
          <cell r="D2000" t="str">
            <v>IV</v>
          </cell>
          <cell r="I2000" t="str">
            <v>DESCUIDO</v>
          </cell>
          <cell r="J2000" t="str">
            <v>DAÑOS MATERIALES</v>
          </cell>
          <cell r="L2000">
            <v>806200</v>
          </cell>
          <cell r="M2000">
            <v>765890</v>
          </cell>
        </row>
        <row r="2001">
          <cell r="B2001">
            <v>2017</v>
          </cell>
          <cell r="D2001" t="str">
            <v>IV</v>
          </cell>
          <cell r="I2001" t="str">
            <v>ROBO SIN VIOLENCIA TIPO B</v>
          </cell>
          <cell r="J2001" t="str">
            <v>FUERA DE COBERTURA</v>
          </cell>
          <cell r="L2001">
            <v>10292.5</v>
          </cell>
        </row>
        <row r="2002">
          <cell r="B2002">
            <v>2017</v>
          </cell>
          <cell r="D2002" t="str">
            <v>II</v>
          </cell>
          <cell r="I2002" t="str">
            <v>LLUVIA Y O LLUVIA TORRENCIAL</v>
          </cell>
          <cell r="J2002" t="str">
            <v>FENÓMENOS HIDROMETEOROLÓGICOS</v>
          </cell>
          <cell r="L2002">
            <v>19383.61</v>
          </cell>
          <cell r="M2002">
            <v>17445.25</v>
          </cell>
        </row>
        <row r="2003">
          <cell r="B2003">
            <v>2017</v>
          </cell>
          <cell r="D2003" t="str">
            <v>II</v>
          </cell>
          <cell r="I2003" t="str">
            <v>FALTA DE SUMINISTRO DE ENERGÍA ELÉCTRICA</v>
          </cell>
          <cell r="J2003" t="str">
            <v>LA ACCIÓN DIRECTA DE LA ENERGÍA ELÉCTRICA</v>
          </cell>
          <cell r="L2003">
            <v>2020567.79</v>
          </cell>
          <cell r="M2003">
            <v>1818511.01</v>
          </cell>
        </row>
        <row r="2004">
          <cell r="B2004">
            <v>2017</v>
          </cell>
          <cell r="D2004" t="str">
            <v>II</v>
          </cell>
          <cell r="I2004" t="str">
            <v>FALLA DE SUMINISTRO DE ENERGÍA ELÉCTRICA</v>
          </cell>
          <cell r="J2004" t="str">
            <v>LA ACCIÓN DIRECTA DE LA ENERGÍA ELÉCTRICA</v>
          </cell>
          <cell r="L2004">
            <v>137866</v>
          </cell>
        </row>
        <row r="2005">
          <cell r="B2005">
            <v>2017</v>
          </cell>
          <cell r="D2005" t="str">
            <v>IV</v>
          </cell>
          <cell r="I2005" t="str">
            <v>ROBO SIN VIOLENCIA TIPO A</v>
          </cell>
          <cell r="J2005" t="str">
            <v>ROBO SIN VIOLENCIA</v>
          </cell>
          <cell r="L2005">
            <v>7870.5999999999995</v>
          </cell>
        </row>
        <row r="2006">
          <cell r="B2006">
            <v>2017</v>
          </cell>
          <cell r="D2006" t="str">
            <v>M</v>
          </cell>
          <cell r="I2006" t="str">
            <v>LLUVIA Y O LLUVIA TORRENCIAL</v>
          </cell>
          <cell r="J2006" t="str">
            <v>FENÓMENOS HIDROMETEOROLÓGICOS</v>
          </cell>
          <cell r="L2006">
            <v>167861.92</v>
          </cell>
          <cell r="M2006">
            <v>152610.49</v>
          </cell>
        </row>
        <row r="2007">
          <cell r="B2007">
            <v>2017</v>
          </cell>
          <cell r="D2007" t="str">
            <v>II</v>
          </cell>
          <cell r="I2007" t="str">
            <v>LLUVIA Y O LLUVIA TORRENCIAL</v>
          </cell>
          <cell r="J2007" t="str">
            <v>FENÓMENOS HIDROMETEOROLÓGICOS</v>
          </cell>
          <cell r="L2007">
            <v>319000</v>
          </cell>
          <cell r="M2007">
            <v>287100</v>
          </cell>
        </row>
        <row r="2008">
          <cell r="B2008">
            <v>2017</v>
          </cell>
          <cell r="D2008" t="str">
            <v>IV</v>
          </cell>
          <cell r="I2008" t="str">
            <v>ROBO SIN VIOLENCIA TIPO A</v>
          </cell>
          <cell r="J2008" t="str">
            <v>ROBO SIN VIOLENCIA</v>
          </cell>
          <cell r="L2008">
            <v>0</v>
          </cell>
        </row>
        <row r="2009">
          <cell r="B2009">
            <v>2017</v>
          </cell>
          <cell r="D2009" t="str">
            <v>I</v>
          </cell>
          <cell r="I2009" t="str">
            <v>LAS PÉRDIDAS O DAÑOS CAUSADOS POR VANDALISMO Y POR ACTOS DE PERSONAS MAL INTENCIONADAS</v>
          </cell>
          <cell r="J2009" t="str">
            <v>HUELGAS, ALBOROTOS POPULARES Y ACTOS DE PERSONAS MAL INTENCIONADAS</v>
          </cell>
          <cell r="L2009">
            <v>349438.39999999997</v>
          </cell>
        </row>
        <row r="2010">
          <cell r="B2010">
            <v>2017</v>
          </cell>
          <cell r="D2010" t="str">
            <v>M</v>
          </cell>
          <cell r="I2010" t="str">
            <v>INCENDIO</v>
          </cell>
          <cell r="J2010" t="str">
            <v>INCENDIO Y/O RAYO</v>
          </cell>
          <cell r="L2010">
            <v>64854.07</v>
          </cell>
        </row>
        <row r="2011">
          <cell r="B2011">
            <v>2017</v>
          </cell>
          <cell r="D2011" t="str">
            <v>IV</v>
          </cell>
          <cell r="I2011" t="str">
            <v>ROBO SIN VIOLENCIA TIPO A</v>
          </cell>
          <cell r="J2011" t="str">
            <v>ROBO SIN VIOLENCIA</v>
          </cell>
          <cell r="L2011">
            <v>8748</v>
          </cell>
          <cell r="M2011">
            <v>6998.4</v>
          </cell>
        </row>
        <row r="2012">
          <cell r="B2012">
            <v>2017</v>
          </cell>
          <cell r="D2012" t="str">
            <v>IV</v>
          </cell>
          <cell r="I2012" t="str">
            <v>ROBO CON VIOLENCIA TIPO B</v>
          </cell>
          <cell r="J2012" t="str">
            <v>ROBO CON VIOLENCIA</v>
          </cell>
          <cell r="L2012">
            <v>2783472.87</v>
          </cell>
          <cell r="M2012">
            <v>2644299.23</v>
          </cell>
        </row>
        <row r="2013">
          <cell r="B2013">
            <v>2017</v>
          </cell>
          <cell r="D2013" t="str">
            <v>IV</v>
          </cell>
          <cell r="I2013" t="str">
            <v>ROBO CON VIOLENCIA TIPO B</v>
          </cell>
          <cell r="J2013" t="str">
            <v>ROBO CON VIOLENCIA</v>
          </cell>
          <cell r="L2013">
            <v>842315.44000000006</v>
          </cell>
          <cell r="M2013">
            <v>800199.79</v>
          </cell>
        </row>
        <row r="2014">
          <cell r="B2014">
            <v>2017</v>
          </cell>
          <cell r="D2014" t="str">
            <v>IV</v>
          </cell>
          <cell r="I2014" t="str">
            <v>ROBO SIN VIOLENCIA TIPO A</v>
          </cell>
          <cell r="J2014" t="str">
            <v>ROBO SIN VIOLENCIA</v>
          </cell>
          <cell r="L2014">
            <v>10460</v>
          </cell>
        </row>
        <row r="2015">
          <cell r="B2015">
            <v>2017</v>
          </cell>
          <cell r="D2015" t="str">
            <v>IV</v>
          </cell>
          <cell r="I2015" t="str">
            <v>ROBO CON VIOLENCIA TIPO B</v>
          </cell>
          <cell r="J2015" t="str">
            <v>ROBO CON VIOLENCIA</v>
          </cell>
          <cell r="L2015">
            <v>6728.23</v>
          </cell>
        </row>
        <row r="2016">
          <cell r="B2016">
            <v>2017</v>
          </cell>
          <cell r="D2016" t="str">
            <v>M</v>
          </cell>
          <cell r="I2016" t="str">
            <v>ROBO CON VIOLENCIA TIPO A</v>
          </cell>
          <cell r="J2016" t="str">
            <v>ROBO CON VIOLENCIA</v>
          </cell>
          <cell r="L2016">
            <v>43532.2</v>
          </cell>
        </row>
        <row r="2017">
          <cell r="B2017">
            <v>2017</v>
          </cell>
          <cell r="D2017" t="str">
            <v>I</v>
          </cell>
          <cell r="I2017" t="str">
            <v>ROBO CON VIOLENCIA TIPO A</v>
          </cell>
          <cell r="J2017" t="str">
            <v>ROBO CON VIOLENCIA</v>
          </cell>
          <cell r="L2017">
            <v>10499.16</v>
          </cell>
        </row>
        <row r="2018">
          <cell r="B2018">
            <v>2017</v>
          </cell>
          <cell r="D2018" t="str">
            <v>II</v>
          </cell>
          <cell r="I2018" t="str">
            <v>ROBO CON VIOLENCIA TIPO A</v>
          </cell>
          <cell r="J2018" t="str">
            <v>ROBO CON VIOLENCIA</v>
          </cell>
          <cell r="L2018">
            <v>22033.040000000001</v>
          </cell>
        </row>
        <row r="2019">
          <cell r="B2019">
            <v>2017</v>
          </cell>
          <cell r="D2019" t="str">
            <v>VIII</v>
          </cell>
          <cell r="I2019" t="str">
            <v>ROBO CON VIOLENCIA TIPO A</v>
          </cell>
          <cell r="J2019" t="str">
            <v>ROBO CON VIOLENCIA</v>
          </cell>
          <cell r="L2019">
            <v>11000</v>
          </cell>
        </row>
        <row r="2020">
          <cell r="B2020">
            <v>2017</v>
          </cell>
          <cell r="D2020" t="str">
            <v>IV</v>
          </cell>
          <cell r="I2020" t="str">
            <v>ROBO CON VIOLENCIA TIPO B</v>
          </cell>
          <cell r="J2020" t="str">
            <v>ROBO CON VIOLENCIA</v>
          </cell>
          <cell r="L2020">
            <v>136068.93</v>
          </cell>
          <cell r="M2020">
            <v>129265.48</v>
          </cell>
        </row>
        <row r="2021">
          <cell r="B2021">
            <v>2017</v>
          </cell>
          <cell r="D2021" t="str">
            <v>IV</v>
          </cell>
          <cell r="I2021" t="str">
            <v>ROBO CON VIOLENCIA TIPO A</v>
          </cell>
          <cell r="J2021" t="str">
            <v>ROBO CON VIOLENCIA</v>
          </cell>
          <cell r="L2021">
            <v>14964</v>
          </cell>
        </row>
        <row r="2022">
          <cell r="B2022">
            <v>2017</v>
          </cell>
          <cell r="D2022" t="str">
            <v>IV</v>
          </cell>
          <cell r="I2022" t="str">
            <v>ROBO CON VIOLENCIA TIPO A</v>
          </cell>
          <cell r="J2022" t="str">
            <v>ROBO CON VIOLENCIA</v>
          </cell>
          <cell r="L2022">
            <v>8670.8200000000015</v>
          </cell>
        </row>
        <row r="2023">
          <cell r="B2023">
            <v>2017</v>
          </cell>
          <cell r="D2023" t="str">
            <v>IV</v>
          </cell>
          <cell r="I2023" t="str">
            <v>ROBO SIN VIOLENCIA TIPO A</v>
          </cell>
          <cell r="J2023" t="str">
            <v>ROBO SIN VIOLENCIA</v>
          </cell>
          <cell r="L2023">
            <v>9250</v>
          </cell>
        </row>
        <row r="2024">
          <cell r="B2024">
            <v>2017</v>
          </cell>
          <cell r="D2024" t="str">
            <v>IV</v>
          </cell>
          <cell r="I2024" t="str">
            <v>ROBO SIN VIOLENCIA TIPO A</v>
          </cell>
          <cell r="J2024" t="str">
            <v>ROBO SIN VIOLENCIA</v>
          </cell>
          <cell r="L2024">
            <v>6380</v>
          </cell>
        </row>
        <row r="2025">
          <cell r="B2025">
            <v>2017</v>
          </cell>
          <cell r="D2025" t="str">
            <v>IV</v>
          </cell>
          <cell r="I2025" t="str">
            <v>ROBO SIN VIOLENCIA TIPO A</v>
          </cell>
          <cell r="J2025" t="str">
            <v>ROBO SIN VIOLENCIA</v>
          </cell>
          <cell r="L2025">
            <v>124700</v>
          </cell>
        </row>
        <row r="2026">
          <cell r="B2026">
            <v>2017</v>
          </cell>
          <cell r="D2026" t="str">
            <v>M</v>
          </cell>
          <cell r="I2026" t="str">
            <v>ROBO CON VIOLENCIA TIPO A</v>
          </cell>
          <cell r="J2026" t="str">
            <v>ROBO CON VIOLENCIA</v>
          </cell>
          <cell r="L2026">
            <v>16292</v>
          </cell>
          <cell r="M2026">
            <v>15477.4</v>
          </cell>
        </row>
        <row r="2027">
          <cell r="B2027">
            <v>2017</v>
          </cell>
          <cell r="D2027" t="str">
            <v>IV</v>
          </cell>
          <cell r="I2027" t="str">
            <v>ROBO SIN VIOLENCIA TIPO A</v>
          </cell>
          <cell r="J2027" t="str">
            <v>ROBO SIN VIOLENCIA</v>
          </cell>
          <cell r="L2027">
            <v>131428</v>
          </cell>
          <cell r="M2027">
            <v>105142.39999999999</v>
          </cell>
        </row>
        <row r="2028">
          <cell r="B2028">
            <v>2017</v>
          </cell>
          <cell r="D2028" t="str">
            <v>IV</v>
          </cell>
          <cell r="I2028" t="str">
            <v>ERRORES DE MANEJO</v>
          </cell>
          <cell r="J2028" t="str">
            <v>DAÑOS MATERIALES</v>
          </cell>
          <cell r="L2028">
            <v>88160</v>
          </cell>
          <cell r="M2028">
            <v>83752</v>
          </cell>
        </row>
        <row r="2029">
          <cell r="B2029">
            <v>2017</v>
          </cell>
          <cell r="D2029" t="str">
            <v>IV</v>
          </cell>
          <cell r="I2029" t="str">
            <v>ROBO SIN VIOLENCIA TIPO A</v>
          </cell>
          <cell r="J2029" t="str">
            <v>ROBO SIN VIOLENCIA</v>
          </cell>
          <cell r="L2029">
            <v>0</v>
          </cell>
        </row>
        <row r="2030">
          <cell r="B2030">
            <v>2017</v>
          </cell>
          <cell r="D2030" t="str">
            <v>IV</v>
          </cell>
          <cell r="I2030" t="str">
            <v>ROBO SIN VIOLENCIA TIPO A</v>
          </cell>
          <cell r="J2030" t="str">
            <v>ROBO SIN VIOLENCIA</v>
          </cell>
          <cell r="L2030">
            <v>16378.34</v>
          </cell>
        </row>
        <row r="2031">
          <cell r="B2031">
            <v>2017</v>
          </cell>
          <cell r="D2031" t="str">
            <v>M</v>
          </cell>
          <cell r="I2031" t="str">
            <v>LLUVIA Y O LLUVIA TORRENCIAL</v>
          </cell>
          <cell r="J2031" t="str">
            <v>FENÓMENOS HIDROMETEOROLÓGICOS</v>
          </cell>
          <cell r="L2031">
            <v>42315.02</v>
          </cell>
        </row>
        <row r="2032">
          <cell r="B2032">
            <v>2017</v>
          </cell>
          <cell r="D2032" t="str">
            <v>IV</v>
          </cell>
          <cell r="I2032" t="str">
            <v>DESCUIDO</v>
          </cell>
          <cell r="J2032" t="str">
            <v>DAÑOS MATERIALES</v>
          </cell>
          <cell r="L2032">
            <v>183280</v>
          </cell>
          <cell r="M2032">
            <v>174116</v>
          </cell>
        </row>
        <row r="2033">
          <cell r="B2033">
            <v>2017</v>
          </cell>
          <cell r="D2033" t="str">
            <v>M</v>
          </cell>
          <cell r="I2033" t="str">
            <v>PÉRDIDAS O DAÑOS CAUSADOS POR IMPACTO DE VEHÍCULOS</v>
          </cell>
          <cell r="J2033" t="str">
            <v>IMPACTO DE VEHÍCULOS</v>
          </cell>
          <cell r="L2033">
            <v>12350.85</v>
          </cell>
        </row>
        <row r="2034">
          <cell r="B2034">
            <v>2017</v>
          </cell>
          <cell r="D2034" t="str">
            <v>IV</v>
          </cell>
          <cell r="I2034" t="str">
            <v>ROBO CON VIOLENCIA TIPO B</v>
          </cell>
          <cell r="J2034" t="str">
            <v>ROBO CON VIOLENCIA</v>
          </cell>
          <cell r="L2034">
            <v>38175.599999999999</v>
          </cell>
          <cell r="M2034">
            <v>36266.82</v>
          </cell>
        </row>
        <row r="2035">
          <cell r="B2035">
            <v>2017</v>
          </cell>
          <cell r="D2035" t="str">
            <v>IV</v>
          </cell>
          <cell r="I2035" t="str">
            <v>DESCUIDO</v>
          </cell>
          <cell r="J2035" t="str">
            <v>DAÑOS MATERIALES</v>
          </cell>
          <cell r="L2035">
            <v>11252</v>
          </cell>
          <cell r="M2035">
            <v>10689.4</v>
          </cell>
        </row>
        <row r="2036">
          <cell r="B2036">
            <v>2017</v>
          </cell>
          <cell r="D2036" t="str">
            <v>IV</v>
          </cell>
          <cell r="I2036" t="str">
            <v>DESCUIDO</v>
          </cell>
          <cell r="J2036" t="str">
            <v>DAÑOS MATERIALES</v>
          </cell>
          <cell r="L2036">
            <v>11020</v>
          </cell>
          <cell r="M2036">
            <v>10469</v>
          </cell>
        </row>
        <row r="2037">
          <cell r="B2037">
            <v>2017</v>
          </cell>
          <cell r="D2037" t="str">
            <v>M</v>
          </cell>
          <cell r="I2037" t="str">
            <v>ROBO CON VIOLENCIA TIPO A</v>
          </cell>
          <cell r="J2037" t="str">
            <v>ROBO CON VIOLENCIA</v>
          </cell>
          <cell r="L2037">
            <v>32896.590000000004</v>
          </cell>
        </row>
        <row r="2038">
          <cell r="B2038">
            <v>2017</v>
          </cell>
          <cell r="D2038" t="str">
            <v>IV</v>
          </cell>
          <cell r="I2038" t="str">
            <v>DESCUIDO</v>
          </cell>
          <cell r="J2038" t="str">
            <v>DAÑOS MATERIALES</v>
          </cell>
          <cell r="L2038">
            <v>142767</v>
          </cell>
        </row>
        <row r="2039">
          <cell r="B2039">
            <v>2017</v>
          </cell>
          <cell r="D2039" t="str">
            <v>IV</v>
          </cell>
          <cell r="I2039" t="str">
            <v>ROBO SIN VIOLENCIA TIPO A</v>
          </cell>
          <cell r="J2039" t="str">
            <v>ROBO SIN VIOLENCIA</v>
          </cell>
          <cell r="L2039">
            <v>230512.3</v>
          </cell>
          <cell r="M2039">
            <v>184409.84</v>
          </cell>
        </row>
        <row r="2040">
          <cell r="B2040">
            <v>2017</v>
          </cell>
          <cell r="D2040" t="str">
            <v>IV</v>
          </cell>
          <cell r="I2040" t="str">
            <v>ROBO SIN VIOLENCIA TIPO A</v>
          </cell>
          <cell r="J2040" t="str">
            <v>ROBO SIN VIOLENCIA</v>
          </cell>
          <cell r="L2040">
            <v>7192</v>
          </cell>
          <cell r="M2040">
            <v>5753.6</v>
          </cell>
        </row>
        <row r="2041">
          <cell r="B2041">
            <v>2017</v>
          </cell>
          <cell r="D2041" t="str">
            <v>II</v>
          </cell>
          <cell r="I2041" t="str">
            <v>LAS PÉRDIDAS O DAÑOS CAUSADOS POR VANDALISMO Y POR ACTOS DE PERSONAS MAL INTENCIONADAS</v>
          </cell>
          <cell r="J2041" t="str">
            <v>HUELGAS, ALBOROTOS POPULARES Y ACTOS DE PERSONAS MAL INTENCIONADAS</v>
          </cell>
          <cell r="L2041">
            <v>27840</v>
          </cell>
          <cell r="M2041">
            <v>26448</v>
          </cell>
        </row>
        <row r="2042">
          <cell r="B2042">
            <v>2017</v>
          </cell>
          <cell r="D2042" t="str">
            <v>IV</v>
          </cell>
          <cell r="I2042" t="str">
            <v>DESCUIDO</v>
          </cell>
          <cell r="J2042" t="str">
            <v>DAÑOS MATERIALES</v>
          </cell>
          <cell r="L2042">
            <v>39087.360000000001</v>
          </cell>
          <cell r="M2042">
            <v>39087.360000000001</v>
          </cell>
        </row>
        <row r="2043">
          <cell r="B2043">
            <v>2017</v>
          </cell>
          <cell r="D2043" t="str">
            <v>IV</v>
          </cell>
          <cell r="I2043" t="str">
            <v>DESCUIDO</v>
          </cell>
          <cell r="J2043" t="str">
            <v>DAÑOS MATERIALES</v>
          </cell>
          <cell r="L2043">
            <v>21344</v>
          </cell>
          <cell r="M2043">
            <v>20276.8</v>
          </cell>
        </row>
        <row r="2044">
          <cell r="B2044">
            <v>2017</v>
          </cell>
          <cell r="D2044" t="str">
            <v>II</v>
          </cell>
          <cell r="I2044" t="str">
            <v>DAÑOS POR FILTRACIONES ROTURAS O FILTRACIONES ACCIDENTALES DE LAS INSTALACIONES HIDRÁULICAS SANITARIAS ELÉCTRICAS Y DE ABASTECIMIENTO DE AGUA O DE VAPOR FALTA O INSUFICIENCIA DE DRENAJE ASÍ COMO LAS LÍNEAS DE CONDUCCIÓN</v>
          </cell>
          <cell r="J2044" t="str">
            <v>DAÑOS POR AGUA</v>
          </cell>
          <cell r="L2044">
            <v>550000</v>
          </cell>
        </row>
        <row r="2045">
          <cell r="B2045">
            <v>2017</v>
          </cell>
          <cell r="D2045" t="str">
            <v>IV</v>
          </cell>
          <cell r="I2045" t="str">
            <v>ROBO CON VIOLENCIA TIPO A</v>
          </cell>
          <cell r="J2045" t="str">
            <v>ROBO CON VIOLENCIA</v>
          </cell>
          <cell r="L2045">
            <v>50000</v>
          </cell>
        </row>
        <row r="2046">
          <cell r="B2046">
            <v>2017</v>
          </cell>
          <cell r="D2046" t="str">
            <v>IV</v>
          </cell>
          <cell r="I2046" t="str">
            <v>ROBO SIN VIOLENCIA TIPO A</v>
          </cell>
          <cell r="J2046" t="str">
            <v>ROBO SIN VIOLENCIA</v>
          </cell>
          <cell r="L2046">
            <v>0</v>
          </cell>
        </row>
        <row r="2047">
          <cell r="B2047">
            <v>2017</v>
          </cell>
          <cell r="D2047" t="str">
            <v>IV</v>
          </cell>
          <cell r="I2047" t="str">
            <v>DESCUIDO</v>
          </cell>
          <cell r="J2047" t="str">
            <v>DAÑOS MATERIALES</v>
          </cell>
          <cell r="L2047">
            <v>31749.9</v>
          </cell>
        </row>
        <row r="2048">
          <cell r="B2048">
            <v>2017</v>
          </cell>
          <cell r="D2048" t="str">
            <v>IV</v>
          </cell>
          <cell r="I2048" t="str">
            <v>DESCUIDO</v>
          </cell>
          <cell r="J2048" t="str">
            <v>DAÑOS MATERIALES</v>
          </cell>
          <cell r="L2048">
            <v>34789.560000000005</v>
          </cell>
          <cell r="M2048">
            <v>33050.080000000002</v>
          </cell>
        </row>
        <row r="2049">
          <cell r="B2049">
            <v>2017</v>
          </cell>
          <cell r="D2049" t="str">
            <v>IV</v>
          </cell>
          <cell r="I2049" t="str">
            <v>ROBO SIN VIOLENCIA TIPO A</v>
          </cell>
          <cell r="J2049" t="str">
            <v>ROBO SIN VIOLENCIA</v>
          </cell>
          <cell r="L2049">
            <v>159797.21</v>
          </cell>
          <cell r="M2049">
            <v>127837.77</v>
          </cell>
        </row>
        <row r="2050">
          <cell r="B2050">
            <v>2017</v>
          </cell>
          <cell r="D2050" t="str">
            <v>II</v>
          </cell>
          <cell r="I2050" t="str">
            <v>VARIACIÓN DE VOLTAJE</v>
          </cell>
          <cell r="J2050" t="str">
            <v>LA ACCIÓN DIRECTA DE LA ENERGÍA ELÉCTRICA</v>
          </cell>
          <cell r="L2050">
            <v>500000</v>
          </cell>
        </row>
        <row r="2051">
          <cell r="B2051">
            <v>2017</v>
          </cell>
          <cell r="D2051" t="str">
            <v>II</v>
          </cell>
          <cell r="I2051" t="str">
            <v>VARIACIÓN DE VOLTAJE</v>
          </cell>
          <cell r="J2051" t="str">
            <v>LA ACCIÓN DIRECTA DE LA ENERGÍA ELÉCTRICA</v>
          </cell>
          <cell r="L2051">
            <v>117000</v>
          </cell>
        </row>
        <row r="2052">
          <cell r="B2052">
            <v>2017</v>
          </cell>
          <cell r="D2052" t="str">
            <v>IV</v>
          </cell>
          <cell r="I2052" t="str">
            <v>ROBO CON VIOLENCIA TIPO B</v>
          </cell>
          <cell r="J2052" t="str">
            <v>ROBO CON VIOLENCIA</v>
          </cell>
          <cell r="L2052">
            <v>6700</v>
          </cell>
        </row>
        <row r="2053">
          <cell r="B2053">
            <v>2017</v>
          </cell>
          <cell r="D2053" t="str">
            <v>II</v>
          </cell>
          <cell r="I2053" t="str">
            <v>CORTO CIRCUITO</v>
          </cell>
          <cell r="J2053" t="str">
            <v>LA ACCIÓN DIRECTA DE LA ENERGÍA ELÉCTRICA</v>
          </cell>
          <cell r="L2053">
            <v>886147.5</v>
          </cell>
          <cell r="M2053">
            <v>841839.84</v>
          </cell>
        </row>
        <row r="2054">
          <cell r="B2054">
            <v>2017</v>
          </cell>
          <cell r="D2054" t="str">
            <v>IV</v>
          </cell>
          <cell r="I2054" t="str">
            <v>ROBO CON VIOLENCIA TIPO B</v>
          </cell>
          <cell r="J2054" t="str">
            <v>ROBO CON VIOLENCIA</v>
          </cell>
          <cell r="L2054">
            <v>16443</v>
          </cell>
        </row>
        <row r="2055">
          <cell r="B2055">
            <v>2017</v>
          </cell>
          <cell r="D2055" t="str">
            <v>IV</v>
          </cell>
          <cell r="I2055" t="str">
            <v>ROBO SIN VIOLENCIA TIPO A</v>
          </cell>
          <cell r="J2055" t="str">
            <v>ROBO SIN VIOLENCIA</v>
          </cell>
          <cell r="L2055">
            <v>0</v>
          </cell>
        </row>
        <row r="2056">
          <cell r="B2056">
            <v>2017</v>
          </cell>
          <cell r="D2056" t="str">
            <v>I</v>
          </cell>
          <cell r="I2056" t="str">
            <v>ARCOS VOLTÁICOS</v>
          </cell>
          <cell r="J2056" t="str">
            <v>LA ACCIÓN DIRECTA DE LA ENERGÍA ELÉCTRICA</v>
          </cell>
          <cell r="L2056">
            <v>500000</v>
          </cell>
        </row>
        <row r="2057">
          <cell r="B2057">
            <v>2017</v>
          </cell>
          <cell r="D2057" t="str">
            <v>IV</v>
          </cell>
          <cell r="I2057" t="str">
            <v>ROBO SIN VIOLENCIA TIPO A</v>
          </cell>
          <cell r="J2057" t="str">
            <v>ROBO SIN VIOLENCIA</v>
          </cell>
          <cell r="L2057">
            <v>16832.55</v>
          </cell>
        </row>
        <row r="2058">
          <cell r="B2058">
            <v>2017</v>
          </cell>
          <cell r="D2058" t="str">
            <v>II</v>
          </cell>
          <cell r="I2058" t="str">
            <v>DAÑOS POR FILTRACIONES ROTURAS O FILTRACIONES ACCIDENTALES DE LAS INSTALACIONES HIDRÁULICAS SANITARIAS ELÉCTRICAS Y DE ABASTECIMIENTO DE AGUA O DE VAPOR FALTA O INSUFICIENCIA DE DRENAJE ASÍ COMO LAS LÍNEAS DE CONDUCCIÓN</v>
          </cell>
          <cell r="J2058" t="str">
            <v>DAÑOS POR AGUA</v>
          </cell>
          <cell r="L2058">
            <v>16541.27</v>
          </cell>
        </row>
        <row r="2059">
          <cell r="B2059">
            <v>2017</v>
          </cell>
          <cell r="D2059" t="str">
            <v>IV</v>
          </cell>
          <cell r="I2059" t="str">
            <v>ERRORES DE MANEJO</v>
          </cell>
          <cell r="J2059" t="str">
            <v>DAÑOS MATERIALES</v>
          </cell>
          <cell r="L2059">
            <v>0</v>
          </cell>
        </row>
        <row r="2060">
          <cell r="B2060">
            <v>2017</v>
          </cell>
          <cell r="D2060" t="str">
            <v>I</v>
          </cell>
          <cell r="I2060" t="str">
            <v>VARIACIÓN DE VOLTAJE</v>
          </cell>
          <cell r="J2060" t="str">
            <v>LA ACCIÓN DIRECTA DE LA ENERGÍA ELÉCTRICA</v>
          </cell>
          <cell r="L2060">
            <v>156948</v>
          </cell>
        </row>
        <row r="2061">
          <cell r="B2061">
            <v>2017</v>
          </cell>
          <cell r="D2061" t="str">
            <v>II</v>
          </cell>
          <cell r="I2061" t="str">
            <v>RAYO</v>
          </cell>
          <cell r="J2061" t="str">
            <v>INCENDIO Y/O RAYO</v>
          </cell>
          <cell r="L2061">
            <v>118000</v>
          </cell>
        </row>
        <row r="2062">
          <cell r="B2062">
            <v>2017</v>
          </cell>
          <cell r="D2062" t="str">
            <v>I</v>
          </cell>
          <cell r="I2062" t="str">
            <v>LLUVIA Y O LLUVIA TORRENCIAL</v>
          </cell>
          <cell r="J2062" t="str">
            <v>FENÓMENOS HIDROMETEOROLÓGICOS</v>
          </cell>
          <cell r="L2062">
            <v>109631.64</v>
          </cell>
          <cell r="M2062">
            <v>99705.83</v>
          </cell>
        </row>
        <row r="2063">
          <cell r="B2063">
            <v>2017</v>
          </cell>
          <cell r="D2063" t="str">
            <v>I</v>
          </cell>
          <cell r="I2063" t="str">
            <v>LLUVIA Y O LLUVIA TORRENCIAL</v>
          </cell>
          <cell r="J2063" t="str">
            <v>FENÓMENOS HIDROMETEOROLÓGICOS</v>
          </cell>
          <cell r="L2063">
            <v>653700</v>
          </cell>
        </row>
        <row r="2064">
          <cell r="B2064">
            <v>2017</v>
          </cell>
          <cell r="D2064" t="str">
            <v>I</v>
          </cell>
          <cell r="I2064" t="str">
            <v>DAÑOS POR FILTRACIONES ROTURAS O FILTRACIONES ACCIDENTALES DE LAS INSTALACIONES HIDRÁULICAS SANITARIAS ELÉCTRICAS Y DE ABASTECIMIENTO DE AGUA O DE VAPOR FALTA O INSUFICIENCIA DE DRENAJE ASÍ COMO LAS LÍNEAS DE CONDUCCIÓN</v>
          </cell>
          <cell r="J2064" t="str">
            <v>DAÑOS POR AGUA</v>
          </cell>
          <cell r="L2064">
            <v>63200</v>
          </cell>
        </row>
        <row r="2065">
          <cell r="B2065">
            <v>2017</v>
          </cell>
          <cell r="D2065" t="str">
            <v>II</v>
          </cell>
          <cell r="I2065" t="str">
            <v>DAÑOS POR FILTRACIONES ROTURAS O FILTRACIONES ACCIDENTALES DE LAS INSTALACIONES HIDRÁULICAS SANITARIAS ELÉCTRICAS Y DE ABASTECIMIENTO DE AGUA O DE VAPOR FALTA O INSUFICIENCIA DE DRENAJE ASÍ COMO LAS LÍNEAS DE CONDUCCIÓN</v>
          </cell>
          <cell r="J2065" t="str">
            <v>DAÑOS POR AGUA</v>
          </cell>
          <cell r="L2065">
            <v>63200</v>
          </cell>
        </row>
        <row r="2066">
          <cell r="B2066">
            <v>2017</v>
          </cell>
          <cell r="D2066" t="str">
            <v>IV</v>
          </cell>
          <cell r="I2066" t="str">
            <v>DESCUIDO</v>
          </cell>
          <cell r="J2066" t="str">
            <v>DAÑOS MATERIALES</v>
          </cell>
          <cell r="L2066">
            <v>256777.60000000001</v>
          </cell>
        </row>
        <row r="2067">
          <cell r="B2067">
            <v>2017</v>
          </cell>
          <cell r="D2067" t="str">
            <v>II</v>
          </cell>
          <cell r="I2067" t="str">
            <v>INCENDIO</v>
          </cell>
          <cell r="J2067" t="str">
            <v>INCENDIO Y/O RAYO</v>
          </cell>
          <cell r="L2067">
            <v>1682448.4</v>
          </cell>
        </row>
        <row r="2068">
          <cell r="B2068">
            <v>2017</v>
          </cell>
          <cell r="D2068" t="str">
            <v>IV</v>
          </cell>
          <cell r="I2068" t="str">
            <v>ROBO SIN VIOLENCIA TIPO A</v>
          </cell>
          <cell r="J2068" t="str">
            <v>ROBO SIN VIOLENCIA</v>
          </cell>
          <cell r="L2068">
            <v>10696.52</v>
          </cell>
        </row>
        <row r="2069">
          <cell r="B2069">
            <v>2017</v>
          </cell>
          <cell r="D2069" t="str">
            <v>IV</v>
          </cell>
          <cell r="I2069" t="str">
            <v>ROBO CON VIOLENCIA TIPO B</v>
          </cell>
          <cell r="J2069" t="str">
            <v>ROBO CON VIOLENCIA</v>
          </cell>
          <cell r="L2069">
            <v>109700</v>
          </cell>
        </row>
        <row r="2070">
          <cell r="B2070">
            <v>2017</v>
          </cell>
          <cell r="D2070" t="str">
            <v>I</v>
          </cell>
          <cell r="I2070" t="str">
            <v>DAÑOS POR FILTRACIONES ROTURAS O FILTRACIONES ACCIDENTALES DE LAS INSTALACIONES HIDRÁULICAS SANITARIAS ELÉCTRICAS Y DE ABASTECIMIENTO DE AGUA O DE VAPOR FALTA O INSUFICIENCIA DE DRENAJE ASÍ COMO LAS LÍNEAS DE CONDUCCIÓN</v>
          </cell>
          <cell r="J2070" t="str">
            <v>DAÑOS POR AGUA</v>
          </cell>
          <cell r="L2070">
            <v>99000</v>
          </cell>
        </row>
        <row r="2071">
          <cell r="B2071">
            <v>2017</v>
          </cell>
          <cell r="D2071" t="str">
            <v>II</v>
          </cell>
          <cell r="I2071" t="str">
            <v>DAÑOS POR FILTRACIONES ROTURAS O FILTRACIONES ACCIDENTALES DE LAS INSTALACIONES HIDRÁULICAS SANITARIAS ELÉCTRICAS Y DE ABASTECIMIENTO DE AGUA O DE VAPOR FALTA O INSUFICIENCIA DE DRENAJE ASÍ COMO LAS LÍNEAS DE CONDUCCIÓN</v>
          </cell>
          <cell r="J2071" t="str">
            <v>DAÑOS POR AGUA</v>
          </cell>
          <cell r="L2071">
            <v>99000</v>
          </cell>
        </row>
        <row r="2072">
          <cell r="B2072">
            <v>2017</v>
          </cell>
          <cell r="D2072" t="str">
            <v>IV</v>
          </cell>
          <cell r="I2072" t="str">
            <v>DESCUIDO</v>
          </cell>
          <cell r="J2072" t="str">
            <v>DAÑOS MATERIALES</v>
          </cell>
          <cell r="L2072">
            <v>126579.17000000001</v>
          </cell>
          <cell r="M2072">
            <v>120250.24000000001</v>
          </cell>
        </row>
        <row r="2073">
          <cell r="B2073">
            <v>2017</v>
          </cell>
          <cell r="D2073" t="str">
            <v>I</v>
          </cell>
          <cell r="I2073" t="str">
            <v>HURACÁN Y/O CICLÓN</v>
          </cell>
          <cell r="J2073" t="str">
            <v>FENÓMENOS HIDROMETEOROLÓGICOS</v>
          </cell>
          <cell r="L2073">
            <v>50513.61</v>
          </cell>
        </row>
        <row r="2074">
          <cell r="B2074">
            <v>2017</v>
          </cell>
          <cell r="D2074" t="str">
            <v>IV</v>
          </cell>
          <cell r="I2074" t="str">
            <v>ROBO SIN VIOLENCIA TIPO A</v>
          </cell>
          <cell r="J2074" t="str">
            <v>ROBO SIN VIOLENCIA</v>
          </cell>
          <cell r="L2074">
            <v>3468.4</v>
          </cell>
        </row>
        <row r="2075">
          <cell r="B2075">
            <v>2017</v>
          </cell>
          <cell r="D2075" t="str">
            <v>II</v>
          </cell>
          <cell r="I2075" t="str">
            <v>VARIACIÓN DE VOLTAJE</v>
          </cell>
          <cell r="J2075" t="str">
            <v>LA ACCIÓN DIRECTA DE LA ENERGÍA ELÉCTRICA</v>
          </cell>
          <cell r="L2075">
            <v>74000</v>
          </cell>
        </row>
        <row r="2076">
          <cell r="B2076">
            <v>2017</v>
          </cell>
          <cell r="D2076" t="str">
            <v>II</v>
          </cell>
          <cell r="I2076" t="str">
            <v>FALTA DE SUMINISTRO DE ENERGÍA ELÉCTRICA</v>
          </cell>
          <cell r="J2076" t="str">
            <v>LA ACCIÓN DIRECTA DE LA ENERGÍA ELÉCTRICA</v>
          </cell>
          <cell r="L2076">
            <v>9757.5499999999993</v>
          </cell>
        </row>
        <row r="2077">
          <cell r="B2077">
            <v>2017</v>
          </cell>
          <cell r="D2077" t="str">
            <v>IV</v>
          </cell>
          <cell r="I2077" t="str">
            <v>ROBO CON VIOLENCIA TIPO B</v>
          </cell>
          <cell r="J2077" t="str">
            <v>ROBO CON VIOLENCIA</v>
          </cell>
          <cell r="L2077">
            <v>1962.36</v>
          </cell>
        </row>
        <row r="2078">
          <cell r="B2078">
            <v>2017</v>
          </cell>
          <cell r="D2078" t="str">
            <v>IV</v>
          </cell>
          <cell r="I2078" t="str">
            <v>ERRORES DE MANEJO</v>
          </cell>
          <cell r="J2078" t="str">
            <v>DAÑOS MATERIALES</v>
          </cell>
          <cell r="L2078">
            <v>42630</v>
          </cell>
        </row>
        <row r="2079">
          <cell r="B2079">
            <v>2017</v>
          </cell>
          <cell r="D2079" t="str">
            <v>IV</v>
          </cell>
          <cell r="I2079" t="str">
            <v>ROBO CON VIOLENCIA TIPO B</v>
          </cell>
          <cell r="J2079" t="str">
            <v>ROBO CON VIOLENCIA</v>
          </cell>
          <cell r="L2079">
            <v>15108.849999999999</v>
          </cell>
        </row>
        <row r="2080">
          <cell r="B2080">
            <v>2017</v>
          </cell>
          <cell r="D2080" t="str">
            <v>IV</v>
          </cell>
          <cell r="I2080" t="str">
            <v>ROBO CON VIOLENCIA TIPO B</v>
          </cell>
          <cell r="J2080" t="str">
            <v>ROBO CON VIOLENCIA</v>
          </cell>
          <cell r="L2080">
            <v>5692.04</v>
          </cell>
        </row>
        <row r="2081">
          <cell r="B2081">
            <v>2017</v>
          </cell>
          <cell r="D2081" t="str">
            <v>II</v>
          </cell>
          <cell r="I2081" t="str">
            <v>VARIACIÓN DE VOLTAJE</v>
          </cell>
          <cell r="J2081" t="str">
            <v>LA ACCIÓN DIRECTA DE LA ENERGÍA ELÉCTRICA</v>
          </cell>
          <cell r="L2081">
            <v>0</v>
          </cell>
        </row>
        <row r="2082">
          <cell r="B2082">
            <v>2017</v>
          </cell>
          <cell r="D2082" t="str">
            <v>IV</v>
          </cell>
          <cell r="I2082" t="str">
            <v>DESCUIDO</v>
          </cell>
          <cell r="J2082" t="str">
            <v>DAÑOS MATERIALES</v>
          </cell>
          <cell r="L2082">
            <v>115973.91</v>
          </cell>
          <cell r="M2082">
            <v>110175.21</v>
          </cell>
        </row>
        <row r="2083">
          <cell r="B2083">
            <v>2017</v>
          </cell>
          <cell r="D2083" t="str">
            <v>IV</v>
          </cell>
          <cell r="I2083" t="str">
            <v>ROBO CON VIOLENCIA TIPO B</v>
          </cell>
          <cell r="J2083" t="str">
            <v>ROBO CON VIOLENCIA</v>
          </cell>
          <cell r="L2083">
            <v>13830.76</v>
          </cell>
        </row>
        <row r="2084">
          <cell r="B2084">
            <v>2017</v>
          </cell>
          <cell r="D2084" t="str">
            <v>IV</v>
          </cell>
          <cell r="I2084" t="str">
            <v>DESCUIDO</v>
          </cell>
          <cell r="J2084" t="str">
            <v>DAÑOS MATERIALES</v>
          </cell>
          <cell r="L2084">
            <v>79170</v>
          </cell>
        </row>
        <row r="2085">
          <cell r="B2085">
            <v>2017</v>
          </cell>
          <cell r="D2085" t="str">
            <v>IV</v>
          </cell>
          <cell r="I2085" t="str">
            <v>ROBO CON VIOLENCIA TIPO B</v>
          </cell>
          <cell r="J2085" t="str">
            <v>ROBO CON VIOLENCIA</v>
          </cell>
          <cell r="L2085">
            <v>18000</v>
          </cell>
        </row>
        <row r="2086">
          <cell r="B2086">
            <v>2017</v>
          </cell>
          <cell r="D2086" t="str">
            <v>IV</v>
          </cell>
          <cell r="I2086" t="str">
            <v>ERRORES DE MANEJO</v>
          </cell>
          <cell r="J2086" t="str">
            <v>DAÑOS MATERIALES</v>
          </cell>
          <cell r="L2086">
            <v>20000</v>
          </cell>
        </row>
        <row r="2087">
          <cell r="B2087">
            <v>2017</v>
          </cell>
          <cell r="D2087" t="str">
            <v>IV</v>
          </cell>
          <cell r="I2087" t="str">
            <v>ROBO SIN VIOLENCIA TIPO A</v>
          </cell>
          <cell r="J2087" t="str">
            <v>ROBO SIN VIOLENCIA</v>
          </cell>
          <cell r="L2087">
            <v>71000</v>
          </cell>
        </row>
        <row r="2088">
          <cell r="B2088">
            <v>2017</v>
          </cell>
          <cell r="D2088" t="str">
            <v>IV</v>
          </cell>
          <cell r="I2088" t="str">
            <v>ERRORES DE MANEJO</v>
          </cell>
          <cell r="J2088" t="str">
            <v>DAÑOS MATERIALES</v>
          </cell>
          <cell r="L2088">
            <v>17173.8</v>
          </cell>
        </row>
        <row r="2089">
          <cell r="B2089">
            <v>2017</v>
          </cell>
          <cell r="D2089" t="str">
            <v>IV</v>
          </cell>
          <cell r="I2089" t="str">
            <v>ERRORES DE MANEJO</v>
          </cell>
          <cell r="J2089" t="str">
            <v>DAÑOS MATERIALES</v>
          </cell>
          <cell r="L2089">
            <v>148364</v>
          </cell>
          <cell r="M2089">
            <v>140945.79999999999</v>
          </cell>
        </row>
        <row r="2090">
          <cell r="B2090">
            <v>2017</v>
          </cell>
          <cell r="D2090" t="str">
            <v>II</v>
          </cell>
          <cell r="I2090" t="str">
            <v>VARIACIÓN DE VOLTAJE</v>
          </cell>
          <cell r="J2090" t="str">
            <v>LA ACCIÓN DIRECTA DE LA ENERGÍA ELÉCTRICA</v>
          </cell>
          <cell r="L2090">
            <v>245416.71999999997</v>
          </cell>
          <cell r="M2090">
            <v>220875.05</v>
          </cell>
        </row>
        <row r="2091">
          <cell r="B2091">
            <v>2017</v>
          </cell>
          <cell r="D2091" t="str">
            <v>II</v>
          </cell>
          <cell r="I2091" t="str">
            <v>LLUVIA Y O LLUVIA TORRENCIAL</v>
          </cell>
          <cell r="J2091" t="str">
            <v>FENÓMENOS HIDROMETEOROLÓGICOS</v>
          </cell>
          <cell r="L2091">
            <v>2520000</v>
          </cell>
        </row>
        <row r="2092">
          <cell r="B2092">
            <v>2017</v>
          </cell>
          <cell r="D2092" t="str">
            <v>IV</v>
          </cell>
          <cell r="I2092" t="str">
            <v>ROBO CON VIOLENCIA TIPO A</v>
          </cell>
          <cell r="J2092" t="str">
            <v>ROBO CON VIOLENCIA</v>
          </cell>
          <cell r="L2092">
            <v>170271.55</v>
          </cell>
        </row>
        <row r="2093">
          <cell r="B2093">
            <v>2017</v>
          </cell>
          <cell r="D2093" t="str">
            <v>II</v>
          </cell>
          <cell r="I2093" t="str">
            <v>VARIACIÓN DE VOLTAJE</v>
          </cell>
          <cell r="J2093" t="str">
            <v>LA ACCIÓN DIRECTA DE LA ENERGÍA ELÉCTRICA</v>
          </cell>
          <cell r="L2093">
            <v>0</v>
          </cell>
        </row>
        <row r="2094">
          <cell r="B2094">
            <v>2017</v>
          </cell>
          <cell r="D2094" t="str">
            <v>I</v>
          </cell>
          <cell r="I2094" t="str">
            <v>LLUVIA Y O LLUVIA TORRENCIAL</v>
          </cell>
          <cell r="J2094" t="str">
            <v>FENÓMENOS HIDROMETEOROLÓGICOS</v>
          </cell>
          <cell r="L2094">
            <v>70156.800000000003</v>
          </cell>
          <cell r="M2094">
            <v>63141.120000000003</v>
          </cell>
        </row>
        <row r="2095">
          <cell r="B2095">
            <v>2017</v>
          </cell>
          <cell r="D2095" t="str">
            <v>IV</v>
          </cell>
          <cell r="I2095" t="str">
            <v>ROBO SIN VIOLENCIA TIPO A</v>
          </cell>
          <cell r="J2095" t="str">
            <v>ROBO SIN VIOLENCIA</v>
          </cell>
          <cell r="L2095">
            <v>4089.34</v>
          </cell>
        </row>
        <row r="2096">
          <cell r="B2096">
            <v>2017</v>
          </cell>
          <cell r="D2096" t="str">
            <v>IV</v>
          </cell>
          <cell r="I2096" t="str">
            <v>ROBO CON VIOLENCIA TIPO A</v>
          </cell>
          <cell r="J2096" t="str">
            <v>ROBO CON VIOLENCIA</v>
          </cell>
          <cell r="L2096">
            <v>16285.01</v>
          </cell>
        </row>
        <row r="2097">
          <cell r="B2097">
            <v>2017</v>
          </cell>
          <cell r="D2097" t="str">
            <v>IV</v>
          </cell>
          <cell r="I2097" t="str">
            <v>ROBO CON VIOLENCIA TIPO B</v>
          </cell>
          <cell r="J2097" t="str">
            <v>ROBO CON VIOLENCIA</v>
          </cell>
          <cell r="L2097">
            <v>5042293.1500000004</v>
          </cell>
          <cell r="M2097">
            <v>4790178.49</v>
          </cell>
        </row>
        <row r="2098">
          <cell r="B2098">
            <v>2017</v>
          </cell>
          <cell r="D2098" t="str">
            <v>IV</v>
          </cell>
          <cell r="I2098" t="str">
            <v>ROBO SIN VIOLENCIA TIPO A</v>
          </cell>
          <cell r="J2098" t="str">
            <v>ROBO SIN VIOLENCIA</v>
          </cell>
          <cell r="L2098">
            <v>10659.009999999998</v>
          </cell>
          <cell r="M2098">
            <v>8527.2099999999991</v>
          </cell>
        </row>
        <row r="2099">
          <cell r="B2099">
            <v>2017</v>
          </cell>
          <cell r="D2099" t="str">
            <v>IV</v>
          </cell>
          <cell r="I2099" t="str">
            <v>ROBO SIN VIOLENCIA TIPO A</v>
          </cell>
          <cell r="J2099" t="str">
            <v>ROBO SIN VIOLENCIA</v>
          </cell>
          <cell r="L2099">
            <v>7870.5999999999995</v>
          </cell>
          <cell r="M2099">
            <v>6296.48</v>
          </cell>
        </row>
        <row r="2100">
          <cell r="B2100">
            <v>2017</v>
          </cell>
          <cell r="D2100" t="str">
            <v>II</v>
          </cell>
          <cell r="I2100" t="str">
            <v>INCENDIO</v>
          </cell>
          <cell r="J2100" t="str">
            <v>INCENDIO Y/O RAYO</v>
          </cell>
          <cell r="L2100">
            <v>114193.27</v>
          </cell>
        </row>
        <row r="2101">
          <cell r="B2101">
            <v>2017</v>
          </cell>
          <cell r="D2101" t="str">
            <v>IV</v>
          </cell>
          <cell r="I2101" t="str">
            <v>ROBO SIN VIOLENCIA TIPO A</v>
          </cell>
          <cell r="J2101" t="str">
            <v>ROBO SIN VIOLENCIA</v>
          </cell>
          <cell r="L2101">
            <v>57664.99</v>
          </cell>
          <cell r="M2101">
            <v>46131.99</v>
          </cell>
        </row>
        <row r="2102">
          <cell r="B2102">
            <v>2017</v>
          </cell>
          <cell r="D2102" t="str">
            <v>IV</v>
          </cell>
          <cell r="I2102" t="str">
            <v>ROBO SIN VIOLENCIA TIPO A</v>
          </cell>
          <cell r="J2102" t="str">
            <v>ROBO SIN VIOLENCIA</v>
          </cell>
          <cell r="L2102">
            <v>7690.1</v>
          </cell>
        </row>
        <row r="2103">
          <cell r="B2103">
            <v>2017</v>
          </cell>
          <cell r="D2103" t="str">
            <v>IV</v>
          </cell>
          <cell r="I2103" t="str">
            <v>ROBO CON VIOLENCIA TIPO B</v>
          </cell>
          <cell r="J2103" t="str">
            <v>ROBO CON VIOLENCIA</v>
          </cell>
          <cell r="L2103">
            <v>1635545.72</v>
          </cell>
          <cell r="M2103">
            <v>1553768.43</v>
          </cell>
        </row>
        <row r="2104">
          <cell r="B2104">
            <v>2017</v>
          </cell>
          <cell r="D2104" t="str">
            <v>I</v>
          </cell>
          <cell r="I2104" t="str">
            <v>LLUVIA Y O LLUVIA TORRENCIAL</v>
          </cell>
          <cell r="J2104" t="str">
            <v>FENÓMENOS HIDROMETEOROLÓGICOS</v>
          </cell>
          <cell r="L2104">
            <v>1616667.42</v>
          </cell>
        </row>
        <row r="2105">
          <cell r="B2105">
            <v>2017</v>
          </cell>
          <cell r="D2105" t="str">
            <v>IV</v>
          </cell>
          <cell r="I2105" t="str">
            <v>ROBO CON VIOLENCIA TIPO B</v>
          </cell>
          <cell r="J2105" t="str">
            <v>ROBO CON VIOLENCIA</v>
          </cell>
          <cell r="L2105">
            <v>9391032.3099999987</v>
          </cell>
          <cell r="M2105">
            <v>8921480.6899999995</v>
          </cell>
        </row>
        <row r="2106">
          <cell r="B2106">
            <v>2017</v>
          </cell>
          <cell r="D2106" t="str">
            <v>I</v>
          </cell>
          <cell r="I2106" t="str">
            <v>LLUVIA Y O LLUVIA TORRENCIAL</v>
          </cell>
          <cell r="J2106" t="str">
            <v>FENÓMENOS HIDROMETEOROLÓGICOS</v>
          </cell>
          <cell r="L2106">
            <v>56402.89</v>
          </cell>
        </row>
        <row r="2107">
          <cell r="B2107">
            <v>2017</v>
          </cell>
          <cell r="D2107" t="str">
            <v>IV</v>
          </cell>
          <cell r="I2107" t="str">
            <v>ROBO CON VIOLENCIA TIPO A</v>
          </cell>
          <cell r="J2107" t="str">
            <v>ROBO CON VIOLENCIA</v>
          </cell>
          <cell r="L2107">
            <v>54153.490000000005</v>
          </cell>
          <cell r="M2107">
            <v>43322.79</v>
          </cell>
        </row>
        <row r="2108">
          <cell r="B2108">
            <v>2017</v>
          </cell>
          <cell r="D2108" t="str">
            <v>IV</v>
          </cell>
          <cell r="I2108" t="str">
            <v>ROBO SIN VIOLENCIA TIPO A</v>
          </cell>
          <cell r="J2108" t="str">
            <v>ROBO SIN VIOLENCIA</v>
          </cell>
          <cell r="L2108">
            <v>11699</v>
          </cell>
        </row>
        <row r="2109">
          <cell r="B2109">
            <v>2017</v>
          </cell>
          <cell r="D2109" t="str">
            <v>IV</v>
          </cell>
          <cell r="I2109" t="str">
            <v>ROBO SIN VIOLENCIA TIPO A</v>
          </cell>
          <cell r="J2109" t="str">
            <v>ROBO SIN VIOLENCIA</v>
          </cell>
          <cell r="L2109">
            <v>16813</v>
          </cell>
        </row>
        <row r="2110">
          <cell r="B2110">
            <v>2017</v>
          </cell>
          <cell r="D2110" t="str">
            <v>II</v>
          </cell>
          <cell r="I2110" t="str">
            <v>LLUVIA Y O LLUVIA TORRENCIAL</v>
          </cell>
          <cell r="J2110" t="str">
            <v>FENÓMENOS HIDROMETEOROLÓGICOS</v>
          </cell>
          <cell r="L2110">
            <v>1412295.04</v>
          </cell>
          <cell r="M2110">
            <v>1535714.67</v>
          </cell>
        </row>
        <row r="2111">
          <cell r="B2111">
            <v>2017</v>
          </cell>
          <cell r="D2111" t="str">
            <v>I</v>
          </cell>
          <cell r="I2111" t="str">
            <v>LLUVIA Y O LLUVIA TORRENCIAL</v>
          </cell>
          <cell r="J2111" t="str">
            <v>FENÓMENOS HIDROMETEOROLÓGICOS</v>
          </cell>
          <cell r="L2111">
            <v>286990.49</v>
          </cell>
          <cell r="M2111">
            <v>1535714.67</v>
          </cell>
        </row>
        <row r="2112">
          <cell r="B2112">
            <v>2017</v>
          </cell>
          <cell r="D2112" t="str">
            <v>M</v>
          </cell>
          <cell r="I2112" t="str">
            <v>LLUVIA Y O LLUVIA TORRENCIAL</v>
          </cell>
          <cell r="J2112" t="str">
            <v>FENÓMENOS HIDROMETEOROLÓGICOS</v>
          </cell>
          <cell r="L2112">
            <v>1699285.54</v>
          </cell>
          <cell r="M2112">
            <v>1535714.67</v>
          </cell>
        </row>
        <row r="2113">
          <cell r="B2113">
            <v>2017</v>
          </cell>
          <cell r="D2113" t="str">
            <v>II</v>
          </cell>
          <cell r="I2113" t="str">
            <v>FALTA DE SUMINISTRO DE ENERGÍA ELÉCTRICA</v>
          </cell>
          <cell r="J2113" t="str">
            <v>LA ACCIÓN DIRECTA DE LA ENERGÍA ELÉCTRICA</v>
          </cell>
          <cell r="L2113">
            <v>1007161.75</v>
          </cell>
          <cell r="M2113">
            <v>805729.4</v>
          </cell>
        </row>
        <row r="2114">
          <cell r="B2114">
            <v>2017</v>
          </cell>
          <cell r="D2114" t="str">
            <v>II</v>
          </cell>
          <cell r="I2114" t="str">
            <v>CORTO CIRCUITO</v>
          </cell>
          <cell r="J2114" t="str">
            <v>LA ACCIÓN DIRECTA DE LA ENERGÍA ELÉCTRICA</v>
          </cell>
          <cell r="L2114">
            <v>6239036.8000000007</v>
          </cell>
          <cell r="M2114">
            <v>4991229.4400000004</v>
          </cell>
        </row>
        <row r="2115">
          <cell r="B2115">
            <v>2017</v>
          </cell>
          <cell r="D2115" t="str">
            <v>II</v>
          </cell>
          <cell r="I2115" t="str">
            <v>VARIACIÓN DE VOLTAJE</v>
          </cell>
          <cell r="J2115" t="str">
            <v>LA ACCIÓN DIRECTA DE LA ENERGÍA ELÉCTRICA</v>
          </cell>
          <cell r="L2115">
            <v>0</v>
          </cell>
        </row>
        <row r="2116">
          <cell r="B2116">
            <v>2017</v>
          </cell>
          <cell r="D2116" t="str">
            <v>IV</v>
          </cell>
          <cell r="I2116" t="str">
            <v>ROBO CON VIOLENCIA TIPO A</v>
          </cell>
          <cell r="J2116" t="str">
            <v>ROBO CON VIOLENCIA</v>
          </cell>
          <cell r="L2116">
            <v>37886.06</v>
          </cell>
        </row>
        <row r="2117">
          <cell r="B2117">
            <v>2017</v>
          </cell>
          <cell r="D2117" t="str">
            <v>II</v>
          </cell>
          <cell r="I2117" t="str">
            <v>LLUVIA Y O LLUVIA TORRENCIAL</v>
          </cell>
          <cell r="J2117" t="str">
            <v>FENÓMENOS HIDROMETEOROLÓGICOS</v>
          </cell>
          <cell r="L2117">
            <v>0</v>
          </cell>
        </row>
        <row r="2118">
          <cell r="B2118">
            <v>2017</v>
          </cell>
          <cell r="D2118" t="str">
            <v>I</v>
          </cell>
          <cell r="I2118" t="str">
            <v>LLUVIA Y O LLUVIA TORRENCIAL</v>
          </cell>
          <cell r="J2118" t="str">
            <v>FENÓMENOS HIDROMETEOROLÓGICOS</v>
          </cell>
          <cell r="L2118">
            <v>2500000</v>
          </cell>
        </row>
        <row r="2119">
          <cell r="B2119">
            <v>2017</v>
          </cell>
          <cell r="D2119" t="str">
            <v>IV</v>
          </cell>
          <cell r="I2119" t="str">
            <v>ROBO SIN VIOLENCIA TIPO A</v>
          </cell>
          <cell r="J2119" t="str">
            <v>ROBO SIN VIOLENCIA</v>
          </cell>
          <cell r="L2119">
            <v>0</v>
          </cell>
        </row>
        <row r="2120">
          <cell r="B2120">
            <v>2017</v>
          </cell>
          <cell r="D2120" t="str">
            <v>II</v>
          </cell>
          <cell r="I2120" t="str">
            <v>DESCUIDO</v>
          </cell>
          <cell r="J2120" t="str">
            <v>DAÑOS MATERIALES</v>
          </cell>
          <cell r="L2120">
            <v>0</v>
          </cell>
        </row>
        <row r="2121">
          <cell r="B2121">
            <v>2017</v>
          </cell>
          <cell r="D2121" t="str">
            <v>II</v>
          </cell>
          <cell r="I2121" t="str">
            <v>DAÑOS POR FILTRACIONES ROTURAS O FILTRACIONES ACCIDENTALES DE LAS INSTALACIONES HIDRÁULICAS SANITARIAS ELÉCTRICAS Y DE ABASTECIMIENTO DE AGUA O DE VAPOR FALTA O INSUFICIENCIA DE DRENAJE ASÍ COMO LAS LÍNEAS DE CONDUCCIÓN</v>
          </cell>
          <cell r="J2121" t="str">
            <v>DAÑOS POR AGUA</v>
          </cell>
          <cell r="L2121">
            <v>44099.92</v>
          </cell>
        </row>
        <row r="2122">
          <cell r="B2122">
            <v>2017</v>
          </cell>
          <cell r="D2122" t="str">
            <v>II</v>
          </cell>
          <cell r="I2122" t="str">
            <v>CORTO CIRCUITO</v>
          </cell>
          <cell r="J2122" t="str">
            <v>LA ACCIÓN DIRECTA DE LA ENERGÍA ELÉCTRICA</v>
          </cell>
          <cell r="L2122">
            <v>4383756</v>
          </cell>
          <cell r="M2122">
            <v>3507004.8</v>
          </cell>
        </row>
        <row r="2123">
          <cell r="B2123">
            <v>2017</v>
          </cell>
          <cell r="D2123" t="str">
            <v>II</v>
          </cell>
          <cell r="I2123" t="str">
            <v>LLUVIA Y O LLUVIA TORRENCIAL</v>
          </cell>
          <cell r="J2123" t="str">
            <v>FENÓMENOS HIDROMETEOROLÓGICOS</v>
          </cell>
          <cell r="L2123">
            <v>4050000</v>
          </cell>
        </row>
        <row r="2124">
          <cell r="B2124">
            <v>2017</v>
          </cell>
          <cell r="D2124" t="str">
            <v>I</v>
          </cell>
          <cell r="I2124" t="str">
            <v>HURACÁN Y/O CICLÓN</v>
          </cell>
          <cell r="J2124" t="str">
            <v>FENÓMENOS HIDROMETEOROLÓGICOS</v>
          </cell>
          <cell r="L2124">
            <v>7500000</v>
          </cell>
        </row>
        <row r="2125">
          <cell r="B2125">
            <v>2017</v>
          </cell>
          <cell r="D2125" t="str">
            <v>II</v>
          </cell>
          <cell r="I2125" t="str">
            <v>HURACÁN Y/O CICLÓN</v>
          </cell>
          <cell r="J2125" t="str">
            <v>FENÓMENOS HIDROMETEOROLÓGICOS</v>
          </cell>
          <cell r="L2125">
            <v>6548864</v>
          </cell>
        </row>
        <row r="2126">
          <cell r="B2126">
            <v>2017</v>
          </cell>
          <cell r="D2126" t="str">
            <v>II</v>
          </cell>
          <cell r="I2126" t="str">
            <v>HURACÁN Y/O CICLÓN</v>
          </cell>
          <cell r="J2126" t="str">
            <v>FENÓMENOS HIDROMETEOROLÓGICOS</v>
          </cell>
          <cell r="L2126">
            <v>8195786.3600000003</v>
          </cell>
          <cell r="M2126">
            <v>7377302.2800000003</v>
          </cell>
        </row>
        <row r="2127">
          <cell r="B2127">
            <v>2017</v>
          </cell>
          <cell r="D2127" t="str">
            <v>II</v>
          </cell>
          <cell r="I2127" t="str">
            <v>VARIACIÓN DE VOLTAJE</v>
          </cell>
          <cell r="J2127" t="str">
            <v>LA ACCIÓN DIRECTA DE LA ENERGÍA ELÉCTRICA</v>
          </cell>
          <cell r="L2127">
            <v>4000000</v>
          </cell>
        </row>
        <row r="2128">
          <cell r="B2128">
            <v>2017</v>
          </cell>
          <cell r="D2128" t="str">
            <v>II</v>
          </cell>
          <cell r="I2128" t="str">
            <v>FALLA DE SUMINISTRO DE ENERGÍA ELÉCTRICA</v>
          </cell>
          <cell r="J2128" t="str">
            <v>LA ACCIÓN DIRECTA DE LA ENERGÍA ELÉCTRICA</v>
          </cell>
          <cell r="L2128">
            <v>0</v>
          </cell>
        </row>
        <row r="2129">
          <cell r="B2129">
            <v>2017</v>
          </cell>
          <cell r="D2129" t="str">
            <v>II</v>
          </cell>
          <cell r="I2129" t="str">
            <v>VARIACIÓN DE VOLTAJE</v>
          </cell>
          <cell r="J2129" t="str">
            <v>LA ACCIÓN DIRECTA DE LA ENERGÍA ELÉCTRICA</v>
          </cell>
          <cell r="L2129">
            <v>400000</v>
          </cell>
        </row>
        <row r="2130">
          <cell r="B2130">
            <v>2017</v>
          </cell>
          <cell r="D2130" t="str">
            <v>I</v>
          </cell>
          <cell r="I2130" t="str">
            <v>HURACÁN Y/O CICLÓN</v>
          </cell>
          <cell r="J2130" t="str">
            <v>FENÓMENOS HIDROMETEOROLÓGICOS</v>
          </cell>
          <cell r="L2130">
            <v>1185532.93</v>
          </cell>
          <cell r="M2130">
            <v>1098800.28</v>
          </cell>
        </row>
        <row r="2131">
          <cell r="B2131">
            <v>2017</v>
          </cell>
          <cell r="D2131" t="str">
            <v>IV</v>
          </cell>
          <cell r="I2131" t="str">
            <v>DESCUIDO</v>
          </cell>
          <cell r="J2131" t="str">
            <v>DAÑOS MATERIALES</v>
          </cell>
          <cell r="L2131">
            <v>0</v>
          </cell>
        </row>
        <row r="2132">
          <cell r="B2132">
            <v>2017</v>
          </cell>
          <cell r="D2132" t="str">
            <v>II</v>
          </cell>
          <cell r="I2132" t="str">
            <v>VARIACIÓN DE VOLTAJE</v>
          </cell>
          <cell r="J2132" t="str">
            <v>LA ACCIÓN DIRECTA DE LA ENERGÍA ELÉCTRICA</v>
          </cell>
          <cell r="L2132">
            <v>6062160</v>
          </cell>
          <cell r="M2132">
            <v>4849728</v>
          </cell>
        </row>
        <row r="2133">
          <cell r="B2133">
            <v>2017</v>
          </cell>
          <cell r="D2133" t="str">
            <v>IV</v>
          </cell>
          <cell r="I2133" t="str">
            <v>DESCUIDO</v>
          </cell>
          <cell r="J2133" t="str">
            <v>DAÑOS MATERIALES</v>
          </cell>
          <cell r="L2133">
            <v>2093800</v>
          </cell>
          <cell r="M2133">
            <v>1989110</v>
          </cell>
        </row>
        <row r="2134">
          <cell r="B2134">
            <v>2017</v>
          </cell>
          <cell r="D2134" t="str">
            <v>II</v>
          </cell>
          <cell r="I2134" t="str">
            <v>VARIACIÓN DE VOLTAJE</v>
          </cell>
          <cell r="J2134" t="str">
            <v>LA ACCIÓN DIRECTA DE LA ENERGÍA ELÉCTRICA</v>
          </cell>
          <cell r="L2134">
            <v>780000</v>
          </cell>
        </row>
        <row r="2135">
          <cell r="B2135">
            <v>2017</v>
          </cell>
          <cell r="D2135" t="str">
            <v>IV</v>
          </cell>
          <cell r="I2135" t="str">
            <v>DESCUIDO</v>
          </cell>
          <cell r="J2135" t="str">
            <v>DAÑOS MATERIALES</v>
          </cell>
          <cell r="L2135">
            <v>77952</v>
          </cell>
        </row>
        <row r="2136">
          <cell r="B2136">
            <v>2017</v>
          </cell>
          <cell r="D2136" t="str">
            <v>IV</v>
          </cell>
          <cell r="I2136" t="str">
            <v>ROBO CON VIOLENCIA TIPO A</v>
          </cell>
          <cell r="J2136" t="str">
            <v>ROBO CON VIOLENCIA</v>
          </cell>
          <cell r="L2136">
            <v>4146781.92</v>
          </cell>
          <cell r="M2136">
            <v>3939442.82</v>
          </cell>
        </row>
        <row r="2137">
          <cell r="B2137">
            <v>2017</v>
          </cell>
          <cell r="D2137" t="str">
            <v>II</v>
          </cell>
          <cell r="I2137" t="str">
            <v>VARIACIÓN DE VOLTAJE</v>
          </cell>
          <cell r="J2137" t="str">
            <v>LA ACCIÓN DIRECTA DE LA ENERGÍA ELÉCTRICA</v>
          </cell>
          <cell r="L2137">
            <v>7550340.0099999998</v>
          </cell>
          <cell r="M2137">
            <v>6040272.0099999998</v>
          </cell>
        </row>
        <row r="2138">
          <cell r="B2138">
            <v>2017</v>
          </cell>
          <cell r="D2138" t="str">
            <v>IV</v>
          </cell>
          <cell r="I2138" t="str">
            <v>ROBO CON VIOLENCIA TIPO A</v>
          </cell>
          <cell r="J2138" t="str">
            <v>ROBO CON VIOLENCIA</v>
          </cell>
          <cell r="L2138">
            <v>24160.81</v>
          </cell>
        </row>
        <row r="2139">
          <cell r="B2139">
            <v>2017</v>
          </cell>
          <cell r="D2139" t="str">
            <v>IV</v>
          </cell>
          <cell r="I2139" t="str">
            <v>ROBO CON VIOLENCIA TIPO A</v>
          </cell>
          <cell r="J2139" t="str">
            <v>ROBO CON VIOLENCIA</v>
          </cell>
          <cell r="L2139">
            <v>240532.65</v>
          </cell>
          <cell r="M2139">
            <v>228648.33</v>
          </cell>
        </row>
        <row r="2140">
          <cell r="B2140">
            <v>2017</v>
          </cell>
          <cell r="D2140" t="str">
            <v>IV</v>
          </cell>
          <cell r="I2140" t="str">
            <v>ROBO SIN VIOLENCIA TIPO A</v>
          </cell>
          <cell r="J2140" t="str">
            <v>ROBO SIN VIOLENCIA</v>
          </cell>
          <cell r="L2140">
            <v>14271.16</v>
          </cell>
        </row>
        <row r="2141">
          <cell r="B2141">
            <v>2017</v>
          </cell>
          <cell r="D2141" t="str">
            <v>IV</v>
          </cell>
          <cell r="I2141" t="str">
            <v>ROBO CON VIOLENCIA TIPO A</v>
          </cell>
          <cell r="J2141" t="str">
            <v>ROBO CON VIOLENCIA</v>
          </cell>
          <cell r="L2141">
            <v>269248.99</v>
          </cell>
          <cell r="M2141">
            <v>215399.19</v>
          </cell>
        </row>
        <row r="2142">
          <cell r="B2142">
            <v>2017</v>
          </cell>
          <cell r="D2142" t="str">
            <v>II</v>
          </cell>
          <cell r="I2142" t="str">
            <v>VIENTO</v>
          </cell>
          <cell r="J2142" t="str">
            <v>FENÓMENOS HIDROMETEOROLÓGICOS</v>
          </cell>
          <cell r="L2142">
            <v>6265841.6100000003</v>
          </cell>
          <cell r="M2142">
            <v>5641237.5700000003</v>
          </cell>
        </row>
        <row r="2143">
          <cell r="B2143">
            <v>2017</v>
          </cell>
          <cell r="D2143" t="str">
            <v>I</v>
          </cell>
          <cell r="I2143" t="str">
            <v>TERREMOTO</v>
          </cell>
          <cell r="J2143" t="str">
            <v>TERREMOTO Y/O ERUPCIÓN VOLCÁNICA</v>
          </cell>
          <cell r="L2143">
            <v>37775.919999999998</v>
          </cell>
          <cell r="M2143">
            <v>30220.74</v>
          </cell>
        </row>
        <row r="2144">
          <cell r="B2144">
            <v>2017</v>
          </cell>
          <cell r="D2144" t="str">
            <v>IV</v>
          </cell>
          <cell r="I2144" t="str">
            <v>ROBO CON VIOLENCIA TIPO A</v>
          </cell>
          <cell r="J2144" t="str">
            <v>ROBO CON VIOLENCIA</v>
          </cell>
          <cell r="L2144">
            <v>116993.57999999999</v>
          </cell>
          <cell r="M2144">
            <v>111143.9</v>
          </cell>
        </row>
        <row r="2145">
          <cell r="B2145">
            <v>2017</v>
          </cell>
          <cell r="D2145" t="str">
            <v>IV</v>
          </cell>
          <cell r="I2145" t="str">
            <v>ERRORES DE MANEJO</v>
          </cell>
          <cell r="J2145" t="str">
            <v>DAÑOS MATERIALES</v>
          </cell>
          <cell r="L2145">
            <v>67164</v>
          </cell>
        </row>
        <row r="2146">
          <cell r="B2146">
            <v>2017</v>
          </cell>
          <cell r="D2146" t="str">
            <v>II</v>
          </cell>
          <cell r="I2146" t="str">
            <v>LLUVIA Y O LLUVIA TORRENCIAL</v>
          </cell>
          <cell r="J2146" t="str">
            <v>FENÓMENOS HIDROMETEOROLÓGICOS</v>
          </cell>
          <cell r="L2146">
            <v>1254656</v>
          </cell>
          <cell r="M2146">
            <v>1129190.3999999999</v>
          </cell>
        </row>
        <row r="2147">
          <cell r="B2147">
            <v>2017</v>
          </cell>
          <cell r="D2147" t="str">
            <v>IV</v>
          </cell>
          <cell r="I2147" t="str">
            <v>DESCUIDO</v>
          </cell>
          <cell r="J2147" t="str">
            <v>DAÑOS MATERIALES</v>
          </cell>
          <cell r="L2147">
            <v>26391.16</v>
          </cell>
        </row>
        <row r="2148">
          <cell r="B2148">
            <v>2017</v>
          </cell>
          <cell r="D2148" t="str">
            <v>IV</v>
          </cell>
          <cell r="I2148" t="str">
            <v>DESCUIDO</v>
          </cell>
          <cell r="J2148" t="str">
            <v>DAÑOS MATERIALES</v>
          </cell>
          <cell r="L2148">
            <v>174000</v>
          </cell>
          <cell r="M2148">
            <v>165300</v>
          </cell>
        </row>
        <row r="2149">
          <cell r="B2149">
            <v>2017</v>
          </cell>
          <cell r="D2149" t="str">
            <v>IV</v>
          </cell>
          <cell r="I2149" t="str">
            <v>ROBO CON VIOLENCIA TIPO A</v>
          </cell>
          <cell r="J2149" t="str">
            <v>ROBO CON VIOLENCIA</v>
          </cell>
          <cell r="L2149">
            <v>14423.01</v>
          </cell>
        </row>
        <row r="2150">
          <cell r="B2150">
            <v>2017</v>
          </cell>
          <cell r="D2150" t="str">
            <v>IV</v>
          </cell>
          <cell r="I2150" t="str">
            <v>ROBO SIN VIOLENCIA TIPO A</v>
          </cell>
          <cell r="J2150" t="str">
            <v>ROBO SIN VIOLENCIA</v>
          </cell>
          <cell r="L2150">
            <v>0</v>
          </cell>
        </row>
        <row r="2151">
          <cell r="B2151">
            <v>2017</v>
          </cell>
          <cell r="D2151" t="str">
            <v>II</v>
          </cell>
          <cell r="I2151" t="str">
            <v>FALTA DE SUMINISTRO DE ENERGÍA ELÉCTRICA</v>
          </cell>
          <cell r="J2151" t="str">
            <v>LA ACCIÓN DIRECTA DE LA ENERGÍA ELÉCTRICA</v>
          </cell>
          <cell r="L2151">
            <v>66190</v>
          </cell>
        </row>
        <row r="2152">
          <cell r="B2152">
            <v>2017</v>
          </cell>
          <cell r="D2152" t="str">
            <v>IV</v>
          </cell>
          <cell r="I2152" t="str">
            <v>ROBO SIN VIOLENCIA TIPO A</v>
          </cell>
          <cell r="J2152" t="str">
            <v>ROBO SIN VIOLENCIA</v>
          </cell>
          <cell r="L2152">
            <v>0</v>
          </cell>
        </row>
        <row r="2153">
          <cell r="B2153">
            <v>2017</v>
          </cell>
          <cell r="D2153" t="str">
            <v>I</v>
          </cell>
          <cell r="I2153" t="str">
            <v>VIENTO</v>
          </cell>
          <cell r="J2153" t="str">
            <v>FENÓMENOS HIDROMETEOROLÓGICOS</v>
          </cell>
          <cell r="L2153">
            <v>180000</v>
          </cell>
        </row>
        <row r="2154">
          <cell r="B2154">
            <v>2017</v>
          </cell>
          <cell r="D2154" t="str">
            <v>IV</v>
          </cell>
          <cell r="I2154" t="str">
            <v>ROBO SIN VIOLENCIA TIPO A</v>
          </cell>
          <cell r="J2154" t="str">
            <v>ROBO SIN VIOLENCIA</v>
          </cell>
          <cell r="L2154">
            <v>0</v>
          </cell>
        </row>
        <row r="2155">
          <cell r="B2155">
            <v>2017</v>
          </cell>
          <cell r="D2155" t="str">
            <v>IV</v>
          </cell>
          <cell r="I2155" t="str">
            <v>ROBO SIN VIOLENCIA TIPO A</v>
          </cell>
          <cell r="J2155" t="str">
            <v>ROBO SIN VIOLENCIA</v>
          </cell>
          <cell r="L2155">
            <v>0</v>
          </cell>
        </row>
        <row r="2156">
          <cell r="B2156">
            <v>2017</v>
          </cell>
          <cell r="D2156" t="str">
            <v>IV</v>
          </cell>
          <cell r="I2156" t="str">
            <v>ROBO SIN VIOLENCIA TIPO A</v>
          </cell>
          <cell r="J2156" t="str">
            <v>ROBO SIN VIOLENCIA</v>
          </cell>
          <cell r="L2156">
            <v>54153.490000000005</v>
          </cell>
          <cell r="M2156">
            <v>43322.79</v>
          </cell>
        </row>
        <row r="2157">
          <cell r="B2157">
            <v>2017</v>
          </cell>
          <cell r="D2157" t="str">
            <v>IV</v>
          </cell>
          <cell r="I2157" t="str">
            <v>ROBO SIN VIOLENCIA TIPO A</v>
          </cell>
          <cell r="J2157" t="str">
            <v>ROBO SIN VIOLENCIA</v>
          </cell>
          <cell r="L2157">
            <v>11999.99</v>
          </cell>
        </row>
        <row r="2158">
          <cell r="B2158">
            <v>2017</v>
          </cell>
          <cell r="D2158" t="str">
            <v>IV</v>
          </cell>
          <cell r="I2158" t="str">
            <v>ERRORES DE MANEJO</v>
          </cell>
          <cell r="J2158" t="str">
            <v>DAÑOS MATERIALES</v>
          </cell>
          <cell r="L2158">
            <v>900148.4</v>
          </cell>
          <cell r="M2158">
            <v>855140.98</v>
          </cell>
        </row>
        <row r="2159">
          <cell r="B2159">
            <v>2017</v>
          </cell>
          <cell r="D2159" t="str">
            <v>IV</v>
          </cell>
          <cell r="I2159" t="str">
            <v>DISEÑO, INSTALACIÓN O FALLAS DE MONTAJE, DEFECTOS DE MATERIAL</v>
          </cell>
          <cell r="J2159" t="str">
            <v>DAÑOS MATERIALES</v>
          </cell>
          <cell r="L2159">
            <v>325092.8</v>
          </cell>
          <cell r="M2159">
            <v>308838.15999999997</v>
          </cell>
        </row>
        <row r="2160">
          <cell r="B2160">
            <v>2017</v>
          </cell>
          <cell r="D2160" t="str">
            <v>II</v>
          </cell>
          <cell r="I2160" t="str">
            <v>INCENDIO</v>
          </cell>
          <cell r="J2160" t="str">
            <v>INCENDIO Y/O RAYO</v>
          </cell>
          <cell r="L2160">
            <v>1126005.1299999999</v>
          </cell>
        </row>
        <row r="2161">
          <cell r="B2161">
            <v>2017</v>
          </cell>
          <cell r="D2161" t="str">
            <v>II</v>
          </cell>
          <cell r="I2161" t="str">
            <v>INCENDIO</v>
          </cell>
          <cell r="J2161" t="str">
            <v>INCENDIO Y/O RAYO</v>
          </cell>
          <cell r="L2161">
            <v>144136</v>
          </cell>
          <cell r="M2161">
            <v>136929.20000000001</v>
          </cell>
        </row>
        <row r="2162">
          <cell r="B2162">
            <v>2017</v>
          </cell>
          <cell r="D2162" t="str">
            <v>IV</v>
          </cell>
          <cell r="I2162" t="str">
            <v>ROBO SIN VIOLENCIA TIPO A</v>
          </cell>
          <cell r="J2162" t="str">
            <v>ROBO SIN VIOLENCIA</v>
          </cell>
          <cell r="L2162">
            <v>561687.64</v>
          </cell>
        </row>
        <row r="2163">
          <cell r="B2163">
            <v>2017</v>
          </cell>
          <cell r="D2163" t="str">
            <v>IV</v>
          </cell>
          <cell r="I2163" t="str">
            <v>ROBO SIN VIOLENCIA TIPO A</v>
          </cell>
          <cell r="J2163" t="str">
            <v>ROBO SIN VIOLENCIA</v>
          </cell>
          <cell r="L2163">
            <v>702.73</v>
          </cell>
        </row>
        <row r="2164">
          <cell r="B2164">
            <v>2017</v>
          </cell>
          <cell r="D2164" t="str">
            <v>I</v>
          </cell>
          <cell r="I2164" t="str">
            <v>PÉRDIDAS O DAÑOS POR CAÍDA DE ÁRBOLES</v>
          </cell>
          <cell r="J2164" t="str">
            <v>CAÍDA DE ÁRBOLES</v>
          </cell>
          <cell r="L2164">
            <v>57504.630000000005</v>
          </cell>
        </row>
        <row r="2165">
          <cell r="B2165">
            <v>2017</v>
          </cell>
          <cell r="D2165" t="str">
            <v>II</v>
          </cell>
          <cell r="I2165" t="str">
            <v>INUNDACIÓN POR LLUVIA</v>
          </cell>
          <cell r="J2165" t="str">
            <v>FENÓMENOS HIDROMETEOROLÓGICOS</v>
          </cell>
          <cell r="L2165">
            <v>68529.45</v>
          </cell>
        </row>
        <row r="2166">
          <cell r="B2166">
            <v>2017</v>
          </cell>
          <cell r="D2166" t="str">
            <v>IV</v>
          </cell>
          <cell r="I2166" t="str">
            <v>IMPERICIA</v>
          </cell>
          <cell r="J2166" t="str">
            <v>DAÑOS MATERIALES</v>
          </cell>
          <cell r="L2166">
            <v>27840</v>
          </cell>
        </row>
        <row r="2167">
          <cell r="B2167">
            <v>2017</v>
          </cell>
          <cell r="D2167" t="str">
            <v>IV</v>
          </cell>
          <cell r="I2167" t="str">
            <v>ERRORES DE MANEJO</v>
          </cell>
          <cell r="J2167" t="str">
            <v>DAÑOS MATERIALES</v>
          </cell>
          <cell r="L2167">
            <v>928000</v>
          </cell>
          <cell r="M2167">
            <v>881600</v>
          </cell>
        </row>
        <row r="2168">
          <cell r="B2168">
            <v>2017</v>
          </cell>
          <cell r="D2168" t="str">
            <v>IV</v>
          </cell>
          <cell r="I2168" t="str">
            <v>ROBO SIN VIOLENCIA TIPO A</v>
          </cell>
          <cell r="J2168" t="str">
            <v>ROBO SIN VIOLENCIA</v>
          </cell>
          <cell r="L2168">
            <v>8698.84</v>
          </cell>
        </row>
        <row r="2169">
          <cell r="B2169">
            <v>2017</v>
          </cell>
          <cell r="D2169" t="str">
            <v>I</v>
          </cell>
          <cell r="I2169" t="str">
            <v>LLUVIA Y O LLUVIA TORRENCIAL</v>
          </cell>
          <cell r="J2169" t="str">
            <v>FENÓMENOS HIDROMETEOROLÓGICOS</v>
          </cell>
          <cell r="L2169">
            <v>1150000</v>
          </cell>
        </row>
        <row r="2170">
          <cell r="B2170">
            <v>2017</v>
          </cell>
          <cell r="D2170" t="str">
            <v>M</v>
          </cell>
          <cell r="I2170" t="str">
            <v>LLUVIA Y O LLUVIA TORRENCIAL</v>
          </cell>
          <cell r="J2170" t="str">
            <v>FENÓMENOS HIDROMETEOROLÓGICOS</v>
          </cell>
          <cell r="L2170">
            <v>3333250</v>
          </cell>
        </row>
        <row r="2171">
          <cell r="B2171">
            <v>2017</v>
          </cell>
          <cell r="D2171" t="str">
            <v>I</v>
          </cell>
          <cell r="I2171" t="str">
            <v>DAÑOS POR FILTRACIONES ROTURAS O FILTRACIONES ACCIDENTALES DE LAS INSTALACIONES HIDRÁULICAS SANITARIAS ELÉCTRICAS Y DE ABASTECIMIENTO DE AGUA O DE VAPOR FALTA O INSUFICIENCIA DE DRENAJE ASÍ COMO LAS LÍNEAS DE CONDUCCIÓN</v>
          </cell>
          <cell r="J2171" t="str">
            <v>DAÑOS POR AGUA</v>
          </cell>
          <cell r="L2171">
            <v>3000000</v>
          </cell>
        </row>
        <row r="2172">
          <cell r="B2172">
            <v>2017</v>
          </cell>
          <cell r="D2172" t="str">
            <v>IV</v>
          </cell>
          <cell r="I2172" t="str">
            <v>ROBO SIN VIOLENCIA TIPO A</v>
          </cell>
          <cell r="J2172" t="str">
            <v>ROBO SIN VIOLENCIA</v>
          </cell>
          <cell r="L2172">
            <v>0</v>
          </cell>
        </row>
        <row r="2173">
          <cell r="B2173">
            <v>2017</v>
          </cell>
          <cell r="D2173" t="str">
            <v>I</v>
          </cell>
          <cell r="I2173" t="str">
            <v>TERREMOTO</v>
          </cell>
          <cell r="J2173" t="str">
            <v>TERREMOTO Y/O ERUPCIÓN VOLCÁNICA</v>
          </cell>
          <cell r="L2173">
            <v>9609.2099999999991</v>
          </cell>
          <cell r="M2173">
            <v>7687.37</v>
          </cell>
        </row>
        <row r="2174">
          <cell r="B2174">
            <v>2017</v>
          </cell>
          <cell r="D2174" t="str">
            <v>IV</v>
          </cell>
          <cell r="I2174" t="str">
            <v>ROBO SIN VIOLENCIA TIPO A</v>
          </cell>
          <cell r="J2174" t="str">
            <v>ROBO SIN VIOLENCIA</v>
          </cell>
          <cell r="L2174">
            <v>9961.56</v>
          </cell>
          <cell r="M2174">
            <v>7969.25</v>
          </cell>
        </row>
        <row r="2175">
          <cell r="B2175">
            <v>2017</v>
          </cell>
          <cell r="D2175" t="str">
            <v>IV</v>
          </cell>
          <cell r="I2175" t="str">
            <v>ROBO SIN VIOLENCIA TIPO A</v>
          </cell>
          <cell r="J2175" t="str">
            <v>ROBO SIN VIOLENCIA</v>
          </cell>
          <cell r="L2175">
            <v>21344</v>
          </cell>
          <cell r="M2175">
            <v>17075.2</v>
          </cell>
        </row>
        <row r="2176">
          <cell r="B2176">
            <v>2017</v>
          </cell>
          <cell r="D2176" t="str">
            <v>IV</v>
          </cell>
          <cell r="I2176" t="str">
            <v>ERRORES DE MANEJO</v>
          </cell>
          <cell r="J2176" t="str">
            <v>DAÑOS MATERIALES</v>
          </cell>
          <cell r="L2176">
            <v>1000000</v>
          </cell>
        </row>
        <row r="2177">
          <cell r="B2177">
            <v>2017</v>
          </cell>
          <cell r="D2177" t="str">
            <v>IV</v>
          </cell>
          <cell r="I2177" t="str">
            <v>ROBO SIN VIOLENCIA TIPO A</v>
          </cell>
          <cell r="J2177" t="str">
            <v>ROBO SIN VIOLENCIA</v>
          </cell>
          <cell r="L2177">
            <v>359910</v>
          </cell>
        </row>
        <row r="2178">
          <cell r="B2178">
            <v>2017</v>
          </cell>
          <cell r="D2178" t="str">
            <v>IV</v>
          </cell>
          <cell r="I2178" t="str">
            <v>ROBO CON VIOLENCIA TIPO A</v>
          </cell>
          <cell r="J2178" t="str">
            <v>ROBO CON VIOLENCIA</v>
          </cell>
          <cell r="L2178">
            <v>180391.59999999998</v>
          </cell>
          <cell r="M2178">
            <v>171372.02</v>
          </cell>
        </row>
        <row r="2179">
          <cell r="B2179">
            <v>2017</v>
          </cell>
          <cell r="D2179" t="str">
            <v>M</v>
          </cell>
          <cell r="I2179" t="str">
            <v>LLUVIA Y O LLUVIA TORRENCIAL</v>
          </cell>
          <cell r="J2179" t="str">
            <v>FENÓMENOS HIDROMETEOROLÓGICOS</v>
          </cell>
          <cell r="L2179">
            <v>104615.23</v>
          </cell>
        </row>
        <row r="2180">
          <cell r="B2180">
            <v>2017</v>
          </cell>
          <cell r="D2180" t="str">
            <v>I</v>
          </cell>
          <cell r="I2180" t="str">
            <v>LLUVIA Y O LLUVIA TORRENCIAL</v>
          </cell>
          <cell r="J2180" t="str">
            <v>FENÓMENOS HIDROMETEOROLÓGICOS</v>
          </cell>
          <cell r="L2180">
            <v>8895083.1600000001</v>
          </cell>
        </row>
        <row r="2181">
          <cell r="B2181">
            <v>2017</v>
          </cell>
          <cell r="D2181" t="str">
            <v>II</v>
          </cell>
          <cell r="I2181" t="str">
            <v>LLUVIA Y O LLUVIA TORRENCIAL</v>
          </cell>
          <cell r="J2181" t="str">
            <v>FENÓMENOS HIDROMETEOROLÓGICOS</v>
          </cell>
          <cell r="L2181">
            <v>8831373.9299999997</v>
          </cell>
        </row>
        <row r="2182">
          <cell r="B2182">
            <v>2017</v>
          </cell>
          <cell r="D2182" t="str">
            <v>I</v>
          </cell>
          <cell r="I2182" t="str">
            <v>LLUVIA Y O LLUVIA TORRENCIAL</v>
          </cell>
          <cell r="J2182" t="str">
            <v>FENÓMENOS HIDROMETEOROLÓGICOS</v>
          </cell>
          <cell r="L2182">
            <v>651987.26</v>
          </cell>
        </row>
        <row r="2183">
          <cell r="B2183">
            <v>2017</v>
          </cell>
          <cell r="D2183" t="str">
            <v>M</v>
          </cell>
          <cell r="I2183" t="str">
            <v>LLUVIA Y O LLUVIA TORRENCIAL</v>
          </cell>
          <cell r="J2183" t="str">
            <v>FENÓMENOS HIDROMETEOROLÓGICOS</v>
          </cell>
          <cell r="L2183">
            <v>9483361.1899999995</v>
          </cell>
        </row>
        <row r="2184">
          <cell r="B2184">
            <v>2017</v>
          </cell>
          <cell r="D2184" t="str">
            <v>M</v>
          </cell>
          <cell r="I2184" t="str">
            <v>LLUVIA Y O LLUVIA TORRENCIAL</v>
          </cell>
          <cell r="J2184" t="str">
            <v>FENÓMENOS HIDROMETEOROLÓGICOS</v>
          </cell>
          <cell r="L2184">
            <v>5000000</v>
          </cell>
        </row>
        <row r="2185">
          <cell r="B2185">
            <v>2017</v>
          </cell>
          <cell r="D2185" t="str">
            <v>IV</v>
          </cell>
          <cell r="I2185" t="str">
            <v>ROBO SIN VIOLENCIA TIPO A</v>
          </cell>
          <cell r="J2185" t="str">
            <v>ROBO SIN VIOLENCIA</v>
          </cell>
          <cell r="L2185">
            <v>31798</v>
          </cell>
          <cell r="M2185">
            <v>25438.400000000001</v>
          </cell>
        </row>
        <row r="2186">
          <cell r="B2186">
            <v>2017</v>
          </cell>
          <cell r="D2186" t="str">
            <v>IV</v>
          </cell>
          <cell r="I2186" t="str">
            <v>ROBO SIN VIOLENCIA TIPO A</v>
          </cell>
          <cell r="J2186" t="str">
            <v>ROBO SIN VIOLENCIA</v>
          </cell>
          <cell r="L2186">
            <v>0</v>
          </cell>
        </row>
        <row r="2187">
          <cell r="B2187">
            <v>2017</v>
          </cell>
          <cell r="D2187" t="str">
            <v>IV</v>
          </cell>
          <cell r="I2187" t="str">
            <v>ROBO SIN VIOLENCIA TIPO A</v>
          </cell>
          <cell r="J2187" t="str">
            <v>ROBO SIN VIOLENCIA</v>
          </cell>
          <cell r="L2187">
            <v>300000</v>
          </cell>
        </row>
        <row r="2188">
          <cell r="B2188">
            <v>2017</v>
          </cell>
          <cell r="D2188" t="str">
            <v>IV</v>
          </cell>
          <cell r="I2188" t="str">
            <v>ROBO SIN VIOLENCIA TIPO A</v>
          </cell>
          <cell r="J2188" t="str">
            <v>ROBO SIN VIOLENCIA</v>
          </cell>
          <cell r="L2188">
            <v>37490</v>
          </cell>
        </row>
        <row r="2189">
          <cell r="B2189">
            <v>2017</v>
          </cell>
          <cell r="D2189" t="str">
            <v>IV</v>
          </cell>
          <cell r="I2189" t="str">
            <v>IMPERICIA</v>
          </cell>
          <cell r="J2189" t="str">
            <v>DAÑOS MATERIALES</v>
          </cell>
          <cell r="L2189">
            <v>1632705.1300000001</v>
          </cell>
        </row>
        <row r="2190">
          <cell r="B2190">
            <v>2017</v>
          </cell>
          <cell r="D2190" t="str">
            <v>I</v>
          </cell>
          <cell r="I2190" t="str">
            <v>LLUVIA Y O LLUVIA TORRENCIAL</v>
          </cell>
          <cell r="J2190" t="str">
            <v>FENÓMENOS HIDROMETEOROLÓGICOS</v>
          </cell>
          <cell r="L2190">
            <v>50000</v>
          </cell>
        </row>
        <row r="2191">
          <cell r="B2191">
            <v>2017</v>
          </cell>
          <cell r="D2191" t="str">
            <v>I</v>
          </cell>
          <cell r="I2191" t="str">
            <v>LLUVIA Y O LLUVIA TORRENCIAL</v>
          </cell>
          <cell r="J2191" t="str">
            <v>FENÓMENOS HIDROMETEOROLÓGICOS</v>
          </cell>
          <cell r="L2191">
            <v>16125.19</v>
          </cell>
          <cell r="M2191">
            <v>14956.26</v>
          </cell>
        </row>
        <row r="2192">
          <cell r="B2192">
            <v>2017</v>
          </cell>
          <cell r="D2192" t="str">
            <v>II</v>
          </cell>
          <cell r="I2192" t="str">
            <v>VARIACIÓN DE VOLTAJE</v>
          </cell>
          <cell r="J2192" t="str">
            <v>LA ACCIÓN DIRECTA DE LA ENERGÍA ELÉCTRICA</v>
          </cell>
          <cell r="L2192">
            <v>1612400</v>
          </cell>
        </row>
        <row r="2193">
          <cell r="B2193">
            <v>2017</v>
          </cell>
          <cell r="D2193" t="str">
            <v>IV</v>
          </cell>
          <cell r="I2193" t="str">
            <v>ROBO SIN VIOLENCIA TIPO A</v>
          </cell>
          <cell r="J2193" t="str">
            <v>ROBO SIN VIOLENCIA</v>
          </cell>
          <cell r="L2193">
            <v>144473.70000000001</v>
          </cell>
          <cell r="M2193">
            <v>115578.95</v>
          </cell>
        </row>
        <row r="2194">
          <cell r="B2194">
            <v>2017</v>
          </cell>
          <cell r="D2194" t="str">
            <v>IV</v>
          </cell>
          <cell r="I2194" t="str">
            <v>ROBO SIN VIOLENCIA TIPO A</v>
          </cell>
          <cell r="J2194" t="str">
            <v>ROBO SIN VIOLENCIA</v>
          </cell>
          <cell r="L2194">
            <v>14300.24</v>
          </cell>
        </row>
        <row r="2195">
          <cell r="B2195">
            <v>2017</v>
          </cell>
          <cell r="D2195" t="str">
            <v>IV</v>
          </cell>
          <cell r="I2195" t="str">
            <v>ROBO SIN VIOLENCIA TIPO A</v>
          </cell>
          <cell r="J2195" t="str">
            <v>ROBO SIN VIOLENCIA</v>
          </cell>
          <cell r="L2195">
            <v>3468.4</v>
          </cell>
        </row>
        <row r="2196">
          <cell r="B2196">
            <v>2017</v>
          </cell>
          <cell r="D2196" t="str">
            <v>IV</v>
          </cell>
          <cell r="I2196" t="str">
            <v>ROBO SIN VIOLENCIA TIPO A</v>
          </cell>
          <cell r="J2196" t="str">
            <v>ROBO SIN VIOLENCIA</v>
          </cell>
          <cell r="L2196">
            <v>132695.01</v>
          </cell>
          <cell r="M2196">
            <v>106156.01</v>
          </cell>
        </row>
        <row r="2197">
          <cell r="B2197">
            <v>2017</v>
          </cell>
          <cell r="D2197" t="str">
            <v>IV</v>
          </cell>
          <cell r="I2197" t="str">
            <v>ROBO SIN VIOLENCIA TIPO A</v>
          </cell>
          <cell r="J2197" t="str">
            <v>ROBO SIN VIOLENCIA</v>
          </cell>
          <cell r="L2197">
            <v>236454.39999999999</v>
          </cell>
          <cell r="M2197">
            <v>189163.51999999999</v>
          </cell>
        </row>
        <row r="2198">
          <cell r="B2198">
            <v>2017</v>
          </cell>
          <cell r="D2198" t="str">
            <v>M</v>
          </cell>
          <cell r="I2198" t="str">
            <v>DAÑOS POR FILTRACIONES ROTURAS O FILTRACIONES ACCIDENTALES DE LAS INSTALACIONES HIDRÁULICAS SANITARIAS ELÉCTRICAS Y DE ABASTECIMIENTO DE AGUA O DE VAPOR FALTA O INSUFICIENCIA DE DRENAJE ASÍ COMO LAS LÍNEAS DE CONDUCCIÓN</v>
          </cell>
          <cell r="J2198" t="str">
            <v>DAÑOS POR AGUA</v>
          </cell>
          <cell r="L2198">
            <v>171078.44</v>
          </cell>
          <cell r="M2198">
            <v>154204.14000000001</v>
          </cell>
        </row>
        <row r="2199">
          <cell r="B2199">
            <v>2017</v>
          </cell>
          <cell r="D2199" t="str">
            <v>IV</v>
          </cell>
          <cell r="I2199" t="str">
            <v>ROBO CON VIOLENCIA TIPO A</v>
          </cell>
          <cell r="J2199" t="str">
            <v>ROBO CON VIOLENCIA</v>
          </cell>
          <cell r="L2199">
            <v>100908.4</v>
          </cell>
          <cell r="M2199">
            <v>80726.720000000001</v>
          </cell>
        </row>
        <row r="2200">
          <cell r="B2200">
            <v>2017</v>
          </cell>
          <cell r="D2200" t="str">
            <v>IV</v>
          </cell>
          <cell r="I2200" t="str">
            <v>ROBO SIN VIOLENCIA TIPO A</v>
          </cell>
          <cell r="J2200" t="str">
            <v>ROBO SIN VIOLENCIA</v>
          </cell>
          <cell r="L2200">
            <v>374680</v>
          </cell>
        </row>
        <row r="2201">
          <cell r="B2201">
            <v>2017</v>
          </cell>
          <cell r="D2201" t="str">
            <v>IV</v>
          </cell>
          <cell r="I2201" t="str">
            <v>ROBO SIN VIOLENCIA TIPO A</v>
          </cell>
          <cell r="J2201" t="str">
            <v>ROBO SIN VIOLENCIA</v>
          </cell>
          <cell r="L2201">
            <v>53773.41</v>
          </cell>
          <cell r="M2201">
            <v>43018.73</v>
          </cell>
        </row>
        <row r="2202">
          <cell r="B2202">
            <v>2017</v>
          </cell>
          <cell r="D2202" t="str">
            <v>IV</v>
          </cell>
          <cell r="I2202" t="str">
            <v>ROBO CON VIOLENCIA TIPO A</v>
          </cell>
          <cell r="J2202" t="str">
            <v>ROBO CON VIOLENCIA</v>
          </cell>
          <cell r="L2202">
            <v>273428.57</v>
          </cell>
          <cell r="M2202">
            <v>259757.14</v>
          </cell>
        </row>
        <row r="2203">
          <cell r="B2203">
            <v>2017</v>
          </cell>
          <cell r="D2203" t="str">
            <v>IV</v>
          </cell>
          <cell r="I2203" t="str">
            <v>ROBO SIN VIOLENCIA TIPO A</v>
          </cell>
          <cell r="J2203" t="str">
            <v>ROBO SIN VIOLENCIA</v>
          </cell>
          <cell r="L2203">
            <v>272600</v>
          </cell>
          <cell r="M2203">
            <v>218080</v>
          </cell>
        </row>
        <row r="2204">
          <cell r="B2204">
            <v>2017</v>
          </cell>
          <cell r="D2204" t="str">
            <v>IV</v>
          </cell>
          <cell r="I2204" t="str">
            <v>ROBO SIN VIOLENCIA TIPO A</v>
          </cell>
          <cell r="J2204" t="str">
            <v>ROBO SIN VIOLENCIA</v>
          </cell>
          <cell r="L2204">
            <v>40803.4</v>
          </cell>
          <cell r="M2204">
            <v>32642.720000000001</v>
          </cell>
        </row>
        <row r="2205">
          <cell r="B2205">
            <v>2017</v>
          </cell>
          <cell r="D2205" t="str">
            <v>IV</v>
          </cell>
          <cell r="I2205" t="str">
            <v>ROBO SIN VIOLENCIA TIPO A</v>
          </cell>
          <cell r="J2205" t="str">
            <v>ROBO SIN VIOLENCIA</v>
          </cell>
          <cell r="L2205">
            <v>62875.83</v>
          </cell>
          <cell r="M2205">
            <v>50300.66</v>
          </cell>
        </row>
        <row r="2206">
          <cell r="B2206">
            <v>2017</v>
          </cell>
          <cell r="D2206" t="str">
            <v>IV</v>
          </cell>
          <cell r="I2206" t="str">
            <v>ROBO CON VIOLENCIA TIPO A</v>
          </cell>
          <cell r="J2206" t="str">
            <v>ROBO CON VIOLENCIA</v>
          </cell>
          <cell r="L2206">
            <v>145794.6</v>
          </cell>
          <cell r="M2206">
            <v>138504.87</v>
          </cell>
        </row>
        <row r="2207">
          <cell r="B2207">
            <v>2017</v>
          </cell>
          <cell r="D2207" t="str">
            <v>IV</v>
          </cell>
          <cell r="I2207" t="str">
            <v>ROBO SIN VIOLENCIA TIPO A</v>
          </cell>
          <cell r="J2207" t="str">
            <v>ROBO SIN VIOLENCIA</v>
          </cell>
          <cell r="L2207">
            <v>56922.16</v>
          </cell>
          <cell r="M2207">
            <v>45537.73</v>
          </cell>
        </row>
        <row r="2208">
          <cell r="B2208">
            <v>2017</v>
          </cell>
          <cell r="D2208" t="str">
            <v>IV</v>
          </cell>
          <cell r="I2208" t="str">
            <v>ROBO CON VIOLENCIA TIPO A</v>
          </cell>
          <cell r="J2208" t="str">
            <v>ROBO CON VIOLENCIA</v>
          </cell>
          <cell r="L2208">
            <v>92220</v>
          </cell>
          <cell r="M2208">
            <v>73776</v>
          </cell>
        </row>
        <row r="2209">
          <cell r="B2209">
            <v>2017</v>
          </cell>
          <cell r="D2209" t="str">
            <v>M</v>
          </cell>
          <cell r="I2209" t="str">
            <v>LLUVIA Y O LLUVIA TORRENCIAL</v>
          </cell>
          <cell r="J2209" t="str">
            <v>FENÓMENOS HIDROMETEOROLÓGICOS</v>
          </cell>
          <cell r="L2209">
            <v>400000</v>
          </cell>
        </row>
        <row r="2210">
          <cell r="B2210">
            <v>2017</v>
          </cell>
          <cell r="D2210" t="str">
            <v>IV</v>
          </cell>
          <cell r="I2210" t="str">
            <v>ROBO SIN VIOLENCIA TIPO A</v>
          </cell>
          <cell r="J2210" t="str">
            <v>ROBO SIN VIOLENCIA</v>
          </cell>
          <cell r="L2210">
            <v>181589</v>
          </cell>
        </row>
        <row r="2211">
          <cell r="B2211">
            <v>2017</v>
          </cell>
          <cell r="D2211" t="str">
            <v>IV</v>
          </cell>
          <cell r="I2211" t="str">
            <v>ROBO SIN VIOLENCIA TIPO A</v>
          </cell>
          <cell r="J2211" t="str">
            <v>ROBO SIN VIOLENCIA</v>
          </cell>
          <cell r="L2211">
            <v>7179</v>
          </cell>
        </row>
        <row r="2212">
          <cell r="B2212">
            <v>2017</v>
          </cell>
          <cell r="D2212" t="str">
            <v>I</v>
          </cell>
          <cell r="I2212" t="str">
            <v>LLUVIA Y O LLUVIA TORRENCIAL</v>
          </cell>
          <cell r="J2212" t="str">
            <v>FENÓMENOS HIDROMETEOROLÓGICOS</v>
          </cell>
          <cell r="L2212">
            <v>427762.76</v>
          </cell>
        </row>
        <row r="2213">
          <cell r="B2213">
            <v>2017</v>
          </cell>
          <cell r="D2213" t="str">
            <v>IV</v>
          </cell>
          <cell r="I2213" t="str">
            <v>ROBO SIN VIOLENCIA TIPO A</v>
          </cell>
          <cell r="J2213" t="str">
            <v>ROBO SIN VIOLENCIA</v>
          </cell>
          <cell r="L2213">
            <v>55537.29</v>
          </cell>
        </row>
        <row r="2214">
          <cell r="B2214">
            <v>2017</v>
          </cell>
          <cell r="D2214" t="str">
            <v>IV</v>
          </cell>
          <cell r="I2214" t="str">
            <v>ROBO CON VIOLENCIA TIPO A</v>
          </cell>
          <cell r="J2214" t="str">
            <v>ROBO CON VIOLENCIA</v>
          </cell>
          <cell r="L2214">
            <v>391000</v>
          </cell>
        </row>
        <row r="2215">
          <cell r="B2215">
            <v>2017</v>
          </cell>
          <cell r="D2215" t="str">
            <v>IV</v>
          </cell>
          <cell r="I2215" t="str">
            <v>ROBO SIN VIOLENCIA TIPO A</v>
          </cell>
          <cell r="J2215" t="str">
            <v>ROBO SIN VIOLENCIA</v>
          </cell>
          <cell r="L2215">
            <v>383565.6</v>
          </cell>
        </row>
        <row r="2216">
          <cell r="B2216">
            <v>2017</v>
          </cell>
          <cell r="D2216" t="str">
            <v>IV</v>
          </cell>
          <cell r="I2216" t="str">
            <v>ROBO SIN VIOLENCIA TIPO A</v>
          </cell>
          <cell r="J2216" t="str">
            <v>ROBO SIN VIOLENCIA</v>
          </cell>
          <cell r="L2216">
            <v>15000</v>
          </cell>
        </row>
        <row r="2217">
          <cell r="B2217">
            <v>2017</v>
          </cell>
          <cell r="D2217" t="str">
            <v>M</v>
          </cell>
          <cell r="I2217" t="str">
            <v>LLUVIA Y O LLUVIA TORRENCIAL</v>
          </cell>
          <cell r="J2217" t="str">
            <v>FENÓMENOS HIDROMETEOROLÓGICOS</v>
          </cell>
          <cell r="L2217">
            <v>900000</v>
          </cell>
        </row>
        <row r="2218">
          <cell r="B2218">
            <v>2017</v>
          </cell>
          <cell r="D2218" t="str">
            <v>IV</v>
          </cell>
          <cell r="I2218" t="str">
            <v>DESCUIDO</v>
          </cell>
          <cell r="J2218" t="str">
            <v>DAÑOS MATERIALES</v>
          </cell>
          <cell r="L2218">
            <v>900000</v>
          </cell>
        </row>
        <row r="2219">
          <cell r="B2219">
            <v>2017</v>
          </cell>
          <cell r="D2219" t="str">
            <v>IV</v>
          </cell>
          <cell r="I2219" t="str">
            <v>ERRORES DE MANEJO</v>
          </cell>
          <cell r="J2219" t="str">
            <v>DAÑOS MATERIALES</v>
          </cell>
          <cell r="L2219">
            <v>168513.2</v>
          </cell>
          <cell r="M2219">
            <v>160087.54</v>
          </cell>
        </row>
        <row r="2220">
          <cell r="B2220">
            <v>2017</v>
          </cell>
          <cell r="D2220" t="str">
            <v>IV</v>
          </cell>
          <cell r="I2220" t="str">
            <v>DESCUIDO</v>
          </cell>
          <cell r="J2220" t="str">
            <v>DAÑOS MATERIALES</v>
          </cell>
          <cell r="L2220">
            <v>26479.32</v>
          </cell>
          <cell r="M2220">
            <v>25155.35</v>
          </cell>
        </row>
        <row r="2221">
          <cell r="B2221">
            <v>2017</v>
          </cell>
          <cell r="D2221" t="str">
            <v>IV</v>
          </cell>
          <cell r="I2221" t="str">
            <v>ROBO SIN VIOLENCIA TIPO A</v>
          </cell>
          <cell r="J2221" t="str">
            <v>ROBO SIN VIOLENCIA</v>
          </cell>
          <cell r="L2221">
            <v>6306</v>
          </cell>
          <cell r="M2221">
            <v>5044.8</v>
          </cell>
        </row>
        <row r="2222">
          <cell r="B2222">
            <v>2017</v>
          </cell>
          <cell r="D2222" t="str">
            <v>IV</v>
          </cell>
          <cell r="I2222" t="str">
            <v>ROBO SIN VIOLENCIA TIPO A</v>
          </cell>
          <cell r="J2222" t="str">
            <v>ROBO SIN VIOLENCIA</v>
          </cell>
          <cell r="L2222">
            <v>0</v>
          </cell>
        </row>
        <row r="2223">
          <cell r="B2223">
            <v>2017</v>
          </cell>
          <cell r="D2223" t="str">
            <v>I</v>
          </cell>
          <cell r="I2223" t="str">
            <v>DAÑOS POR FILTRACIONES ROTURAS O FILTRACIONES ACCIDENTALES DE LAS INSTALACIONES HIDRÁULICAS SANITARIAS ELÉCTRICAS Y DE ABASTECIMIENTO DE AGUA O DE VAPOR FALTA O INSUFICIENCIA DE DRENAJE ASÍ COMO LAS LÍNEAS DE CONDUCCIÓN</v>
          </cell>
          <cell r="J2223" t="str">
            <v>DAÑOS POR AGUA</v>
          </cell>
          <cell r="L2223">
            <v>100000</v>
          </cell>
        </row>
        <row r="2224">
          <cell r="B2224">
            <v>2017</v>
          </cell>
          <cell r="D2224" t="str">
            <v>IV</v>
          </cell>
          <cell r="I2224" t="str">
            <v>ROBO SIN VIOLENCIA TIPO A</v>
          </cell>
          <cell r="J2224" t="str">
            <v>ROBO SIN VIOLENCIA</v>
          </cell>
          <cell r="L2224">
            <v>14268</v>
          </cell>
          <cell r="M2224">
            <v>11414.4</v>
          </cell>
        </row>
        <row r="2225">
          <cell r="B2225">
            <v>2017</v>
          </cell>
          <cell r="D2225" t="str">
            <v>I</v>
          </cell>
          <cell r="I2225" t="str">
            <v>LAS PÉRDIDAS O DAÑOS CAUSADOS POR VANDALISMO Y POR ACTOS DE PERSONAS MAL INTENCIONADAS</v>
          </cell>
          <cell r="J2225" t="str">
            <v>HUELGAS, ALBOROTOS POPULARES Y ACTOS DE PERSONAS MAL INTENCIONADAS</v>
          </cell>
          <cell r="L2225">
            <v>100770.82</v>
          </cell>
          <cell r="M2225">
            <v>90693.74</v>
          </cell>
        </row>
        <row r="2226">
          <cell r="B2226">
            <v>2017</v>
          </cell>
          <cell r="D2226" t="str">
            <v>I</v>
          </cell>
          <cell r="I2226" t="str">
            <v>LLUVIA Y O LLUVIA TORRENCIAL</v>
          </cell>
          <cell r="J2226" t="str">
            <v>FENÓMENOS HIDROMETEOROLÓGICOS</v>
          </cell>
          <cell r="L2226">
            <v>3921566.87</v>
          </cell>
          <cell r="M2226">
            <v>3601394.62</v>
          </cell>
        </row>
        <row r="2227">
          <cell r="B2227">
            <v>2017</v>
          </cell>
          <cell r="D2227" t="str">
            <v>IV</v>
          </cell>
          <cell r="I2227" t="str">
            <v>ERRORES DE MANEJO</v>
          </cell>
          <cell r="J2227" t="str">
            <v>DAÑOS MATERIALES</v>
          </cell>
          <cell r="L2227">
            <v>266800</v>
          </cell>
          <cell r="M2227">
            <v>253460</v>
          </cell>
        </row>
        <row r="2228">
          <cell r="B2228">
            <v>2017</v>
          </cell>
          <cell r="D2228" t="str">
            <v>IV</v>
          </cell>
          <cell r="I2228" t="str">
            <v>IMPERICIA</v>
          </cell>
          <cell r="J2228" t="str">
            <v>DAÑOS MATERIALES</v>
          </cell>
          <cell r="L2228">
            <v>49300</v>
          </cell>
          <cell r="M2228">
            <v>46835</v>
          </cell>
        </row>
        <row r="2229">
          <cell r="B2229">
            <v>2017</v>
          </cell>
          <cell r="D2229" t="str">
            <v>IV</v>
          </cell>
          <cell r="I2229" t="str">
            <v>ROBO SIN VIOLENCIA TIPO A</v>
          </cell>
          <cell r="J2229" t="str">
            <v>ROBO SIN VIOLENCIA</v>
          </cell>
          <cell r="L2229">
            <v>127205.59999999999</v>
          </cell>
          <cell r="M2229">
            <v>101764.48</v>
          </cell>
        </row>
        <row r="2230">
          <cell r="B2230">
            <v>2017</v>
          </cell>
          <cell r="D2230" t="str">
            <v>IV</v>
          </cell>
          <cell r="I2230" t="str">
            <v>ERRORES DE MANEJO</v>
          </cell>
          <cell r="J2230" t="str">
            <v>DAÑOS MATERIALES</v>
          </cell>
          <cell r="L2230">
            <v>6785</v>
          </cell>
          <cell r="M2230">
            <v>6445.75</v>
          </cell>
        </row>
        <row r="2231">
          <cell r="B2231">
            <v>2017</v>
          </cell>
          <cell r="D2231" t="str">
            <v>IV</v>
          </cell>
          <cell r="I2231" t="str">
            <v>ROBO SIN VIOLENCIA TIPO A</v>
          </cell>
          <cell r="J2231" t="str">
            <v>ROBO SIN VIOLENCIA</v>
          </cell>
          <cell r="L2231">
            <v>3404869.6999999997</v>
          </cell>
          <cell r="M2231">
            <v>2723895.76</v>
          </cell>
        </row>
        <row r="2232">
          <cell r="B2232">
            <v>2017</v>
          </cell>
          <cell r="D2232" t="str">
            <v>IV</v>
          </cell>
          <cell r="I2232" t="str">
            <v>DESCUIDO</v>
          </cell>
          <cell r="J2232" t="str">
            <v>DAÑOS MATERIALES</v>
          </cell>
          <cell r="L2232">
            <v>243600</v>
          </cell>
          <cell r="M2232">
            <v>231420</v>
          </cell>
        </row>
        <row r="2233">
          <cell r="B2233">
            <v>2017</v>
          </cell>
          <cell r="D2233" t="str">
            <v>IV</v>
          </cell>
          <cell r="I2233" t="str">
            <v>ERRORES DE MANEJO</v>
          </cell>
          <cell r="J2233" t="str">
            <v>DAÑOS MATERIALES</v>
          </cell>
          <cell r="L2233">
            <v>0</v>
          </cell>
        </row>
        <row r="2234">
          <cell r="B2234">
            <v>2017</v>
          </cell>
          <cell r="D2234" t="str">
            <v>II</v>
          </cell>
          <cell r="I2234" t="str">
            <v>FALTA DE SUMINISTRO DE ENERGÍA ELÉCTRICA</v>
          </cell>
          <cell r="J2234" t="str">
            <v>LA ACCIÓN DIRECTA DE LA ENERGÍA ELÉCTRICA</v>
          </cell>
          <cell r="L2234">
            <v>83520</v>
          </cell>
        </row>
        <row r="2235">
          <cell r="B2235">
            <v>2017</v>
          </cell>
          <cell r="D2235" t="str">
            <v>M</v>
          </cell>
          <cell r="I2235" t="str">
            <v>LLUVIA Y O LLUVIA TORRENCIAL</v>
          </cell>
          <cell r="J2235" t="str">
            <v>FENÓMENOS HIDROMETEOROLÓGICOS</v>
          </cell>
          <cell r="L2235">
            <v>5126378.72</v>
          </cell>
          <cell r="M2235">
            <v>4615036.8</v>
          </cell>
        </row>
        <row r="2236">
          <cell r="B2236">
            <v>2017</v>
          </cell>
          <cell r="D2236" t="str">
            <v>IV</v>
          </cell>
          <cell r="I2236" t="str">
            <v>DESCUIDO</v>
          </cell>
          <cell r="J2236" t="str">
            <v>DAÑOS MATERIALES</v>
          </cell>
          <cell r="L2236">
            <v>34800</v>
          </cell>
          <cell r="M2236">
            <v>33060</v>
          </cell>
        </row>
        <row r="2237">
          <cell r="B2237">
            <v>2017</v>
          </cell>
          <cell r="D2237" t="str">
            <v>M</v>
          </cell>
          <cell r="I2237" t="str">
            <v>LLUVIA Y O LLUVIA TORRENCIAL</v>
          </cell>
          <cell r="J2237" t="str">
            <v>FENÓMENOS HIDROMETEOROLÓGICOS</v>
          </cell>
          <cell r="L2237">
            <v>158744.54</v>
          </cell>
          <cell r="M2237">
            <v>142977.87</v>
          </cell>
        </row>
        <row r="2238">
          <cell r="B2238">
            <v>2017</v>
          </cell>
          <cell r="D2238" t="str">
            <v>IV</v>
          </cell>
          <cell r="I2238" t="str">
            <v>DESCUIDO</v>
          </cell>
          <cell r="J2238" t="str">
            <v>DAÑOS MATERIALES</v>
          </cell>
          <cell r="L2238">
            <v>146921</v>
          </cell>
          <cell r="M2238">
            <v>139574.95000000001</v>
          </cell>
        </row>
        <row r="2239">
          <cell r="B2239">
            <v>2017</v>
          </cell>
          <cell r="D2239" t="str">
            <v>IV</v>
          </cell>
          <cell r="I2239" t="str">
            <v>ROBO SIN VIOLENCIA TIPO A</v>
          </cell>
          <cell r="J2239" t="str">
            <v>ROBO SIN VIOLENCIA</v>
          </cell>
          <cell r="L2239">
            <v>348464</v>
          </cell>
          <cell r="M2239">
            <v>278771.20000000001</v>
          </cell>
        </row>
        <row r="2240">
          <cell r="B2240">
            <v>2017</v>
          </cell>
          <cell r="D2240" t="str">
            <v>M</v>
          </cell>
          <cell r="I2240" t="str">
            <v>LLUVIA Y O LLUVIA TORRENCIAL</v>
          </cell>
          <cell r="J2240" t="str">
            <v>FENÓMENOS HIDROMETEOROLÓGICOS</v>
          </cell>
          <cell r="L2240">
            <v>5048837.17</v>
          </cell>
          <cell r="M2240">
            <v>4545072.8499999996</v>
          </cell>
        </row>
        <row r="2241">
          <cell r="B2241">
            <v>2017</v>
          </cell>
          <cell r="D2241" t="str">
            <v>I</v>
          </cell>
          <cell r="I2241" t="str">
            <v>VARIACIÓN DE VOLTAJE</v>
          </cell>
          <cell r="J2241" t="str">
            <v>LA ACCIÓN DIRECTA DE LA ENERGÍA ELÉCTRICA</v>
          </cell>
          <cell r="L2241">
            <v>400000</v>
          </cell>
        </row>
        <row r="2242">
          <cell r="B2242">
            <v>2017</v>
          </cell>
          <cell r="D2242" t="str">
            <v>IV</v>
          </cell>
          <cell r="I2242" t="str">
            <v>ROBO SIN VIOLENCIA TIPO A</v>
          </cell>
          <cell r="J2242" t="str">
            <v>ROBO SIN VIOLENCIA</v>
          </cell>
          <cell r="L2242">
            <v>182239.52</v>
          </cell>
          <cell r="M2242">
            <v>145791.62</v>
          </cell>
        </row>
        <row r="2243">
          <cell r="B2243">
            <v>2017</v>
          </cell>
          <cell r="D2243" t="str">
            <v>IV</v>
          </cell>
          <cell r="I2243" t="str">
            <v>ROBO SIN VIOLENCIA TIPO A</v>
          </cell>
          <cell r="J2243" t="str">
            <v>ROBO SIN VIOLENCIA</v>
          </cell>
          <cell r="L2243">
            <v>3302.65</v>
          </cell>
        </row>
        <row r="2244">
          <cell r="B2244">
            <v>2017</v>
          </cell>
          <cell r="D2244" t="str">
            <v>IV</v>
          </cell>
          <cell r="I2244" t="str">
            <v>DESCUIDO</v>
          </cell>
          <cell r="J2244" t="str">
            <v>DAÑOS MATERIALES</v>
          </cell>
          <cell r="L2244">
            <v>77539</v>
          </cell>
        </row>
        <row r="2245">
          <cell r="B2245">
            <v>2017</v>
          </cell>
          <cell r="D2245" t="str">
            <v>IV</v>
          </cell>
          <cell r="I2245" t="str">
            <v>ROBO SIN VIOLENCIA TIPO A</v>
          </cell>
          <cell r="J2245" t="str">
            <v>ROBO SIN VIOLENCIA</v>
          </cell>
          <cell r="L2245">
            <v>10285.84</v>
          </cell>
        </row>
        <row r="2246">
          <cell r="B2246">
            <v>2017</v>
          </cell>
          <cell r="D2246" t="str">
            <v>IV</v>
          </cell>
          <cell r="I2246" t="str">
            <v>IMPERICIA</v>
          </cell>
          <cell r="J2246" t="str">
            <v>DAÑOS MATERIALES</v>
          </cell>
          <cell r="L2246">
            <v>2596627.9099999997</v>
          </cell>
          <cell r="M2246">
            <v>2466796.5099999998</v>
          </cell>
        </row>
        <row r="2247">
          <cell r="B2247">
            <v>2017</v>
          </cell>
          <cell r="D2247" t="str">
            <v>II</v>
          </cell>
          <cell r="I2247" t="str">
            <v>LLUVIA Y O LLUVIA TORRENCIAL</v>
          </cell>
          <cell r="J2247" t="str">
            <v>FENÓMENOS HIDROMETEOROLÓGICOS</v>
          </cell>
          <cell r="L2247">
            <v>800000</v>
          </cell>
        </row>
        <row r="2248">
          <cell r="B2248">
            <v>2017</v>
          </cell>
          <cell r="D2248" t="str">
            <v>IV</v>
          </cell>
          <cell r="I2248" t="str">
            <v>ROBO SIN VIOLENCIA TIPO A</v>
          </cell>
          <cell r="J2248" t="str">
            <v>ROBO SIN VIOLENCIA</v>
          </cell>
          <cell r="L2248">
            <v>0</v>
          </cell>
        </row>
        <row r="2249">
          <cell r="B2249">
            <v>2017</v>
          </cell>
          <cell r="D2249" t="str">
            <v>IV</v>
          </cell>
          <cell r="I2249" t="str">
            <v>IMPERICIA</v>
          </cell>
          <cell r="J2249" t="str">
            <v>DAÑOS MATERIALES</v>
          </cell>
          <cell r="L2249">
            <v>42607.07</v>
          </cell>
        </row>
        <row r="2250">
          <cell r="B2250">
            <v>2017</v>
          </cell>
          <cell r="D2250" t="str">
            <v>IV</v>
          </cell>
          <cell r="I2250" t="str">
            <v>ROBO SIN VIOLENCIA TIPO A</v>
          </cell>
          <cell r="J2250" t="str">
            <v>ROBO SIN VIOLENCIA</v>
          </cell>
          <cell r="L2250">
            <v>0</v>
          </cell>
        </row>
        <row r="2251">
          <cell r="B2251">
            <v>2017</v>
          </cell>
          <cell r="D2251" t="str">
            <v>IV</v>
          </cell>
          <cell r="I2251" t="str">
            <v>IMPERICIA</v>
          </cell>
          <cell r="J2251" t="str">
            <v>DAÑOS MATERIALES</v>
          </cell>
          <cell r="L2251">
            <v>29000</v>
          </cell>
        </row>
        <row r="2252">
          <cell r="B2252">
            <v>2017</v>
          </cell>
          <cell r="D2252" t="str">
            <v>IV</v>
          </cell>
          <cell r="I2252" t="str">
            <v>ROBO SIN VIOLENCIA TIPO A</v>
          </cell>
          <cell r="J2252" t="str">
            <v>ROBO SIN VIOLENCIA</v>
          </cell>
          <cell r="L2252">
            <v>70000</v>
          </cell>
        </row>
        <row r="2253">
          <cell r="B2253">
            <v>2017</v>
          </cell>
          <cell r="D2253" t="str">
            <v>IV</v>
          </cell>
          <cell r="I2253" t="str">
            <v>IMPERICIA</v>
          </cell>
          <cell r="J2253" t="str">
            <v>DAÑOS MATERIALES</v>
          </cell>
          <cell r="L2253">
            <v>0</v>
          </cell>
        </row>
        <row r="2254">
          <cell r="B2254">
            <v>2017</v>
          </cell>
          <cell r="D2254" t="str">
            <v>IV</v>
          </cell>
          <cell r="I2254" t="str">
            <v>IMPERICIA</v>
          </cell>
          <cell r="J2254" t="str">
            <v>DAÑOS MATERIALES</v>
          </cell>
          <cell r="L2254">
            <v>24060.76</v>
          </cell>
        </row>
        <row r="2255">
          <cell r="B2255">
            <v>2017</v>
          </cell>
          <cell r="D2255" t="str">
            <v>IV</v>
          </cell>
          <cell r="I2255" t="str">
            <v>ROBO SIN VIOLENCIA TIPO A</v>
          </cell>
          <cell r="J2255" t="str">
            <v>ROBO SIN VIOLENCIA</v>
          </cell>
          <cell r="L2255">
            <v>6824.28</v>
          </cell>
        </row>
        <row r="2256">
          <cell r="B2256">
            <v>2017</v>
          </cell>
          <cell r="D2256" t="str">
            <v>IV</v>
          </cell>
          <cell r="I2256" t="str">
            <v>ROBO SIN VIOLENCIA TIPO A</v>
          </cell>
          <cell r="J2256" t="str">
            <v>ROBO SIN VIOLENCIA</v>
          </cell>
          <cell r="L2256">
            <v>4408</v>
          </cell>
        </row>
        <row r="2257">
          <cell r="B2257">
            <v>2017</v>
          </cell>
          <cell r="D2257" t="str">
            <v>IV</v>
          </cell>
          <cell r="I2257" t="str">
            <v>ROBO SIN VIOLENCIA TIPO A</v>
          </cell>
          <cell r="J2257" t="str">
            <v>ROBO SIN VIOLENCIA</v>
          </cell>
          <cell r="L2257">
            <v>9739</v>
          </cell>
          <cell r="M2257">
            <v>7791.2</v>
          </cell>
        </row>
        <row r="2258">
          <cell r="B2258">
            <v>2017</v>
          </cell>
          <cell r="D2258" t="str">
            <v>II</v>
          </cell>
          <cell r="I2258" t="str">
            <v>DAÑOS POR FILTRACIONES ROTURAS O FILTRACIONES ACCIDENTALES DE LAS INSTALACIONES HIDRÁULICAS SANITARIAS ELÉCTRICAS Y DE ABASTECIMIENTO DE AGUA O DE VAPOR FALTA O INSUFICIENCIA DE DRENAJE ASÍ COMO LAS LÍNEAS DE CONDUCCIÓN</v>
          </cell>
          <cell r="J2258" t="str">
            <v>DAÑOS POR AGUA</v>
          </cell>
          <cell r="L2258">
            <v>13003.6</v>
          </cell>
          <cell r="M2258">
            <v>11703.24</v>
          </cell>
        </row>
        <row r="2259">
          <cell r="B2259">
            <v>2017</v>
          </cell>
          <cell r="D2259" t="str">
            <v>IV</v>
          </cell>
          <cell r="I2259" t="str">
            <v>ROBO SIN VIOLENCIA TIPO A</v>
          </cell>
          <cell r="J2259" t="str">
            <v>ROBO SIN VIOLENCIA</v>
          </cell>
          <cell r="L2259">
            <v>23790</v>
          </cell>
          <cell r="M2259">
            <v>19032</v>
          </cell>
        </row>
        <row r="2260">
          <cell r="B2260">
            <v>2017</v>
          </cell>
          <cell r="D2260" t="str">
            <v>IV</v>
          </cell>
          <cell r="I2260" t="str">
            <v>ROBO SIN VIOLENCIA TIPO A</v>
          </cell>
          <cell r="J2260" t="str">
            <v>ROBO SIN VIOLENCIA</v>
          </cell>
          <cell r="L2260">
            <v>248196.8</v>
          </cell>
          <cell r="M2260">
            <v>198557.44</v>
          </cell>
        </row>
        <row r="2261">
          <cell r="B2261">
            <v>2017</v>
          </cell>
          <cell r="D2261" t="str">
            <v>IV</v>
          </cell>
          <cell r="I2261" t="str">
            <v>ROBO CON VIOLENCIA TIPO A</v>
          </cell>
          <cell r="J2261" t="str">
            <v>ROBO CON VIOLENCIA</v>
          </cell>
          <cell r="L2261">
            <v>21460</v>
          </cell>
          <cell r="M2261">
            <v>20387</v>
          </cell>
        </row>
        <row r="2262">
          <cell r="B2262">
            <v>2017</v>
          </cell>
          <cell r="D2262" t="str">
            <v>M</v>
          </cell>
          <cell r="I2262" t="str">
            <v>LLUVIA Y O LLUVIA TORRENCIAL</v>
          </cell>
          <cell r="J2262" t="str">
            <v>FENÓMENOS HIDROMETEOROLÓGICOS</v>
          </cell>
          <cell r="L2262">
            <v>1148339.8700000001</v>
          </cell>
          <cell r="M2262">
            <v>1044827.43</v>
          </cell>
        </row>
        <row r="2263">
          <cell r="B2263">
            <v>2017</v>
          </cell>
          <cell r="D2263" t="str">
            <v>II</v>
          </cell>
          <cell r="I2263" t="str">
            <v>LLUVIA Y O LLUVIA TORRENCIAL</v>
          </cell>
          <cell r="J2263" t="str">
            <v>FENÓMENOS HIDROMETEOROLÓGICOS</v>
          </cell>
          <cell r="L2263">
            <v>305819.03000000003</v>
          </cell>
        </row>
        <row r="2264">
          <cell r="B2264">
            <v>2017</v>
          </cell>
          <cell r="D2264" t="str">
            <v>I</v>
          </cell>
          <cell r="I2264" t="str">
            <v>LLUVIA Y O LLUVIA TORRENCIAL</v>
          </cell>
          <cell r="J2264" t="str">
            <v>FENÓMENOS HIDROMETEOROLÓGICOS</v>
          </cell>
          <cell r="L2264">
            <v>657555.47</v>
          </cell>
        </row>
        <row r="2265">
          <cell r="B2265">
            <v>2017</v>
          </cell>
          <cell r="D2265" t="str">
            <v>M</v>
          </cell>
          <cell r="I2265" t="str">
            <v>LLUVIA Y O LLUVIA TORRENCIAL</v>
          </cell>
          <cell r="J2265" t="str">
            <v>FENÓMENOS HIDROMETEOROLÓGICOS</v>
          </cell>
          <cell r="L2265">
            <v>963374.51</v>
          </cell>
        </row>
        <row r="2266">
          <cell r="B2266">
            <v>2017</v>
          </cell>
          <cell r="D2266" t="str">
            <v>II</v>
          </cell>
          <cell r="I2266" t="str">
            <v>DAÑOS POR FILTRACIONES ROTURAS O FILTRACIONES ACCIDENTALES DE LAS INSTALACIONES HIDRÁULICAS SANITARIAS ELÉCTRICAS Y DE ABASTECIMIENTO DE AGUA O DE VAPOR FALTA O INSUFICIENCIA DE DRENAJE ASÍ COMO LAS LÍNEAS DE CONDUCCIÓN</v>
          </cell>
          <cell r="J2266" t="str">
            <v>DAÑOS POR AGUA</v>
          </cell>
          <cell r="L2266">
            <v>14731.630000000001</v>
          </cell>
          <cell r="M2266">
            <v>13381.52</v>
          </cell>
        </row>
        <row r="2267">
          <cell r="B2267">
            <v>2017</v>
          </cell>
          <cell r="D2267" t="str">
            <v>IV</v>
          </cell>
          <cell r="I2267" t="str">
            <v>ROBO CON VIOLENCIA TIPO B</v>
          </cell>
          <cell r="J2267" t="str">
            <v>ROBO CON VIOLENCIA</v>
          </cell>
          <cell r="L2267">
            <v>22011.660000000003</v>
          </cell>
          <cell r="M2267">
            <v>20911.080000000002</v>
          </cell>
        </row>
        <row r="2268">
          <cell r="B2268">
            <v>2017</v>
          </cell>
          <cell r="D2268" t="str">
            <v>IV</v>
          </cell>
          <cell r="I2268" t="str">
            <v>ROBO SIN VIOLENCIA TIPO A</v>
          </cell>
          <cell r="J2268" t="str">
            <v>ROBO SIN VIOLENCIA</v>
          </cell>
          <cell r="L2268">
            <v>7586.4</v>
          </cell>
          <cell r="M2268">
            <v>6069.12</v>
          </cell>
        </row>
        <row r="2269">
          <cell r="B2269">
            <v>2017</v>
          </cell>
          <cell r="D2269" t="str">
            <v>IV</v>
          </cell>
          <cell r="I2269" t="str">
            <v>ROBO CON VIOLENCIA TIPO A</v>
          </cell>
          <cell r="J2269" t="str">
            <v>ROBO CON VIOLENCIA</v>
          </cell>
          <cell r="L2269">
            <v>15276.47</v>
          </cell>
        </row>
        <row r="2270">
          <cell r="B2270">
            <v>2017</v>
          </cell>
          <cell r="D2270" t="str">
            <v>IV</v>
          </cell>
          <cell r="I2270" t="str">
            <v>ROBO SIN VIOLENCIA TIPO A</v>
          </cell>
          <cell r="J2270" t="str">
            <v>ROBO SIN VIOLENCIA</v>
          </cell>
          <cell r="L2270">
            <v>248666.88</v>
          </cell>
          <cell r="M2270">
            <v>198933.5</v>
          </cell>
        </row>
        <row r="2271">
          <cell r="B2271">
            <v>2017</v>
          </cell>
          <cell r="D2271" t="str">
            <v>IV</v>
          </cell>
          <cell r="I2271" t="str">
            <v>DESCUIDO</v>
          </cell>
          <cell r="J2271" t="str">
            <v>DAÑOS MATERIALES</v>
          </cell>
          <cell r="L2271">
            <v>220400</v>
          </cell>
          <cell r="M2271">
            <v>209380</v>
          </cell>
        </row>
        <row r="2272">
          <cell r="B2272">
            <v>2017</v>
          </cell>
          <cell r="D2272" t="str">
            <v>IV</v>
          </cell>
          <cell r="I2272" t="str">
            <v>ROBO SIN VIOLENCIA TIPO A</v>
          </cell>
          <cell r="J2272" t="str">
            <v>ROBO SIN VIOLENCIA</v>
          </cell>
          <cell r="L2272">
            <v>88046.650000000009</v>
          </cell>
          <cell r="M2272">
            <v>70437.320000000007</v>
          </cell>
        </row>
        <row r="2273">
          <cell r="B2273">
            <v>2017</v>
          </cell>
          <cell r="D2273" t="str">
            <v>IV</v>
          </cell>
          <cell r="I2273" t="str">
            <v>ROBO SIN VIOLENCIA TIPO A</v>
          </cell>
          <cell r="J2273" t="str">
            <v>ROBO SIN VIOLENCIA</v>
          </cell>
          <cell r="L2273">
            <v>7954.94</v>
          </cell>
          <cell r="M2273">
            <v>6363.94</v>
          </cell>
        </row>
        <row r="2274">
          <cell r="B2274">
            <v>2017</v>
          </cell>
          <cell r="D2274" t="str">
            <v>IV</v>
          </cell>
          <cell r="I2274" t="str">
            <v>ROBO SIN VIOLENCIA TIPO A</v>
          </cell>
          <cell r="J2274" t="str">
            <v>ROBO SIN VIOLENCIA</v>
          </cell>
          <cell r="L2274">
            <v>4351.6099999999997</v>
          </cell>
        </row>
        <row r="2275">
          <cell r="B2275">
            <v>2017</v>
          </cell>
          <cell r="D2275" t="str">
            <v>IV</v>
          </cell>
          <cell r="I2275" t="str">
            <v>ROBO SIN VIOLENCIA TIPO A</v>
          </cell>
          <cell r="J2275" t="str">
            <v>ROBO SIN VIOLENCIA</v>
          </cell>
          <cell r="L2275">
            <v>22254.400000000001</v>
          </cell>
        </row>
        <row r="2276">
          <cell r="B2276">
            <v>2017</v>
          </cell>
          <cell r="D2276" t="str">
            <v>IV</v>
          </cell>
          <cell r="I2276" t="str">
            <v>ROBO SIN VIOLENCIA TIPO A</v>
          </cell>
          <cell r="J2276" t="str">
            <v>ROBO SIN VIOLENCIA</v>
          </cell>
          <cell r="L2276">
            <v>9350</v>
          </cell>
        </row>
        <row r="2277">
          <cell r="B2277">
            <v>2017</v>
          </cell>
          <cell r="D2277" t="str">
            <v>II</v>
          </cell>
          <cell r="I2277" t="str">
            <v>LLUVIA Y O LLUVIA TORRENCIAL</v>
          </cell>
          <cell r="J2277" t="str">
            <v>FENÓMENOS HIDROMETEOROLÓGICOS</v>
          </cell>
          <cell r="L2277">
            <v>163934.32999999999</v>
          </cell>
          <cell r="M2277">
            <v>147540.9</v>
          </cell>
        </row>
        <row r="2278">
          <cell r="B2278">
            <v>2017</v>
          </cell>
          <cell r="D2278" t="str">
            <v>IV</v>
          </cell>
          <cell r="I2278" t="str">
            <v>ROBO SIN VIOLENCIA TIPO A</v>
          </cell>
          <cell r="J2278" t="str">
            <v>ROBO SIN VIOLENCIA</v>
          </cell>
          <cell r="L2278">
            <v>21840</v>
          </cell>
        </row>
        <row r="2279">
          <cell r="B2279">
            <v>2017</v>
          </cell>
          <cell r="D2279" t="str">
            <v>IV</v>
          </cell>
          <cell r="I2279" t="str">
            <v>ROBO SIN VIOLENCIA TIPO A</v>
          </cell>
          <cell r="J2279" t="str">
            <v>ROBO SIN VIOLENCIA</v>
          </cell>
          <cell r="L2279">
            <v>52934.69</v>
          </cell>
          <cell r="M2279">
            <v>42347.75</v>
          </cell>
        </row>
        <row r="2280">
          <cell r="B2280">
            <v>2017</v>
          </cell>
          <cell r="D2280" t="str">
            <v>IV</v>
          </cell>
          <cell r="I2280" t="str">
            <v>ROBO SIN VIOLENCIA TIPO A</v>
          </cell>
          <cell r="J2280" t="str">
            <v>ROBO SIN VIOLENCIA</v>
          </cell>
          <cell r="L2280">
            <v>205446.44</v>
          </cell>
          <cell r="M2280">
            <v>164357.10999999999</v>
          </cell>
        </row>
        <row r="2281">
          <cell r="B2281">
            <v>2017</v>
          </cell>
          <cell r="D2281" t="str">
            <v>IV</v>
          </cell>
          <cell r="I2281" t="str">
            <v>ROBO SIN VIOLENCIA TIPO A</v>
          </cell>
          <cell r="J2281" t="str">
            <v>ROBO SIN VIOLENCIA</v>
          </cell>
          <cell r="L2281">
            <v>0</v>
          </cell>
        </row>
        <row r="2282">
          <cell r="B2282">
            <v>2017</v>
          </cell>
          <cell r="D2282" t="str">
            <v>IV</v>
          </cell>
          <cell r="I2282" t="str">
            <v>ROBO SIN VIOLENCIA TIPO A</v>
          </cell>
          <cell r="J2282" t="str">
            <v>ROBO SIN VIOLENCIA</v>
          </cell>
          <cell r="L2282">
            <v>10250</v>
          </cell>
        </row>
        <row r="2283">
          <cell r="B2283">
            <v>2017</v>
          </cell>
          <cell r="D2283" t="str">
            <v>I &amp; II</v>
          </cell>
          <cell r="I2283" t="str">
            <v>TERREMOTO</v>
          </cell>
          <cell r="J2283" t="str">
            <v>TERREMOTO Y/O ERUPCIÓN VOLCÁNICA</v>
          </cell>
          <cell r="L2283">
            <v>151397061.16255999</v>
          </cell>
          <cell r="M2283">
            <v>120893787.22783999</v>
          </cell>
        </row>
        <row r="2284">
          <cell r="B2284">
            <v>2017</v>
          </cell>
          <cell r="D2284" t="str">
            <v>I &amp; II</v>
          </cell>
          <cell r="I2284" t="str">
            <v>TERREMOTO</v>
          </cell>
          <cell r="J2284" t="str">
            <v>TERREMOTO Y/O ERUPCIÓN VOLCÁNICA</v>
          </cell>
          <cell r="L2284">
            <v>1650065162.56827</v>
          </cell>
          <cell r="M2284">
            <v>420633934.65602899</v>
          </cell>
        </row>
        <row r="2285">
          <cell r="B2285">
            <v>2018</v>
          </cell>
          <cell r="D2285" t="str">
            <v>IV</v>
          </cell>
          <cell r="I2285" t="str">
            <v>ROBO SIN VIOLENCIA TIPO A</v>
          </cell>
          <cell r="J2285" t="str">
            <v>ROBO SIN VIOLENCIA</v>
          </cell>
          <cell r="L2285">
            <v>18554.2</v>
          </cell>
        </row>
        <row r="2286">
          <cell r="B2286">
            <v>2018</v>
          </cell>
          <cell r="D2286" t="str">
            <v>IV</v>
          </cell>
          <cell r="I2286" t="str">
            <v>ROBO CON VIOLENCIA TIPO A</v>
          </cell>
          <cell r="J2286" t="str">
            <v>ROBO CON VIOLENCIA</v>
          </cell>
          <cell r="L2286">
            <v>31522.080000000002</v>
          </cell>
        </row>
        <row r="2287">
          <cell r="B2287">
            <v>2018</v>
          </cell>
          <cell r="D2287" t="str">
            <v>IV</v>
          </cell>
          <cell r="I2287" t="str">
            <v>ROBO CON VIOLENCIA TIPO B</v>
          </cell>
          <cell r="J2287" t="str">
            <v>ROBO CON VIOLENCIA</v>
          </cell>
          <cell r="L2287">
            <v>602101.24</v>
          </cell>
        </row>
        <row r="2288">
          <cell r="B2288">
            <v>2018</v>
          </cell>
          <cell r="D2288" t="str">
            <v>IV</v>
          </cell>
          <cell r="I2288" t="str">
            <v>ROBO SIN VIOLENCIA TIPO A</v>
          </cell>
          <cell r="J2288" t="str">
            <v>ROBO SIN VIOLENCIA</v>
          </cell>
          <cell r="L2288">
            <v>160000</v>
          </cell>
        </row>
        <row r="2289">
          <cell r="B2289">
            <v>2018</v>
          </cell>
          <cell r="D2289" t="str">
            <v>IV</v>
          </cell>
          <cell r="I2289" t="str">
            <v>ROBO SIN VIOLENCIA TIPO A</v>
          </cell>
          <cell r="J2289" t="str">
            <v>ROBO SIN VIOLENCIA</v>
          </cell>
          <cell r="L2289">
            <v>0</v>
          </cell>
        </row>
        <row r="2290">
          <cell r="B2290">
            <v>2018</v>
          </cell>
          <cell r="D2290" t="str">
            <v>IV</v>
          </cell>
          <cell r="I2290" t="str">
            <v>ROBO SIN VIOLENCIA TIPO B</v>
          </cell>
          <cell r="J2290" t="str">
            <v>FUERA DE COBERTURA</v>
          </cell>
          <cell r="L2290">
            <v>6000</v>
          </cell>
        </row>
        <row r="2291">
          <cell r="B2291">
            <v>2018</v>
          </cell>
          <cell r="D2291" t="str">
            <v>IV</v>
          </cell>
          <cell r="I2291" t="str">
            <v>ROBO SIN VIOLENCIA TIPO B</v>
          </cell>
          <cell r="J2291" t="str">
            <v>FUERA DE COBERTURA</v>
          </cell>
          <cell r="L2291">
            <v>9280</v>
          </cell>
        </row>
        <row r="2292">
          <cell r="B2292">
            <v>2018</v>
          </cell>
          <cell r="D2292" t="str">
            <v>IV</v>
          </cell>
          <cell r="I2292" t="str">
            <v>ROBO CON VIOLENCIA TIPO A</v>
          </cell>
          <cell r="J2292" t="str">
            <v>ROBO CON VIOLENCIA</v>
          </cell>
          <cell r="L2292">
            <v>18983.97</v>
          </cell>
        </row>
        <row r="2293">
          <cell r="B2293">
            <v>2018</v>
          </cell>
          <cell r="D2293" t="str">
            <v>IV</v>
          </cell>
          <cell r="I2293" t="str">
            <v>ROBO SIN VIOLENCIA TIPO A</v>
          </cell>
          <cell r="J2293" t="str">
            <v>ROBO SIN VIOLENCIA</v>
          </cell>
          <cell r="L2293">
            <v>16285.01</v>
          </cell>
        </row>
        <row r="2294">
          <cell r="B2294">
            <v>2018</v>
          </cell>
          <cell r="D2294" t="str">
            <v>IV</v>
          </cell>
          <cell r="I2294" t="str">
            <v>ROBO CON VIOLENCIA TIPO B</v>
          </cell>
          <cell r="J2294" t="str">
            <v>ROBO CON VIOLENCIA</v>
          </cell>
          <cell r="L2294">
            <v>70000</v>
          </cell>
        </row>
        <row r="2295">
          <cell r="B2295">
            <v>2018</v>
          </cell>
          <cell r="D2295" t="str">
            <v>IV</v>
          </cell>
          <cell r="I2295" t="str">
            <v>ROBO SIN VIOLENCIA TIPO A</v>
          </cell>
          <cell r="J2295" t="str">
            <v>ROBO SIN VIOLENCIA</v>
          </cell>
          <cell r="L2295">
            <v>13031.9</v>
          </cell>
        </row>
        <row r="2296">
          <cell r="B2296">
            <v>2018</v>
          </cell>
          <cell r="D2296" t="str">
            <v>IV</v>
          </cell>
          <cell r="I2296" t="str">
            <v>ROBO CON VIOLENCIA TIPO B</v>
          </cell>
          <cell r="J2296" t="str">
            <v>ROBO CON VIOLENCIA</v>
          </cell>
          <cell r="L2296">
            <v>5001</v>
          </cell>
        </row>
        <row r="2297">
          <cell r="B2297">
            <v>2018</v>
          </cell>
          <cell r="D2297" t="str">
            <v>VIII</v>
          </cell>
          <cell r="I2297" t="str">
            <v>ROBO SIN VIOLENCIA</v>
          </cell>
          <cell r="J2297" t="str">
            <v>FUERA DE COBERTURA</v>
          </cell>
          <cell r="L2297">
            <v>1000</v>
          </cell>
        </row>
        <row r="2298">
          <cell r="B2298">
            <v>2018</v>
          </cell>
          <cell r="D2298" t="str">
            <v>IV</v>
          </cell>
          <cell r="I2298" t="str">
            <v>ROBO CON VIOLENCIA TIPO A</v>
          </cell>
          <cell r="J2298" t="str">
            <v>ROBO CON VIOLENCIA</v>
          </cell>
          <cell r="L2298">
            <v>1856</v>
          </cell>
        </row>
        <row r="2299">
          <cell r="B2299">
            <v>2018</v>
          </cell>
          <cell r="D2299" t="str">
            <v>II</v>
          </cell>
          <cell r="I2299" t="str">
            <v>LAS PÉRDIDAS O DAÑOS CAUSADOS POR VANDALISMO Y POR ACTOS DE PERSONAS MAL INTENCIONADAS</v>
          </cell>
          <cell r="J2299" t="str">
            <v>HUELGAS, ALBOROTOS POPULARES Y ACTOS DE PERSONAS MAL INTENCIONADAS</v>
          </cell>
          <cell r="L2299">
            <v>19150</v>
          </cell>
        </row>
        <row r="2300">
          <cell r="B2300">
            <v>2018</v>
          </cell>
          <cell r="D2300" t="str">
            <v>IV</v>
          </cell>
          <cell r="I2300" t="str">
            <v>ROBO CON VIOLENCIA TIPO A</v>
          </cell>
          <cell r="J2300" t="str">
            <v>ROBO CON VIOLENCIA</v>
          </cell>
          <cell r="L2300">
            <v>5490</v>
          </cell>
        </row>
        <row r="2301">
          <cell r="B2301">
            <v>2018</v>
          </cell>
          <cell r="D2301" t="str">
            <v>II</v>
          </cell>
          <cell r="I2301" t="str">
            <v>DESCUIDO</v>
          </cell>
          <cell r="J2301" t="str">
            <v>DAÑOS MATERIALES</v>
          </cell>
          <cell r="L2301">
            <v>531300</v>
          </cell>
        </row>
        <row r="2302">
          <cell r="B2302">
            <v>2018</v>
          </cell>
          <cell r="D2302" t="str">
            <v>IV</v>
          </cell>
          <cell r="I2302" t="str">
            <v>ROBO CON VIOLENCIA TIPO A</v>
          </cell>
          <cell r="J2302" t="str">
            <v>ROBO CON VIOLENCIA</v>
          </cell>
          <cell r="L2302">
            <v>8548</v>
          </cell>
        </row>
        <row r="2303">
          <cell r="B2303">
            <v>2018</v>
          </cell>
          <cell r="D2303" t="str">
            <v>M</v>
          </cell>
          <cell r="I2303" t="str">
            <v>INCENDIO</v>
          </cell>
          <cell r="J2303" t="str">
            <v>INCENDIO Y/O RAYO</v>
          </cell>
          <cell r="L2303">
            <v>3691655.09</v>
          </cell>
        </row>
        <row r="2304">
          <cell r="B2304">
            <v>2018</v>
          </cell>
          <cell r="D2304" t="str">
            <v>II</v>
          </cell>
          <cell r="I2304" t="str">
            <v>DAÑOS POR FILTRACIONES ROTURAS O FILTRACIONES ACCIDENTALES DE LAS INSTALACIONES HIDRÁULICAS SANITARIAS ELÉCTRICAS Y DE ABASTECIMIENTO DE AGUA O DE VAPOR FALTA O INSUFICIENCIA DE DRENAJE ASÍ COMO LAS LÍNEAS DE CONDUCCIÓN</v>
          </cell>
          <cell r="J2304" t="str">
            <v>DAÑOS POR AGUA</v>
          </cell>
          <cell r="L2304">
            <v>16378.34</v>
          </cell>
        </row>
        <row r="2305">
          <cell r="B2305">
            <v>2018</v>
          </cell>
          <cell r="D2305" t="str">
            <v>IV</v>
          </cell>
          <cell r="I2305" t="str">
            <v>ROBO SIN VIOLENCIA TIPO A</v>
          </cell>
          <cell r="J2305" t="str">
            <v>ROBO SIN VIOLENCIA</v>
          </cell>
          <cell r="L2305">
            <v>10999</v>
          </cell>
        </row>
        <row r="2306">
          <cell r="B2306">
            <v>2018</v>
          </cell>
          <cell r="D2306" t="str">
            <v>II</v>
          </cell>
          <cell r="I2306" t="str">
            <v>DESCUIDO</v>
          </cell>
          <cell r="J2306" t="str">
            <v>DAÑOS MATERIALES</v>
          </cell>
          <cell r="L2306">
            <v>140526.13999999998</v>
          </cell>
        </row>
        <row r="2307">
          <cell r="B2307">
            <v>2018</v>
          </cell>
          <cell r="D2307" t="str">
            <v>IV</v>
          </cell>
          <cell r="I2307" t="str">
            <v>ROBO SIN VIOLENCIA TIPO A</v>
          </cell>
          <cell r="J2307" t="str">
            <v>ROBO SIN VIOLENCIA</v>
          </cell>
          <cell r="L2307">
            <v>1500000</v>
          </cell>
        </row>
        <row r="2308">
          <cell r="B2308">
            <v>2018</v>
          </cell>
          <cell r="D2308" t="str">
            <v>II</v>
          </cell>
          <cell r="I2308" t="str">
            <v>FALLA DE SUMINISTRO DE ENERGÍA ELÉCTRICA</v>
          </cell>
          <cell r="J2308" t="str">
            <v>LA ACCIÓN DIRECTA DE LA ENERGÍA ELÉCTRICA</v>
          </cell>
          <cell r="L2308">
            <v>166064.44</v>
          </cell>
        </row>
        <row r="2309">
          <cell r="B2309">
            <v>2018</v>
          </cell>
          <cell r="D2309" t="str">
            <v>IV</v>
          </cell>
          <cell r="I2309" t="str">
            <v>ROBO CON VIOLENCIA TIPO B</v>
          </cell>
          <cell r="J2309" t="str">
            <v>ROBO CON VIOLENCIA</v>
          </cell>
          <cell r="L2309">
            <v>2762000</v>
          </cell>
        </row>
        <row r="2310">
          <cell r="B2310">
            <v>2018</v>
          </cell>
          <cell r="D2310" t="str">
            <v>IV</v>
          </cell>
          <cell r="I2310" t="str">
            <v>ROBO CON VIOLENCIA TIPO A</v>
          </cell>
          <cell r="J2310" t="str">
            <v>ROBO CON VIOLENCIA</v>
          </cell>
          <cell r="L2310">
            <v>11632</v>
          </cell>
        </row>
        <row r="2311">
          <cell r="B2311">
            <v>2018</v>
          </cell>
          <cell r="D2311" t="str">
            <v>IV</v>
          </cell>
          <cell r="I2311" t="str">
            <v>ROBO SIN VIOLENCIA TIPO A</v>
          </cell>
          <cell r="J2311" t="str">
            <v>ROBO SIN VIOLENCIA</v>
          </cell>
          <cell r="L2311">
            <v>20000</v>
          </cell>
        </row>
        <row r="2312">
          <cell r="B2312">
            <v>2018</v>
          </cell>
          <cell r="D2312" t="str">
            <v>II</v>
          </cell>
          <cell r="I2312" t="str">
            <v>VARIACIÓN DE VOLTAJE</v>
          </cell>
          <cell r="J2312" t="str">
            <v>LA ACCIÓN DIRECTA DE LA ENERGÍA ELÉCTRICA</v>
          </cell>
          <cell r="L2312">
            <v>2025000</v>
          </cell>
        </row>
        <row r="2313">
          <cell r="B2313">
            <v>2018</v>
          </cell>
          <cell r="D2313" t="str">
            <v>I</v>
          </cell>
          <cell r="I2313" t="str">
            <v>LAS PÉRDIDAS O DAÑOS CAUSADOS POR VANDALISMO Y POR ACTOS DE PERSONAS MAL INTENCIONADAS</v>
          </cell>
          <cell r="J2313" t="str">
            <v>HUELGAS, ALBOROTOS POPULARES Y ACTOS DE PERSONAS MAL INTENCIONADAS</v>
          </cell>
          <cell r="L2313">
            <v>0</v>
          </cell>
        </row>
        <row r="2314">
          <cell r="B2314">
            <v>2018</v>
          </cell>
          <cell r="D2314" t="str">
            <v>II</v>
          </cell>
          <cell r="I2314" t="str">
            <v>LAS PÉRDIDAS O DAÑOS CAUSADOS POR VANDALISMO Y POR ACTOS DE PERSONAS MAL INTENCIONADAS</v>
          </cell>
          <cell r="J2314" t="str">
            <v>HUELGAS, ALBOROTOS POPULARES Y ACTOS DE PERSONAS MAL INTENCIONADAS</v>
          </cell>
          <cell r="L2314">
            <v>1757.4</v>
          </cell>
        </row>
        <row r="2315">
          <cell r="B2315">
            <v>2018</v>
          </cell>
          <cell r="D2315" t="str">
            <v>IV</v>
          </cell>
          <cell r="I2315" t="str">
            <v>ROBO SIN VIOLENCIA TIPO A</v>
          </cell>
          <cell r="J2315" t="str">
            <v>ROBO SIN VIOLENCIA</v>
          </cell>
          <cell r="L2315">
            <v>7179</v>
          </cell>
        </row>
        <row r="2316">
          <cell r="B2316">
            <v>2018</v>
          </cell>
          <cell r="D2316" t="str">
            <v>IV</v>
          </cell>
          <cell r="I2316" t="str">
            <v>ROBO CON VIOLENCIA TIPO B</v>
          </cell>
          <cell r="J2316" t="str">
            <v>ROBO CON VIOLENCIA</v>
          </cell>
          <cell r="L2316">
            <v>111000</v>
          </cell>
        </row>
        <row r="2317">
          <cell r="B2317">
            <v>2018</v>
          </cell>
          <cell r="D2317" t="str">
            <v>IV</v>
          </cell>
          <cell r="I2317" t="str">
            <v>ROBO SIN VIOLENCIA TIPO A</v>
          </cell>
          <cell r="J2317" t="str">
            <v>ROBO SIN VIOLENCIA</v>
          </cell>
          <cell r="L2317">
            <v>918</v>
          </cell>
        </row>
        <row r="2318">
          <cell r="B2318">
            <v>2018</v>
          </cell>
          <cell r="D2318" t="str">
            <v>M</v>
          </cell>
          <cell r="I2318" t="str">
            <v>LLUVIA Y O LLUVIA TORRENCIAL</v>
          </cell>
          <cell r="J2318" t="str">
            <v>FENÓMENOS HIDROMETEOROLÓGICOS</v>
          </cell>
          <cell r="L2318">
            <v>6000000</v>
          </cell>
        </row>
        <row r="2319">
          <cell r="B2319">
            <v>2018</v>
          </cell>
          <cell r="D2319" t="str">
            <v>II</v>
          </cell>
          <cell r="I2319" t="str">
            <v>INCENDIO</v>
          </cell>
          <cell r="J2319" t="str">
            <v>INCENDIO Y/O RAYO</v>
          </cell>
          <cell r="L2319">
            <v>20717.599999999999</v>
          </cell>
        </row>
        <row r="2320">
          <cell r="B2320">
            <v>2018</v>
          </cell>
          <cell r="D2320" t="str">
            <v>II</v>
          </cell>
          <cell r="I2320" t="str">
            <v>VARIACIÓN DE VOLTAJE</v>
          </cell>
          <cell r="J2320" t="str">
            <v>LA ACCIÓN DIRECTA DE LA ENERGÍA ELÉCTRICA</v>
          </cell>
          <cell r="L2320">
            <v>1110000</v>
          </cell>
        </row>
        <row r="2321">
          <cell r="B2321">
            <v>2018</v>
          </cell>
          <cell r="D2321" t="str">
            <v>I</v>
          </cell>
          <cell r="I2321" t="str">
            <v>DESCUIDO</v>
          </cell>
          <cell r="J2321" t="str">
            <v>DAÑOS MATERIALES</v>
          </cell>
          <cell r="L2321">
            <v>22647.93</v>
          </cell>
        </row>
        <row r="2322">
          <cell r="B2322">
            <v>2018</v>
          </cell>
          <cell r="D2322" t="str">
            <v>IV</v>
          </cell>
          <cell r="I2322" t="str">
            <v>ROBO CON VIOLENCIA TIPO A</v>
          </cell>
          <cell r="J2322" t="str">
            <v>ROBO CON VIOLENCIA</v>
          </cell>
          <cell r="L2322">
            <v>9923.41</v>
          </cell>
        </row>
        <row r="2323">
          <cell r="B2323">
            <v>2018</v>
          </cell>
          <cell r="D2323" t="str">
            <v>II</v>
          </cell>
          <cell r="I2323" t="str">
            <v>VARIACIÓN DE VOLTAJE</v>
          </cell>
          <cell r="J2323" t="str">
            <v>LA ACCIÓN DIRECTA DE LA ENERGÍA ELÉCTRICA</v>
          </cell>
          <cell r="L2323">
            <v>568457.82999999996</v>
          </cell>
        </row>
        <row r="2324">
          <cell r="B2324">
            <v>2018</v>
          </cell>
          <cell r="D2324" t="str">
            <v>IV</v>
          </cell>
          <cell r="I2324" t="str">
            <v>ROBO CON VIOLENCIA TIPO A</v>
          </cell>
          <cell r="J2324" t="str">
            <v>ROBO CON VIOLENCIA</v>
          </cell>
          <cell r="L2324">
            <v>50250</v>
          </cell>
        </row>
        <row r="2325">
          <cell r="B2325">
            <v>2018</v>
          </cell>
          <cell r="D2325" t="str">
            <v>II</v>
          </cell>
          <cell r="I2325" t="str">
            <v>VARIACIÓN DE VOLTAJE</v>
          </cell>
          <cell r="J2325" t="str">
            <v>LA ACCIÓN DIRECTA DE LA ENERGÍA ELÉCTRICA</v>
          </cell>
          <cell r="L2325">
            <v>817050</v>
          </cell>
        </row>
        <row r="2326">
          <cell r="B2326">
            <v>2018</v>
          </cell>
          <cell r="D2326" t="str">
            <v>IV</v>
          </cell>
          <cell r="I2326" t="str">
            <v>ROBO SIN VIOLENCIA TIPO A</v>
          </cell>
          <cell r="J2326" t="str">
            <v>ROBO SIN VIOLENCIA</v>
          </cell>
          <cell r="L2326">
            <v>228956.16</v>
          </cell>
        </row>
        <row r="2327">
          <cell r="B2327">
            <v>2018</v>
          </cell>
          <cell r="D2327" t="str">
            <v>IV</v>
          </cell>
          <cell r="I2327" t="str">
            <v>ROBO SIN VIOLENCIA TIPO A</v>
          </cell>
          <cell r="J2327" t="str">
            <v>ROBO SIN VIOLENCIA</v>
          </cell>
          <cell r="L2327">
            <v>1084020</v>
          </cell>
        </row>
        <row r="2328">
          <cell r="B2328">
            <v>2018</v>
          </cell>
          <cell r="D2328" t="str">
            <v>II</v>
          </cell>
          <cell r="I2328" t="str">
            <v>VARIACIÓN DE VOLTAJE</v>
          </cell>
          <cell r="J2328" t="str">
            <v>LA ACCIÓN DIRECTA DE LA ENERGÍA ELÉCTRICA</v>
          </cell>
          <cell r="L2328">
            <v>170000</v>
          </cell>
        </row>
        <row r="2329">
          <cell r="B2329">
            <v>2018</v>
          </cell>
          <cell r="D2329" t="str">
            <v>IV</v>
          </cell>
          <cell r="I2329" t="str">
            <v>DESCUIDO</v>
          </cell>
          <cell r="J2329" t="str">
            <v>DAÑOS MATERIALES</v>
          </cell>
          <cell r="L2329">
            <v>45000</v>
          </cell>
        </row>
        <row r="2330">
          <cell r="B2330">
            <v>2018</v>
          </cell>
          <cell r="D2330" t="str">
            <v>II</v>
          </cell>
          <cell r="I2330" t="str">
            <v>FALLA DE SUMINISTRO DE ENERGÍA ELÉCTRICA</v>
          </cell>
          <cell r="J2330" t="str">
            <v>LA ACCIÓN DIRECTA DE LA ENERGÍA ELÉCTRICA</v>
          </cell>
          <cell r="L2330">
            <v>11732.01</v>
          </cell>
        </row>
        <row r="2331">
          <cell r="B2331">
            <v>2018</v>
          </cell>
          <cell r="D2331" t="str">
            <v>I</v>
          </cell>
          <cell r="I2331" t="str">
            <v>INCENDIO</v>
          </cell>
          <cell r="J2331" t="str">
            <v>INCENDIO Y/O RAYO</v>
          </cell>
          <cell r="L2331">
            <v>39829.69</v>
          </cell>
        </row>
        <row r="2332">
          <cell r="B2332">
            <v>2018</v>
          </cell>
          <cell r="D2332" t="str">
            <v>II</v>
          </cell>
          <cell r="I2332" t="str">
            <v>INCENDIO</v>
          </cell>
          <cell r="J2332" t="str">
            <v>INCENDIO Y/O RAYO</v>
          </cell>
          <cell r="L2332">
            <v>336400</v>
          </cell>
        </row>
        <row r="2333">
          <cell r="B2333">
            <v>2018</v>
          </cell>
          <cell r="D2333" t="str">
            <v>II</v>
          </cell>
          <cell r="I2333" t="str">
            <v>VIENTO</v>
          </cell>
          <cell r="J2333" t="str">
            <v>FENÓMENOS HIDROMETEOROLÓGICOS</v>
          </cell>
          <cell r="L2333">
            <v>20000</v>
          </cell>
        </row>
        <row r="2334">
          <cell r="B2334">
            <v>2018</v>
          </cell>
          <cell r="D2334" t="str">
            <v>IV</v>
          </cell>
          <cell r="I2334" t="str">
            <v>ROBO CON VIOLENCIA TIPO B</v>
          </cell>
          <cell r="J2334" t="str">
            <v>ROBO CON VIOLENCIA</v>
          </cell>
          <cell r="L2334">
            <v>2572.88</v>
          </cell>
        </row>
        <row r="2335">
          <cell r="B2335">
            <v>2018</v>
          </cell>
          <cell r="D2335" t="str">
            <v>II</v>
          </cell>
          <cell r="I2335" t="str">
            <v>CORTO CIRCUITO</v>
          </cell>
          <cell r="J2335" t="str">
            <v>LA ACCIÓN DIRECTA DE LA ENERGÍA ELÉCTRICA</v>
          </cell>
          <cell r="L2335">
            <v>9999</v>
          </cell>
        </row>
        <row r="2336">
          <cell r="B2336">
            <v>2018</v>
          </cell>
          <cell r="D2336" t="str">
            <v>VIII</v>
          </cell>
          <cell r="I2336" t="str">
            <v>ROBO CON VIOLENCIA O ASALTO</v>
          </cell>
          <cell r="J2336" t="str">
            <v>FUERA DEL LOCAL</v>
          </cell>
          <cell r="L2336">
            <v>15000</v>
          </cell>
          <cell r="M2336">
            <v>13500</v>
          </cell>
        </row>
        <row r="2337">
          <cell r="B2337">
            <v>2018</v>
          </cell>
          <cell r="D2337" t="str">
            <v>IV</v>
          </cell>
          <cell r="I2337" t="str">
            <v>ROBO SIN VIOLENCIA TIPO A</v>
          </cell>
          <cell r="J2337" t="str">
            <v>ROBO SIN VIOLENCIA</v>
          </cell>
          <cell r="L2337">
            <v>6040.15</v>
          </cell>
        </row>
        <row r="2338">
          <cell r="B2338">
            <v>2018</v>
          </cell>
          <cell r="D2338" t="str">
            <v>II</v>
          </cell>
          <cell r="I2338" t="str">
            <v>TOSTADURA DE AISLAMIENTO</v>
          </cell>
          <cell r="J2338" t="str">
            <v>LA ACCIÓN DIRECTA DE LA ENERGÍA ELÉCTRICA</v>
          </cell>
          <cell r="L2338">
            <v>50000</v>
          </cell>
        </row>
        <row r="2339">
          <cell r="B2339">
            <v>2018</v>
          </cell>
          <cell r="D2339" t="str">
            <v>IV</v>
          </cell>
          <cell r="I2339" t="str">
            <v>ROBO SIN VIOLENCIA TIPO A</v>
          </cell>
          <cell r="J2339" t="str">
            <v>ROBO SIN VIOLENCIA</v>
          </cell>
          <cell r="L2339">
            <v>0</v>
          </cell>
        </row>
        <row r="2340">
          <cell r="B2340">
            <v>2018</v>
          </cell>
          <cell r="D2340" t="str">
            <v>II</v>
          </cell>
          <cell r="I2340" t="str">
            <v>VARIACIÓN DE VOLTAJE</v>
          </cell>
          <cell r="J2340" t="str">
            <v>LA ACCIÓN DIRECTA DE LA ENERGÍA ELÉCTRICA</v>
          </cell>
          <cell r="L2340">
            <v>130000</v>
          </cell>
        </row>
        <row r="2341">
          <cell r="B2341">
            <v>2018</v>
          </cell>
          <cell r="D2341" t="str">
            <v>IV</v>
          </cell>
          <cell r="I2341" t="str">
            <v>ROBO SIN VIOLENCIA TIPO A</v>
          </cell>
          <cell r="J2341" t="str">
            <v>ROBO SIN VIOLENCIA</v>
          </cell>
          <cell r="L2341">
            <v>28884</v>
          </cell>
        </row>
        <row r="2342">
          <cell r="B2342">
            <v>2018</v>
          </cell>
          <cell r="D2342" t="str">
            <v>IV</v>
          </cell>
          <cell r="I2342" t="str">
            <v>ROBO SIN VIOLENCIA TIPO A</v>
          </cell>
          <cell r="J2342" t="str">
            <v>ROBO SIN VIOLENCIA</v>
          </cell>
          <cell r="L2342">
            <v>2500</v>
          </cell>
        </row>
        <row r="2343">
          <cell r="B2343">
            <v>2018</v>
          </cell>
          <cell r="D2343" t="str">
            <v>II</v>
          </cell>
          <cell r="I2343" t="str">
            <v>LAS PÉRDIDAS O DAÑOS CAUSADOS POR VANDALISMO Y POR ACTOS DE PERSONAS MAL INTENCIONADAS</v>
          </cell>
          <cell r="J2343" t="str">
            <v>HUELGAS, ALBOROTOS POPULARES Y ACTOS DE PERSONAS MAL INTENCIONADAS</v>
          </cell>
          <cell r="L2343">
            <v>122933</v>
          </cell>
        </row>
        <row r="2344">
          <cell r="B2344">
            <v>2018</v>
          </cell>
          <cell r="D2344" t="str">
            <v>I</v>
          </cell>
          <cell r="I2344" t="str">
            <v>DAÑOS POR FILTRACIONES ROTURAS O FILTRACIONES ACCIDENTALES DE LAS INSTALACIONES HIDRÁULICAS SANITARIAS ELÉCTRICAS Y DE ABASTECIMIENTO DE AGUA O DE VAPOR FALTA O INSUFICIENCIA DE DRENAJE ASÍ COMO LAS LÍNEAS DE CONDUCCIÓN</v>
          </cell>
          <cell r="J2344" t="str">
            <v>DAÑOS POR AGUA</v>
          </cell>
          <cell r="L2344">
            <v>37600</v>
          </cell>
        </row>
        <row r="2345">
          <cell r="B2345">
            <v>2018</v>
          </cell>
          <cell r="D2345" t="str">
            <v>II</v>
          </cell>
          <cell r="I2345" t="str">
            <v>DAÑOS POR FILTRACIONES ROTURAS O FILTRACIONES ACCIDENTALES DE LAS INSTALACIONES HIDRÁULICAS SANITARIAS ELÉCTRICAS Y DE ABASTECIMIENTO DE AGUA O DE VAPOR FALTA O INSUFICIENCIA DE DRENAJE ASÍ COMO LAS LÍNEAS DE CONDUCCIÓN</v>
          </cell>
          <cell r="J2345" t="str">
            <v>DAÑOS POR AGUA</v>
          </cell>
          <cell r="L2345">
            <v>0</v>
          </cell>
        </row>
        <row r="2346">
          <cell r="B2346">
            <v>2018</v>
          </cell>
          <cell r="D2346" t="str">
            <v>IV</v>
          </cell>
          <cell r="I2346" t="str">
            <v>ROBO SIN VIOLENCIA TIPO A</v>
          </cell>
          <cell r="J2346" t="str">
            <v>ROBO SIN VIOLENCIA</v>
          </cell>
          <cell r="L2346">
            <v>0</v>
          </cell>
        </row>
        <row r="2347">
          <cell r="B2347">
            <v>2018</v>
          </cell>
          <cell r="D2347" t="str">
            <v>IV</v>
          </cell>
          <cell r="I2347" t="str">
            <v>ROBO SIN VIOLENCIA TIPO A</v>
          </cell>
          <cell r="J2347" t="str">
            <v>ROBO SIN VIOLENCIA</v>
          </cell>
          <cell r="L2347">
            <v>7000</v>
          </cell>
        </row>
        <row r="2348">
          <cell r="B2348">
            <v>2018</v>
          </cell>
          <cell r="D2348" t="str">
            <v>IV</v>
          </cell>
          <cell r="I2348" t="str">
            <v>ROBO SIN VIOLENCIA TIPO A</v>
          </cell>
          <cell r="J2348" t="str">
            <v>ROBO SIN VIOLENCIA</v>
          </cell>
          <cell r="L2348">
            <v>15276.47</v>
          </cell>
        </row>
        <row r="2349">
          <cell r="B2349">
            <v>2018</v>
          </cell>
          <cell r="D2349" t="str">
            <v>II</v>
          </cell>
          <cell r="I2349" t="str">
            <v>LAS PÉRDIDAS O DAÑOS CAUSADOS POR VANDALISMO Y POR ACTOS DE PERSONAS MAL INTENCIONADAS</v>
          </cell>
          <cell r="J2349" t="str">
            <v>HUELGAS, ALBOROTOS POPULARES Y ACTOS DE PERSONAS MAL INTENCIONADAS</v>
          </cell>
          <cell r="L2349">
            <v>10428.4</v>
          </cell>
        </row>
        <row r="2350">
          <cell r="B2350">
            <v>2018</v>
          </cell>
          <cell r="D2350" t="str">
            <v>IV</v>
          </cell>
          <cell r="I2350" t="str">
            <v>DESCUIDO</v>
          </cell>
          <cell r="J2350" t="str">
            <v>DAÑOS MATERIALES</v>
          </cell>
          <cell r="L2350">
            <v>11716</v>
          </cell>
        </row>
        <row r="2351">
          <cell r="B2351">
            <v>2018</v>
          </cell>
          <cell r="D2351" t="str">
            <v>IV</v>
          </cell>
          <cell r="I2351" t="str">
            <v>DESCUIDO</v>
          </cell>
          <cell r="J2351" t="str">
            <v>DAÑOS MATERIALES</v>
          </cell>
          <cell r="L2351">
            <v>11716</v>
          </cell>
        </row>
        <row r="2352">
          <cell r="B2352">
            <v>2018</v>
          </cell>
          <cell r="D2352" t="str">
            <v>IV</v>
          </cell>
          <cell r="I2352" t="str">
            <v>ROBO SIN VIOLENCIA TIPO A</v>
          </cell>
          <cell r="J2352" t="str">
            <v>ROBO SIN VIOLENCIA</v>
          </cell>
          <cell r="L2352">
            <v>160000</v>
          </cell>
        </row>
        <row r="2353">
          <cell r="B2353">
            <v>2018</v>
          </cell>
          <cell r="D2353" t="str">
            <v>IX</v>
          </cell>
          <cell r="I2353" t="str">
            <v>DAÑOS A TERCEROS DERIVADOS DE LA POSESIÓN LEGAL Y USO DE INMUEBLES INSTALACIONES Y APARATOS</v>
          </cell>
          <cell r="J2353" t="str">
            <v>RESPONSABILIDAD CIVIL GENERAL</v>
          </cell>
          <cell r="L2353">
            <v>25000</v>
          </cell>
        </row>
        <row r="2354">
          <cell r="B2354">
            <v>2018</v>
          </cell>
          <cell r="D2354" t="str">
            <v>IV</v>
          </cell>
          <cell r="I2354" t="str">
            <v>DESCUIDO</v>
          </cell>
          <cell r="J2354" t="str">
            <v>DAÑOS MATERIALES</v>
          </cell>
          <cell r="L2354">
            <v>63813.599999999999</v>
          </cell>
        </row>
        <row r="2355">
          <cell r="B2355">
            <v>2018</v>
          </cell>
          <cell r="D2355" t="str">
            <v>IV</v>
          </cell>
          <cell r="I2355" t="str">
            <v>ROBO SIN VIOLENCIA TIPO A</v>
          </cell>
          <cell r="J2355" t="str">
            <v>ROBO SIN VIOLENCIA</v>
          </cell>
          <cell r="L2355">
            <v>17052</v>
          </cell>
        </row>
        <row r="2356">
          <cell r="B2356">
            <v>2018</v>
          </cell>
          <cell r="D2356" t="str">
            <v>I</v>
          </cell>
          <cell r="I2356" t="str">
            <v>LLUVIA Y O LLUVIA TORRENCIAL</v>
          </cell>
          <cell r="J2356" t="str">
            <v>FENÓMENOS HIDROMETEOROLÓGICOS</v>
          </cell>
          <cell r="L2356">
            <v>340000</v>
          </cell>
        </row>
        <row r="2357">
          <cell r="B2357">
            <v>2018</v>
          </cell>
          <cell r="D2357" t="str">
            <v>II</v>
          </cell>
          <cell r="I2357" t="str">
            <v>LLUVIA Y O LLUVIA TORRENCIAL</v>
          </cell>
          <cell r="J2357" t="str">
            <v>FENÓMENOS HIDROMETEOROLÓGICOS</v>
          </cell>
          <cell r="L2357">
            <v>340000</v>
          </cell>
        </row>
        <row r="2358">
          <cell r="B2358">
            <v>2018</v>
          </cell>
          <cell r="D2358" t="str">
            <v>IV</v>
          </cell>
          <cell r="I2358" t="str">
            <v>ROBO SIN VIOLENCIA TIPO A</v>
          </cell>
          <cell r="J2358" t="str">
            <v>ROBO SIN VIOLENCIA</v>
          </cell>
          <cell r="L2358">
            <v>2600</v>
          </cell>
        </row>
        <row r="2359">
          <cell r="B2359">
            <v>2018</v>
          </cell>
          <cell r="D2359" t="str">
            <v>IV</v>
          </cell>
          <cell r="I2359" t="str">
            <v>ROBO SIN VIOLENCIA TIPO A</v>
          </cell>
          <cell r="J2359" t="str">
            <v>ROBO SIN VIOLENCIA</v>
          </cell>
          <cell r="L2359">
            <v>3500</v>
          </cell>
        </row>
        <row r="2360">
          <cell r="B2360">
            <v>2018</v>
          </cell>
          <cell r="D2360" t="str">
            <v>IV</v>
          </cell>
          <cell r="I2360" t="str">
            <v>ROBO CON VIOLENCIA TIPO A</v>
          </cell>
          <cell r="J2360" t="str">
            <v>ROBO CON VIOLENCIA</v>
          </cell>
          <cell r="L2360">
            <v>8999</v>
          </cell>
        </row>
        <row r="2361">
          <cell r="B2361">
            <v>2018</v>
          </cell>
          <cell r="D2361" t="str">
            <v>IV</v>
          </cell>
          <cell r="I2361" t="str">
            <v>ROBO CON VIOLENCIA TIPO A</v>
          </cell>
          <cell r="J2361" t="str">
            <v>ROBO CON VIOLENCIA</v>
          </cell>
          <cell r="L2361">
            <v>14807.67</v>
          </cell>
        </row>
        <row r="2362">
          <cell r="B2362">
            <v>2018</v>
          </cell>
          <cell r="D2362" t="str">
            <v>II</v>
          </cell>
          <cell r="I2362" t="str">
            <v>DAÑOS POR FILTRACIONES ROTURAS O FILTRACIONES ACCIDENTALES DE LAS INSTALACIONES HIDRÁULICAS SANITARIAS ELÉCTRICAS Y DE ABASTECIMIENTO DE AGUA O DE VAPOR FALTA O INSUFICIENCIA DE DRENAJE ASÍ COMO LAS LÍNEAS DE CONDUCCIÓN</v>
          </cell>
          <cell r="J2362" t="str">
            <v>DAÑOS POR AGUA</v>
          </cell>
          <cell r="L2362">
            <v>84104.639999999985</v>
          </cell>
        </row>
        <row r="2363">
          <cell r="B2363">
            <v>2018</v>
          </cell>
          <cell r="D2363" t="str">
            <v>IV</v>
          </cell>
          <cell r="I2363" t="str">
            <v>ROBO CON VIOLENCIA TIPO A</v>
          </cell>
          <cell r="J2363" t="str">
            <v>ROBO CON VIOLENCIA</v>
          </cell>
          <cell r="L2363">
            <v>7999</v>
          </cell>
        </row>
        <row r="2364">
          <cell r="B2364">
            <v>2018</v>
          </cell>
          <cell r="D2364" t="str">
            <v>IV</v>
          </cell>
          <cell r="I2364" t="str">
            <v>ROBO SIN VIOLENCIA TIPO A</v>
          </cell>
          <cell r="J2364" t="str">
            <v>ROBO SIN VIOLENCIA</v>
          </cell>
          <cell r="L2364">
            <v>6975.08</v>
          </cell>
        </row>
        <row r="2365">
          <cell r="B2365">
            <v>2018</v>
          </cell>
          <cell r="D2365" t="str">
            <v>IV</v>
          </cell>
          <cell r="I2365" t="str">
            <v>ROBO CON VIOLENCIA TIPO A</v>
          </cell>
          <cell r="J2365" t="str">
            <v>ROBO CON VIOLENCIA</v>
          </cell>
          <cell r="L2365">
            <v>24728.67</v>
          </cell>
        </row>
        <row r="2366">
          <cell r="B2366">
            <v>2018</v>
          </cell>
          <cell r="D2366" t="str">
            <v>III</v>
          </cell>
          <cell r="I2366" t="str">
            <v>INTRODUCCIÓN DE CUERPOS EXTRAÑOS</v>
          </cell>
          <cell r="J2366" t="str">
            <v>ROTURA DE MAQUINARIA</v>
          </cell>
          <cell r="L2366">
            <v>122535.13</v>
          </cell>
        </row>
        <row r="2367">
          <cell r="B2367">
            <v>2018</v>
          </cell>
          <cell r="D2367" t="str">
            <v>II</v>
          </cell>
          <cell r="I2367" t="str">
            <v>VARIACIÓN DE VOLTAJE</v>
          </cell>
          <cell r="J2367" t="str">
            <v>LA ACCIÓN DIRECTA DE LA ENERGÍA ELÉCTRICA</v>
          </cell>
          <cell r="L2367">
            <v>871160</v>
          </cell>
        </row>
        <row r="2368">
          <cell r="B2368">
            <v>2018</v>
          </cell>
          <cell r="D2368" t="str">
            <v>II</v>
          </cell>
          <cell r="I2368" t="str">
            <v>VARIACIÓN DE VOLTAJE</v>
          </cell>
          <cell r="J2368" t="str">
            <v>LA ACCIÓN DIRECTA DE LA ENERGÍA ELÉCTRICA</v>
          </cell>
          <cell r="L2368">
            <v>2379458.7999999998</v>
          </cell>
        </row>
        <row r="2369">
          <cell r="B2369">
            <v>2018</v>
          </cell>
          <cell r="D2369" t="str">
            <v>IV</v>
          </cell>
          <cell r="I2369" t="str">
            <v>ROBO SIN VIOLENCIA TIPO A</v>
          </cell>
          <cell r="J2369" t="str">
            <v>ROBO SIN VIOLENCIA</v>
          </cell>
          <cell r="L2369">
            <v>4060</v>
          </cell>
        </row>
        <row r="2370">
          <cell r="B2370">
            <v>2018</v>
          </cell>
          <cell r="D2370" t="str">
            <v>IV</v>
          </cell>
          <cell r="I2370" t="str">
            <v>ROBO CON VIOLENCIA TIPO B</v>
          </cell>
          <cell r="J2370" t="str">
            <v>ROBO CON VIOLENCIA</v>
          </cell>
          <cell r="L2370">
            <v>235016</v>
          </cell>
        </row>
        <row r="2371">
          <cell r="B2371">
            <v>2018</v>
          </cell>
          <cell r="D2371" t="str">
            <v>IV</v>
          </cell>
          <cell r="I2371" t="str">
            <v>ROBO SIN VIOLENCIA TIPO A</v>
          </cell>
          <cell r="J2371" t="str">
            <v>ROBO SIN VIOLENCIA</v>
          </cell>
          <cell r="L2371">
            <v>160866</v>
          </cell>
        </row>
        <row r="2372">
          <cell r="B2372">
            <v>2018</v>
          </cell>
          <cell r="D2372" t="str">
            <v>IV</v>
          </cell>
          <cell r="I2372" t="str">
            <v>ROBO SIN VIOLENCIA TIPO A</v>
          </cell>
          <cell r="J2372" t="str">
            <v>ROBO SIN VIOLENCIA</v>
          </cell>
          <cell r="L2372">
            <v>46696.959999999999</v>
          </cell>
        </row>
        <row r="2373">
          <cell r="B2373">
            <v>2018</v>
          </cell>
          <cell r="D2373" t="str">
            <v>IV</v>
          </cell>
          <cell r="I2373" t="str">
            <v>ROBO CON VIOLENCIA TIPO A</v>
          </cell>
          <cell r="J2373" t="str">
            <v>ROBO CON VIOLENCIA</v>
          </cell>
          <cell r="L2373">
            <v>69830.039999999994</v>
          </cell>
        </row>
        <row r="2374">
          <cell r="B2374">
            <v>2018</v>
          </cell>
          <cell r="D2374" t="str">
            <v>IV</v>
          </cell>
          <cell r="I2374" t="str">
            <v>ROBO CON VIOLENCIA TIPO A</v>
          </cell>
          <cell r="J2374" t="str">
            <v>ROBO CON VIOLENCIA</v>
          </cell>
          <cell r="L2374">
            <v>4635.13</v>
          </cell>
        </row>
        <row r="2375">
          <cell r="B2375">
            <v>2018</v>
          </cell>
          <cell r="D2375" t="str">
            <v>IV</v>
          </cell>
          <cell r="I2375" t="str">
            <v>ROBO SIN VIOLENCIA TIPO A</v>
          </cell>
          <cell r="J2375" t="str">
            <v>ROBO SIN VIOLENCIA</v>
          </cell>
          <cell r="L2375">
            <v>15180</v>
          </cell>
        </row>
        <row r="2376">
          <cell r="B2376">
            <v>2018</v>
          </cell>
          <cell r="D2376" t="str">
            <v>IV</v>
          </cell>
          <cell r="I2376" t="str">
            <v>ROBO SIN VIOLENCIA TIPO A</v>
          </cell>
          <cell r="J2376" t="str">
            <v>ROBO SIN VIOLENCIA</v>
          </cell>
          <cell r="L2376">
            <v>17494.97</v>
          </cell>
        </row>
        <row r="2377">
          <cell r="B2377">
            <v>2018</v>
          </cell>
          <cell r="D2377" t="str">
            <v>IV</v>
          </cell>
          <cell r="I2377" t="str">
            <v>ROBO CON VIOLENCIA TIPO A</v>
          </cell>
          <cell r="J2377" t="str">
            <v>ROBO CON VIOLENCIA</v>
          </cell>
          <cell r="L2377">
            <v>17434.72</v>
          </cell>
        </row>
        <row r="2378">
          <cell r="B2378">
            <v>2018</v>
          </cell>
          <cell r="D2378" t="str">
            <v>IV</v>
          </cell>
          <cell r="I2378" t="str">
            <v>ROBO SIN VIOLENCIA TIPO A</v>
          </cell>
          <cell r="J2378" t="str">
            <v>ROBO SIN VIOLENCIA</v>
          </cell>
          <cell r="L2378">
            <v>11408.19</v>
          </cell>
        </row>
        <row r="2379">
          <cell r="B2379">
            <v>2018</v>
          </cell>
          <cell r="D2379" t="str">
            <v>IV</v>
          </cell>
          <cell r="I2379" t="str">
            <v>ROBO SIN VIOLENCIA TIPO A</v>
          </cell>
          <cell r="J2379" t="str">
            <v>ROBO SIN VIOLENCIA</v>
          </cell>
          <cell r="L2379">
            <v>5302.14</v>
          </cell>
        </row>
        <row r="2380">
          <cell r="B2380">
            <v>2018</v>
          </cell>
          <cell r="D2380" t="str">
            <v>IV</v>
          </cell>
          <cell r="I2380" t="str">
            <v>ROBO SIN VIOLENCIA TIPO A</v>
          </cell>
          <cell r="J2380" t="str">
            <v>ROBO SIN VIOLENCIA</v>
          </cell>
          <cell r="L2380">
            <v>161773.6</v>
          </cell>
        </row>
        <row r="2381">
          <cell r="B2381">
            <v>2018</v>
          </cell>
          <cell r="D2381" t="str">
            <v>IV</v>
          </cell>
          <cell r="I2381" t="str">
            <v>IMPERICIA</v>
          </cell>
          <cell r="J2381" t="str">
            <v>DAÑOS MATERIALES</v>
          </cell>
          <cell r="L2381">
            <v>89180.59</v>
          </cell>
        </row>
        <row r="2382">
          <cell r="B2382">
            <v>2018</v>
          </cell>
          <cell r="D2382" t="str">
            <v>IV</v>
          </cell>
          <cell r="I2382" t="str">
            <v>ROBO CON VIOLENCIA TIPO A</v>
          </cell>
          <cell r="J2382" t="str">
            <v>ROBO CON VIOLENCIA</v>
          </cell>
          <cell r="L2382">
            <v>6076.54</v>
          </cell>
        </row>
        <row r="2383">
          <cell r="B2383">
            <v>2018</v>
          </cell>
          <cell r="D2383" t="str">
            <v>IV</v>
          </cell>
          <cell r="I2383" t="str">
            <v>ROBO SIN VIOLENCIA TIPO A</v>
          </cell>
          <cell r="J2383" t="str">
            <v>ROBO SIN VIOLENCIA</v>
          </cell>
          <cell r="L2383">
            <v>12755.13</v>
          </cell>
        </row>
        <row r="2384">
          <cell r="B2384">
            <v>2018</v>
          </cell>
          <cell r="D2384" t="str">
            <v>IV</v>
          </cell>
          <cell r="I2384" t="str">
            <v>ROBO CON VIOLENCIA TIPO A</v>
          </cell>
          <cell r="J2384" t="str">
            <v>ROBO CON VIOLENCIA</v>
          </cell>
          <cell r="L2384">
            <v>1000000</v>
          </cell>
        </row>
        <row r="2385">
          <cell r="B2385">
            <v>2018</v>
          </cell>
          <cell r="D2385" t="str">
            <v>M</v>
          </cell>
          <cell r="I2385" t="str">
            <v>ROBO CON VIOLENCIA TIPO A</v>
          </cell>
          <cell r="J2385" t="str">
            <v>ROBO CON VIOLENCIA</v>
          </cell>
          <cell r="L2385">
            <v>244588.94</v>
          </cell>
          <cell r="M2385">
            <v>232402.41</v>
          </cell>
        </row>
        <row r="2386">
          <cell r="B2386">
            <v>2018</v>
          </cell>
          <cell r="D2386" t="str">
            <v>III</v>
          </cell>
          <cell r="I2386" t="str">
            <v>INTRODUCCIÓN DE CUERPOS EXTRAÑOS</v>
          </cell>
          <cell r="J2386" t="str">
            <v>ROTURA DE MAQUINARIA</v>
          </cell>
          <cell r="L2386">
            <v>3691253.4</v>
          </cell>
          <cell r="M2386">
            <v>3506690.73</v>
          </cell>
        </row>
        <row r="2387">
          <cell r="B2387">
            <v>2018</v>
          </cell>
          <cell r="D2387" t="str">
            <v>IV</v>
          </cell>
          <cell r="I2387" t="str">
            <v>ERRORES DE MANEJO</v>
          </cell>
          <cell r="J2387" t="str">
            <v>DAÑOS MATERIALES</v>
          </cell>
          <cell r="L2387">
            <v>201956</v>
          </cell>
          <cell r="M2387">
            <v>191858.2</v>
          </cell>
        </row>
        <row r="2388">
          <cell r="B2388">
            <v>2018</v>
          </cell>
          <cell r="D2388" t="str">
            <v>II</v>
          </cell>
          <cell r="I2388" t="str">
            <v>FALLA DE SUMINISTRO DE ENERGÍA ELÉCTRICA</v>
          </cell>
          <cell r="J2388" t="str">
            <v>LA ACCIÓN DIRECTA DE LA ENERGÍA ELÉCTRICA</v>
          </cell>
          <cell r="L2388">
            <v>4425565.88</v>
          </cell>
          <cell r="M2388">
            <v>3983009.29</v>
          </cell>
        </row>
        <row r="2389">
          <cell r="B2389">
            <v>2018</v>
          </cell>
          <cell r="D2389" t="str">
            <v>II</v>
          </cell>
          <cell r="I2389" t="str">
            <v>CORTO CIRCUITO</v>
          </cell>
          <cell r="J2389" t="str">
            <v>LA ACCIÓN DIRECTA DE LA ENERGÍA ELÉCTRICA</v>
          </cell>
          <cell r="L2389">
            <v>3500000</v>
          </cell>
        </row>
        <row r="2390">
          <cell r="B2390">
            <v>2018</v>
          </cell>
          <cell r="D2390" t="str">
            <v>II</v>
          </cell>
          <cell r="I2390" t="str">
            <v>PÉRDIDAS O DAÑOS CAUSADOS POR HUMO O TIZNE</v>
          </cell>
          <cell r="J2390" t="str">
            <v>HUMO O TIZNE</v>
          </cell>
          <cell r="L2390">
            <v>400000</v>
          </cell>
        </row>
        <row r="2391">
          <cell r="B2391">
            <v>2018</v>
          </cell>
          <cell r="D2391" t="str">
            <v>II</v>
          </cell>
          <cell r="I2391" t="str">
            <v>CORTO CIRCUITO</v>
          </cell>
          <cell r="J2391" t="str">
            <v>LA ACCIÓN DIRECTA DE LA ENERGÍA ELÉCTRICA</v>
          </cell>
          <cell r="L2391">
            <v>3500000</v>
          </cell>
        </row>
        <row r="2392">
          <cell r="B2392">
            <v>2018</v>
          </cell>
          <cell r="D2392" t="str">
            <v>II</v>
          </cell>
          <cell r="I2392" t="str">
            <v>VARIACIÓN DE VOLTAJE</v>
          </cell>
          <cell r="J2392" t="str">
            <v>LA ACCIÓN DIRECTA DE LA ENERGÍA ELÉCTRICA</v>
          </cell>
          <cell r="L2392">
            <v>3800000</v>
          </cell>
        </row>
        <row r="2393">
          <cell r="B2393">
            <v>2018</v>
          </cell>
          <cell r="D2393" t="str">
            <v>II</v>
          </cell>
          <cell r="I2393" t="str">
            <v>VARIACIÓN DE VOLTAJE</v>
          </cell>
          <cell r="J2393" t="str">
            <v>LA ACCIÓN DIRECTA DE LA ENERGÍA ELÉCTRICA</v>
          </cell>
          <cell r="L2393">
            <v>2400000</v>
          </cell>
        </row>
        <row r="2394">
          <cell r="B2394">
            <v>2018</v>
          </cell>
          <cell r="D2394" t="str">
            <v>II</v>
          </cell>
          <cell r="I2394" t="str">
            <v>LLUVIA Y O LLUVIA TORRENCIAL</v>
          </cell>
          <cell r="J2394" t="str">
            <v>FENÓMENOS HIDROMETEOROLÓGICOS</v>
          </cell>
          <cell r="L2394">
            <v>3560000</v>
          </cell>
        </row>
        <row r="2395">
          <cell r="B2395">
            <v>2018</v>
          </cell>
          <cell r="D2395" t="str">
            <v>I</v>
          </cell>
          <cell r="I2395" t="str">
            <v>LLUVIA Y O LLUVIA TORRENCIAL</v>
          </cell>
          <cell r="J2395" t="str">
            <v>FENÓMENOS HIDROMETEOROLÓGICOS</v>
          </cell>
          <cell r="L2395">
            <v>14535000</v>
          </cell>
        </row>
        <row r="2396">
          <cell r="B2396">
            <v>2018</v>
          </cell>
          <cell r="D2396" t="str">
            <v>II</v>
          </cell>
          <cell r="I2396" t="str">
            <v>LLUVIA Y O LLUVIA TORRENCIAL</v>
          </cell>
          <cell r="J2396" t="str">
            <v>FENÓMENOS HIDROMETEOROLÓGICOS</v>
          </cell>
          <cell r="L2396">
            <v>14535000</v>
          </cell>
        </row>
        <row r="2397">
          <cell r="B2397">
            <v>2018</v>
          </cell>
          <cell r="D2397" t="str">
            <v>I</v>
          </cell>
          <cell r="I2397" t="str">
            <v>LLUVIA Y O LLUVIA TORRENCIAL</v>
          </cell>
          <cell r="J2397" t="str">
            <v>FENÓMENOS HIDROMETEOROLÓGICOS</v>
          </cell>
          <cell r="L2397">
            <v>795000</v>
          </cell>
        </row>
        <row r="2398">
          <cell r="B2398">
            <v>2018</v>
          </cell>
          <cell r="D2398" t="str">
            <v>II</v>
          </cell>
          <cell r="I2398" t="str">
            <v>LLUVIA Y O LLUVIA TORRENCIAL</v>
          </cell>
          <cell r="J2398" t="str">
            <v>FENÓMENOS HIDROMETEOROLÓGICOS</v>
          </cell>
          <cell r="L2398">
            <v>795000</v>
          </cell>
        </row>
        <row r="2399">
          <cell r="B2399">
            <v>2018</v>
          </cell>
          <cell r="D2399" t="str">
            <v>II</v>
          </cell>
          <cell r="I2399" t="str">
            <v>CORTO CIRCUITO</v>
          </cell>
          <cell r="J2399" t="str">
            <v>LA ACCIÓN DIRECTA DE LA ENERGÍA ELÉCTRICA</v>
          </cell>
          <cell r="L2399">
            <v>400000</v>
          </cell>
        </row>
        <row r="2400">
          <cell r="B2400">
            <v>2018</v>
          </cell>
          <cell r="D2400" t="str">
            <v>II</v>
          </cell>
          <cell r="I2400" t="str">
            <v>FALLA DE SUMINISTRO DE ENERGÍA ELÉCTRICA</v>
          </cell>
          <cell r="J2400" t="str">
            <v>LA ACCIÓN DIRECTA DE LA ENERGÍA ELÉCTRICA</v>
          </cell>
          <cell r="L2400">
            <v>3000000</v>
          </cell>
        </row>
        <row r="2401">
          <cell r="B2401">
            <v>2018</v>
          </cell>
          <cell r="D2401" t="str">
            <v>II</v>
          </cell>
          <cell r="I2401" t="str">
            <v>VARIACIÓN DE VOLTAJE</v>
          </cell>
          <cell r="J2401" t="str">
            <v>LA ACCIÓN DIRECTA DE LA ENERGÍA ELÉCTRICA</v>
          </cell>
          <cell r="L2401">
            <v>400000</v>
          </cell>
        </row>
        <row r="2402">
          <cell r="B2402">
            <v>2018</v>
          </cell>
          <cell r="D2402" t="str">
            <v>II</v>
          </cell>
          <cell r="I2402" t="str">
            <v>VARIACIÓN DE VOLTAJE</v>
          </cell>
          <cell r="J2402" t="str">
            <v>LA ACCIÓN DIRECTA DE LA ENERGÍA ELÉCTRICA</v>
          </cell>
          <cell r="L2402">
            <v>13395922.18</v>
          </cell>
        </row>
        <row r="2403">
          <cell r="B2403">
            <v>2018</v>
          </cell>
          <cell r="D2403" t="str">
            <v>IV</v>
          </cell>
          <cell r="I2403" t="str">
            <v>ROBO SIN VIOLENCIA TIPO A</v>
          </cell>
          <cell r="J2403" t="str">
            <v>ROBO SIN VIOLENCIA</v>
          </cell>
          <cell r="L2403">
            <v>14500</v>
          </cell>
        </row>
        <row r="2404">
          <cell r="B2404">
            <v>2018</v>
          </cell>
          <cell r="D2404" t="str">
            <v>IV</v>
          </cell>
          <cell r="I2404" t="str">
            <v>ROBO SIN VIOLENCIA TIPO A</v>
          </cell>
          <cell r="J2404" t="str">
            <v>ROBO SIN VIOLENCIA</v>
          </cell>
          <cell r="L2404">
            <v>4872</v>
          </cell>
        </row>
        <row r="2405">
          <cell r="B2405">
            <v>2018</v>
          </cell>
          <cell r="D2405" t="str">
            <v>IV</v>
          </cell>
          <cell r="I2405" t="str">
            <v>ROBO SIN VIOLENCIA TIPO A</v>
          </cell>
          <cell r="J2405" t="str">
            <v>ROBO SIN VIOLENCIA</v>
          </cell>
          <cell r="L2405">
            <v>0</v>
          </cell>
        </row>
        <row r="2406">
          <cell r="B2406">
            <v>2018</v>
          </cell>
          <cell r="D2406" t="str">
            <v>IV</v>
          </cell>
          <cell r="I2406" t="str">
            <v>IMPERICIA</v>
          </cell>
          <cell r="J2406" t="str">
            <v>DAÑOS MATERIALES</v>
          </cell>
          <cell r="L2406">
            <v>260000</v>
          </cell>
          <cell r="M2406">
            <v>247000</v>
          </cell>
        </row>
        <row r="2407">
          <cell r="B2407">
            <v>2018</v>
          </cell>
          <cell r="D2407" t="str">
            <v>I</v>
          </cell>
          <cell r="I2407" t="str">
            <v>PÉRDIDAS O DAÑOS CAUSADOS POR IMPACTO DE VEHÍCULOS</v>
          </cell>
          <cell r="J2407" t="str">
            <v>IMPACTO DE VEHÍCULOS</v>
          </cell>
          <cell r="L2407">
            <v>52000</v>
          </cell>
        </row>
        <row r="2408">
          <cell r="B2408">
            <v>2018</v>
          </cell>
          <cell r="D2408" t="str">
            <v>IV</v>
          </cell>
          <cell r="I2408" t="str">
            <v>ERRORES DE MANEJO</v>
          </cell>
          <cell r="J2408" t="str">
            <v>DAÑOS MATERIALES</v>
          </cell>
          <cell r="L2408">
            <v>0</v>
          </cell>
        </row>
        <row r="2409">
          <cell r="B2409">
            <v>2018</v>
          </cell>
          <cell r="D2409" t="str">
            <v>IV</v>
          </cell>
          <cell r="I2409" t="str">
            <v>ERRORES DE MANEJO</v>
          </cell>
          <cell r="J2409" t="str">
            <v>DAÑOS MATERIALES</v>
          </cell>
          <cell r="L2409">
            <v>0</v>
          </cell>
        </row>
        <row r="2410">
          <cell r="B2410">
            <v>2018</v>
          </cell>
          <cell r="D2410" t="str">
            <v>IV</v>
          </cell>
          <cell r="I2410" t="str">
            <v>ERRORES DE MANEJO</v>
          </cell>
          <cell r="J2410" t="str">
            <v>DAÑOS MATERIALES</v>
          </cell>
          <cell r="L2410">
            <v>0</v>
          </cell>
        </row>
        <row r="2411">
          <cell r="B2411">
            <v>2018</v>
          </cell>
          <cell r="D2411" t="str">
            <v>IV</v>
          </cell>
          <cell r="I2411" t="str">
            <v>ROBO CON VIOLENCIA TIPO B</v>
          </cell>
          <cell r="J2411" t="str">
            <v>ROBO CON VIOLENCIA</v>
          </cell>
          <cell r="L2411">
            <v>0</v>
          </cell>
        </row>
        <row r="2412">
          <cell r="B2412">
            <v>2018</v>
          </cell>
          <cell r="D2412" t="str">
            <v>IV</v>
          </cell>
          <cell r="I2412" t="str">
            <v>ROBO CON VIOLENCIA TIPO A</v>
          </cell>
          <cell r="J2412" t="str">
            <v>ROBO CON VIOLENCIA</v>
          </cell>
          <cell r="L2412">
            <v>28000</v>
          </cell>
        </row>
        <row r="2413">
          <cell r="B2413">
            <v>2018</v>
          </cell>
          <cell r="D2413" t="str">
            <v>IV</v>
          </cell>
          <cell r="I2413" t="str">
            <v>ERRORES DE MANEJO</v>
          </cell>
          <cell r="J2413" t="str">
            <v>DAÑOS MATERIALES</v>
          </cell>
          <cell r="L2413">
            <v>510400</v>
          </cell>
        </row>
        <row r="2414">
          <cell r="B2414">
            <v>2018</v>
          </cell>
          <cell r="D2414" t="str">
            <v>IV</v>
          </cell>
          <cell r="I2414" t="str">
            <v>ERRORES DE MANEJO</v>
          </cell>
          <cell r="J2414" t="str">
            <v>DAÑOS MATERIALES</v>
          </cell>
          <cell r="L2414">
            <v>0</v>
          </cell>
        </row>
        <row r="2415">
          <cell r="B2415">
            <v>2018</v>
          </cell>
          <cell r="D2415" t="str">
            <v>IV</v>
          </cell>
          <cell r="I2415" t="str">
            <v>DESCUIDO</v>
          </cell>
          <cell r="J2415" t="str">
            <v>DAÑOS MATERIALES</v>
          </cell>
          <cell r="L2415">
            <v>6360</v>
          </cell>
        </row>
        <row r="2416">
          <cell r="B2416">
            <v>2018</v>
          </cell>
          <cell r="D2416" t="str">
            <v>I</v>
          </cell>
          <cell r="I2416" t="str">
            <v>TERREMOTO</v>
          </cell>
          <cell r="J2416" t="str">
            <v>TERREMOTO Y/O ERUPCIÓN VOLCÁNICA</v>
          </cell>
          <cell r="L2416">
            <v>1085167.67</v>
          </cell>
        </row>
        <row r="2417">
          <cell r="B2417">
            <v>2018</v>
          </cell>
          <cell r="D2417" t="str">
            <v>M</v>
          </cell>
          <cell r="I2417" t="str">
            <v>DAÑOS POR FILTRACIONES ROTURAS O FILTRACIONES ACCIDENTALES DE LAS INSTALACIONES HIDRÁULICAS SANITARIAS ELÉCTRICAS Y DE ABASTECIMIENTO DE AGUA O DE VAPOR FALTA O INSUFICIENCIA DE DRENAJE ASÍ COMO LAS LÍNEAS DE CONDUCCIÓN</v>
          </cell>
          <cell r="J2417" t="str">
            <v>DAÑOS POR AGUA</v>
          </cell>
          <cell r="L2417">
            <v>166000</v>
          </cell>
        </row>
        <row r="2418">
          <cell r="B2418">
            <v>2018</v>
          </cell>
          <cell r="D2418" t="str">
            <v>IV</v>
          </cell>
          <cell r="I2418" t="str">
            <v>ERRORES DE MANEJO</v>
          </cell>
          <cell r="J2418" t="str">
            <v>DAÑOS MATERIALES</v>
          </cell>
          <cell r="L2418">
            <v>510400</v>
          </cell>
        </row>
        <row r="2419">
          <cell r="B2419">
            <v>2018</v>
          </cell>
          <cell r="D2419" t="str">
            <v>IV</v>
          </cell>
          <cell r="I2419" t="str">
            <v>ROBO SIN VIOLENCIA TIPO A</v>
          </cell>
          <cell r="J2419" t="str">
            <v>ROBO SIN VIOLENCIA</v>
          </cell>
          <cell r="L2419">
            <v>4499</v>
          </cell>
        </row>
        <row r="2420">
          <cell r="B2420">
            <v>2018</v>
          </cell>
          <cell r="D2420" t="str">
            <v>II</v>
          </cell>
          <cell r="I2420" t="str">
            <v>VARIACIÓN DE VOLTAJE</v>
          </cell>
          <cell r="J2420" t="str">
            <v>LA ACCIÓN DIRECTA DE LA ENERGÍA ELÉCTRICA</v>
          </cell>
          <cell r="L2420">
            <v>5681175.6699999999</v>
          </cell>
        </row>
        <row r="2421">
          <cell r="B2421">
            <v>2018</v>
          </cell>
          <cell r="D2421" t="str">
            <v>IV</v>
          </cell>
          <cell r="I2421" t="str">
            <v>ERRORES DE MANEJO</v>
          </cell>
          <cell r="J2421" t="str">
            <v>DAÑOS MATERIALES</v>
          </cell>
          <cell r="L2421">
            <v>0</v>
          </cell>
        </row>
        <row r="2422">
          <cell r="B2422">
            <v>2018</v>
          </cell>
          <cell r="D2422" t="str">
            <v>IV</v>
          </cell>
          <cell r="I2422" t="str">
            <v>ERRORES DE MANEJO</v>
          </cell>
          <cell r="J2422" t="str">
            <v>DAÑOS MATERIALES</v>
          </cell>
          <cell r="L2422">
            <v>5843.51</v>
          </cell>
        </row>
        <row r="2423">
          <cell r="B2423">
            <v>2018</v>
          </cell>
          <cell r="D2423" t="str">
            <v>IV</v>
          </cell>
          <cell r="I2423" t="str">
            <v>ROBO SIN VIOLENCIA TIPO A</v>
          </cell>
          <cell r="J2423" t="str">
            <v>ROBO SIN VIOLENCIA</v>
          </cell>
          <cell r="L2423">
            <v>786480</v>
          </cell>
        </row>
        <row r="2424">
          <cell r="B2424">
            <v>2018</v>
          </cell>
          <cell r="D2424" t="str">
            <v>IV</v>
          </cell>
          <cell r="I2424" t="str">
            <v>ROBO CON VIOLENCIA TIPO A</v>
          </cell>
          <cell r="J2424" t="str">
            <v>ROBO CON VIOLENCIA</v>
          </cell>
          <cell r="L2424">
            <v>36256.959999999999</v>
          </cell>
        </row>
        <row r="2425">
          <cell r="B2425">
            <v>2018</v>
          </cell>
          <cell r="D2425" t="str">
            <v>IV</v>
          </cell>
          <cell r="I2425" t="str">
            <v>ROBO CON VIOLENCIA TIPO A</v>
          </cell>
          <cell r="J2425" t="str">
            <v>ROBO CON VIOLENCIA</v>
          </cell>
          <cell r="L2425">
            <v>430000</v>
          </cell>
        </row>
        <row r="2426">
          <cell r="B2426">
            <v>2018</v>
          </cell>
          <cell r="D2426" t="str">
            <v>IV</v>
          </cell>
          <cell r="I2426" t="str">
            <v>ERRORES DE MANEJO</v>
          </cell>
          <cell r="J2426" t="str">
            <v>DAÑOS MATERIALES</v>
          </cell>
          <cell r="L2426">
            <v>3799</v>
          </cell>
        </row>
        <row r="2427">
          <cell r="B2427">
            <v>2018</v>
          </cell>
          <cell r="D2427" t="str">
            <v>IV</v>
          </cell>
          <cell r="I2427" t="str">
            <v>ROBO CON VIOLENCIA TIPO A</v>
          </cell>
          <cell r="J2427" t="str">
            <v>ROBO CON VIOLENCIA</v>
          </cell>
          <cell r="L2427">
            <v>282545.28999999998</v>
          </cell>
        </row>
        <row r="2428">
          <cell r="B2428">
            <v>2018</v>
          </cell>
          <cell r="D2428" t="str">
            <v>IV</v>
          </cell>
          <cell r="I2428" t="str">
            <v>IMPERICIA</v>
          </cell>
          <cell r="J2428" t="str">
            <v>DAÑOS MATERIALES</v>
          </cell>
          <cell r="L2428">
            <v>1788720</v>
          </cell>
          <cell r="M2428">
            <v>1699284</v>
          </cell>
        </row>
        <row r="2429">
          <cell r="B2429">
            <v>2018</v>
          </cell>
          <cell r="D2429" t="str">
            <v>II</v>
          </cell>
          <cell r="I2429" t="str">
            <v>FALLA DE SUMINISTRO DE ENERGÍA ELÉCTRICA</v>
          </cell>
          <cell r="J2429" t="str">
            <v>LA ACCIÓN DIRECTA DE LA ENERGÍA ELÉCTRICA</v>
          </cell>
          <cell r="L2429">
            <v>1084710.2</v>
          </cell>
        </row>
        <row r="2430">
          <cell r="B2430">
            <v>2018</v>
          </cell>
          <cell r="D2430" t="str">
            <v>IV</v>
          </cell>
          <cell r="I2430" t="str">
            <v>ROBO CON VIOLENCIA TIPO B</v>
          </cell>
          <cell r="J2430" t="str">
            <v>ROBO CON VIOLENCIA</v>
          </cell>
          <cell r="L2430">
            <v>15275</v>
          </cell>
        </row>
        <row r="2431">
          <cell r="B2431">
            <v>2018</v>
          </cell>
          <cell r="D2431" t="str">
            <v>II</v>
          </cell>
          <cell r="I2431" t="str">
            <v>VARIACIÓN DE VOLTAJE</v>
          </cell>
          <cell r="J2431" t="str">
            <v>LA ACCIÓN DIRECTA DE LA ENERGÍA ELÉCTRICA</v>
          </cell>
          <cell r="L2431">
            <v>122000</v>
          </cell>
        </row>
        <row r="2432">
          <cell r="B2432">
            <v>2018</v>
          </cell>
          <cell r="D2432" t="str">
            <v>IV</v>
          </cell>
          <cell r="I2432" t="str">
            <v>ROBO SIN VIOLENCIA TIPO A</v>
          </cell>
          <cell r="J2432" t="str">
            <v>ROBO SIN VIOLENCIA</v>
          </cell>
          <cell r="L2432">
            <v>127180.89</v>
          </cell>
        </row>
        <row r="2433">
          <cell r="B2433">
            <v>2018</v>
          </cell>
          <cell r="D2433" t="str">
            <v>I</v>
          </cell>
          <cell r="I2433" t="str">
            <v>DAÑOS POR FILTRACIONES ROTURAS O FILTRACIONES ACCIDENTALES DE LAS INSTALACIONES HIDRÁULICAS SANITARIAS ELÉCTRICAS Y DE ABASTECIMIENTO DE AGUA O DE VAPOR FALTA O INSUFICIENCIA DE DRENAJE ASÍ COMO LAS LÍNEAS DE CONDUCCIÓN</v>
          </cell>
          <cell r="J2433" t="str">
            <v>DAÑOS POR AGUA</v>
          </cell>
          <cell r="L2433">
            <v>36689.199999999997</v>
          </cell>
        </row>
        <row r="2434">
          <cell r="B2434">
            <v>2018</v>
          </cell>
          <cell r="D2434" t="str">
            <v>M</v>
          </cell>
          <cell r="I2434" t="str">
            <v>LLUVIA Y O LLUVIA TORRENCIAL</v>
          </cell>
          <cell r="J2434" t="str">
            <v>FENÓMENOS HIDROMETEOROLÓGICOS</v>
          </cell>
          <cell r="L2434">
            <v>1267500</v>
          </cell>
        </row>
        <row r="2435">
          <cell r="B2435">
            <v>2018</v>
          </cell>
          <cell r="D2435" t="str">
            <v>I</v>
          </cell>
          <cell r="I2435" t="str">
            <v>PÉRDIDAS O DAÑOS POR CAÍDA DE ÁRBOLES</v>
          </cell>
          <cell r="J2435" t="str">
            <v>CAÍDA DE ÁRBOLES</v>
          </cell>
          <cell r="L2435">
            <v>56000</v>
          </cell>
        </row>
        <row r="2436">
          <cell r="B2436">
            <v>2018</v>
          </cell>
          <cell r="D2436" t="str">
            <v>M</v>
          </cell>
          <cell r="I2436" t="str">
            <v>VARIACIÓN DE VOLTAJE</v>
          </cell>
          <cell r="J2436" t="str">
            <v>LA ACCIÓN DIRECTA DE LA ENERGÍA ELÉCTRICA</v>
          </cell>
          <cell r="L2436">
            <v>323968</v>
          </cell>
        </row>
        <row r="2437">
          <cell r="B2437">
            <v>2018</v>
          </cell>
          <cell r="D2437" t="str">
            <v>M</v>
          </cell>
          <cell r="I2437" t="str">
            <v>VARIACIÓN DE VOLTAJE</v>
          </cell>
          <cell r="J2437" t="str">
            <v>LA ACCIÓN DIRECTA DE LA ENERGÍA ELÉCTRICA</v>
          </cell>
          <cell r="L2437">
            <v>55000</v>
          </cell>
        </row>
        <row r="2438">
          <cell r="B2438">
            <v>2018</v>
          </cell>
          <cell r="D2438" t="str">
            <v>M</v>
          </cell>
          <cell r="I2438" t="str">
            <v>LLUVIA Y O LLUVIA TORRENCIAL</v>
          </cell>
          <cell r="J2438" t="str">
            <v>FENÓMENOS HIDROMETEOROLÓGICOS</v>
          </cell>
          <cell r="L2438">
            <v>104794.17</v>
          </cell>
        </row>
        <row r="2439">
          <cell r="B2439">
            <v>2018</v>
          </cell>
          <cell r="D2439" t="str">
            <v>M</v>
          </cell>
          <cell r="I2439" t="str">
            <v>DAÑOS POR FILTRACIONES ROTURAS O FILTRACIONES ACCIDENTALES DE LAS INSTALACIONES HIDRÁULICAS SANITARIAS ELÉCTRICAS Y DE ABASTECIMIENTO DE AGUA O DE VAPOR FALTA O INSUFICIENCIA DE DRENAJE ASÍ COMO LAS LÍNEAS DE CONDUCCIÓN</v>
          </cell>
          <cell r="J2439" t="str">
            <v>DAÑOS POR AGUA</v>
          </cell>
          <cell r="L2439">
            <v>21328.48</v>
          </cell>
        </row>
        <row r="2440">
          <cell r="B2440">
            <v>2018</v>
          </cell>
          <cell r="D2440" t="str">
            <v>I</v>
          </cell>
          <cell r="I2440" t="str">
            <v>PÉRDIDAS O DAÑOS CAUSADOS POR IMPACTO DE VEHÍCULOS</v>
          </cell>
          <cell r="J2440" t="str">
            <v>IMPACTO DE VEHÍCULOS</v>
          </cell>
          <cell r="L2440">
            <v>15000</v>
          </cell>
        </row>
        <row r="2441">
          <cell r="B2441">
            <v>2018</v>
          </cell>
          <cell r="D2441" t="str">
            <v>IV</v>
          </cell>
          <cell r="I2441" t="str">
            <v>ROBO CON VIOLENCIA TIPO A</v>
          </cell>
          <cell r="J2441" t="str">
            <v>ROBO CON VIOLENCIA</v>
          </cell>
          <cell r="L2441">
            <v>1620539.91</v>
          </cell>
        </row>
        <row r="2442">
          <cell r="B2442">
            <v>2018</v>
          </cell>
          <cell r="D2442" t="str">
            <v>IV</v>
          </cell>
          <cell r="I2442" t="str">
            <v>ROBO CON VIOLENCIA TIPO A</v>
          </cell>
          <cell r="J2442" t="str">
            <v>ROBO CON VIOLENCIA</v>
          </cell>
          <cell r="L2442">
            <v>13031.9</v>
          </cell>
        </row>
        <row r="2443">
          <cell r="B2443">
            <v>2018</v>
          </cell>
          <cell r="D2443" t="str">
            <v>IV</v>
          </cell>
          <cell r="I2443" t="str">
            <v>ROBO CON VIOLENCIA TIPO A</v>
          </cell>
          <cell r="J2443" t="str">
            <v>ROBO CON VIOLENCIA</v>
          </cell>
          <cell r="L2443">
            <v>82000</v>
          </cell>
        </row>
        <row r="2444">
          <cell r="B2444">
            <v>2018</v>
          </cell>
          <cell r="D2444" t="str">
            <v>IV</v>
          </cell>
          <cell r="I2444" t="str">
            <v>IMPERICIA</v>
          </cell>
          <cell r="J2444" t="str">
            <v>DAÑOS MATERIALES</v>
          </cell>
          <cell r="L2444">
            <v>19621.400000000001</v>
          </cell>
        </row>
        <row r="2445">
          <cell r="B2445">
            <v>2018</v>
          </cell>
          <cell r="D2445" t="str">
            <v>IV</v>
          </cell>
          <cell r="I2445" t="str">
            <v>ROBO CON VIOLENCIA TIPO A</v>
          </cell>
          <cell r="J2445" t="str">
            <v>ROBO CON VIOLENCIA</v>
          </cell>
          <cell r="L2445">
            <v>10000</v>
          </cell>
        </row>
        <row r="2446">
          <cell r="B2446">
            <v>2018</v>
          </cell>
          <cell r="D2446" t="str">
            <v>IV</v>
          </cell>
          <cell r="I2446" t="str">
            <v>ROBO SIN VIOLENCIA TIPO A</v>
          </cell>
          <cell r="J2446" t="str">
            <v>ROBO SIN VIOLENCIA</v>
          </cell>
          <cell r="L2446">
            <v>461216</v>
          </cell>
        </row>
        <row r="2447">
          <cell r="B2447">
            <v>2018</v>
          </cell>
          <cell r="D2447" t="str">
            <v>IV</v>
          </cell>
          <cell r="I2447" t="str">
            <v>ROBO CON VIOLENCIA TIPO A</v>
          </cell>
          <cell r="J2447" t="str">
            <v>ROBO CON VIOLENCIA</v>
          </cell>
          <cell r="L2447">
            <v>19621.400000000001</v>
          </cell>
        </row>
        <row r="2448">
          <cell r="B2448">
            <v>2018</v>
          </cell>
          <cell r="D2448" t="str">
            <v>IV</v>
          </cell>
          <cell r="I2448" t="str">
            <v>ROBO SIN VIOLENCIA TIPO A</v>
          </cell>
          <cell r="J2448" t="str">
            <v>ROBO SIN VIOLENCIA</v>
          </cell>
          <cell r="L2448">
            <v>6000</v>
          </cell>
        </row>
        <row r="2449">
          <cell r="B2449">
            <v>2018</v>
          </cell>
          <cell r="D2449" t="str">
            <v>IV</v>
          </cell>
          <cell r="I2449" t="str">
            <v>DESCUIDO</v>
          </cell>
          <cell r="J2449" t="str">
            <v>DAÑOS MATERIALES</v>
          </cell>
          <cell r="L2449">
            <v>219900</v>
          </cell>
        </row>
        <row r="2450">
          <cell r="B2450">
            <v>2018</v>
          </cell>
          <cell r="D2450" t="str">
            <v>I</v>
          </cell>
          <cell r="I2450" t="str">
            <v>LAS PÉRDIDAS O DAÑOS CAUSADOS POR VANDALISMO Y POR ACTOS DE PERSONAS MAL INTENCIONADAS</v>
          </cell>
          <cell r="J2450" t="str">
            <v>HUELGAS, ALBOROTOS POPULARES Y ACTOS DE PERSONAS MAL INTENCIONADAS</v>
          </cell>
          <cell r="L2450">
            <v>8000</v>
          </cell>
        </row>
        <row r="2451">
          <cell r="B2451">
            <v>2018</v>
          </cell>
          <cell r="D2451" t="str">
            <v>IV</v>
          </cell>
          <cell r="I2451" t="str">
            <v>ROBO SIN VIOLENCIA TIPO A</v>
          </cell>
          <cell r="J2451" t="str">
            <v>ROBO SIN VIOLENCIA</v>
          </cell>
          <cell r="L2451">
            <v>244529.16</v>
          </cell>
        </row>
        <row r="2452">
          <cell r="B2452">
            <v>2018</v>
          </cell>
          <cell r="D2452" t="str">
            <v>IV</v>
          </cell>
          <cell r="I2452" t="str">
            <v>ROBO SIN VIOLENCIA TIPO B</v>
          </cell>
          <cell r="J2452" t="str">
            <v>FUERA DE COBERTURA</v>
          </cell>
          <cell r="L2452">
            <v>10000</v>
          </cell>
        </row>
        <row r="2453">
          <cell r="B2453">
            <v>2018</v>
          </cell>
          <cell r="D2453" t="str">
            <v>IV</v>
          </cell>
          <cell r="I2453" t="str">
            <v>ROBO SIN VIOLENCIA TIPO A</v>
          </cell>
          <cell r="J2453" t="str">
            <v>ROBO SIN VIOLENCIA</v>
          </cell>
          <cell r="L2453">
            <v>30000</v>
          </cell>
        </row>
        <row r="2454">
          <cell r="B2454">
            <v>2018</v>
          </cell>
          <cell r="D2454" t="str">
            <v>IV</v>
          </cell>
          <cell r="I2454" t="str">
            <v>ROBO CON VIOLENCIA TIPO B</v>
          </cell>
          <cell r="J2454" t="str">
            <v>ROBO CON VIOLENCIA</v>
          </cell>
          <cell r="L2454">
            <v>145000</v>
          </cell>
        </row>
        <row r="2455">
          <cell r="B2455">
            <v>2018</v>
          </cell>
          <cell r="D2455" t="str">
            <v>IV</v>
          </cell>
          <cell r="I2455" t="str">
            <v>ROBO SIN VIOLENCIA TIPO B</v>
          </cell>
          <cell r="J2455" t="str">
            <v>FUERA DE COBERTURA</v>
          </cell>
          <cell r="L2455">
            <v>4000</v>
          </cell>
        </row>
        <row r="2456">
          <cell r="B2456">
            <v>2018</v>
          </cell>
          <cell r="D2456" t="str">
            <v>IV</v>
          </cell>
          <cell r="I2456" t="str">
            <v>ROBO CON VIOLENCIA TIPO A</v>
          </cell>
          <cell r="J2456" t="str">
            <v>ROBO CON VIOLENCIA</v>
          </cell>
          <cell r="L2456">
            <v>366500</v>
          </cell>
        </row>
        <row r="2457">
          <cell r="B2457">
            <v>2018</v>
          </cell>
          <cell r="D2457" t="str">
            <v>IV</v>
          </cell>
          <cell r="I2457" t="str">
            <v>ROBO CON VIOLENCIA TIPO A</v>
          </cell>
          <cell r="J2457" t="str">
            <v>ROBO CON VIOLENCIA</v>
          </cell>
          <cell r="L2457">
            <v>85000</v>
          </cell>
        </row>
        <row r="2458">
          <cell r="B2458">
            <v>2018</v>
          </cell>
          <cell r="D2458" t="str">
            <v>IV</v>
          </cell>
          <cell r="I2458" t="str">
            <v>ROBO SIN VIOLENCIA TIPO A</v>
          </cell>
          <cell r="J2458" t="str">
            <v>ROBO SIN VIOLENCIA</v>
          </cell>
          <cell r="L2458">
            <v>16057</v>
          </cell>
        </row>
        <row r="2459">
          <cell r="B2459">
            <v>2018</v>
          </cell>
          <cell r="D2459" t="str">
            <v>II</v>
          </cell>
          <cell r="I2459" t="str">
            <v>ROBO CON VIOLENCIA TIPO A</v>
          </cell>
          <cell r="J2459" t="str">
            <v>ROBO CON VIOLENCIA</v>
          </cell>
          <cell r="L2459">
            <v>139759.76</v>
          </cell>
        </row>
        <row r="2460">
          <cell r="B2460">
            <v>2018</v>
          </cell>
          <cell r="D2460" t="str">
            <v>IV</v>
          </cell>
          <cell r="I2460" t="str">
            <v>ROBO CON VIOLENCIA TIPO A</v>
          </cell>
          <cell r="J2460" t="str">
            <v>ROBO CON VIOLENCIA</v>
          </cell>
          <cell r="L2460">
            <v>9500</v>
          </cell>
        </row>
        <row r="2461">
          <cell r="B2461">
            <v>2018</v>
          </cell>
          <cell r="D2461" t="str">
            <v>IV</v>
          </cell>
          <cell r="I2461" t="str">
            <v>ROBO CON VIOLENCIA TIPO A</v>
          </cell>
          <cell r="J2461" t="str">
            <v>ROBO CON VIOLENCIA</v>
          </cell>
          <cell r="L2461">
            <v>16057.27</v>
          </cell>
        </row>
        <row r="2462">
          <cell r="B2462">
            <v>2018</v>
          </cell>
          <cell r="D2462" t="str">
            <v>IV</v>
          </cell>
          <cell r="I2462" t="str">
            <v>ROBO CON VIOLENCIA TIPO A</v>
          </cell>
          <cell r="J2462" t="str">
            <v>ROBO CON VIOLENCIA</v>
          </cell>
          <cell r="L2462">
            <v>19621.400000000001</v>
          </cell>
        </row>
        <row r="2463">
          <cell r="B2463">
            <v>2018</v>
          </cell>
          <cell r="D2463" t="str">
            <v>II</v>
          </cell>
          <cell r="I2463" t="str">
            <v>LLUVIA Y O LLUVIA TORRENCIAL</v>
          </cell>
          <cell r="J2463" t="str">
            <v>FENÓMENOS HIDROMETEOROLÓGICOS</v>
          </cell>
          <cell r="L2463">
            <v>163357.35</v>
          </cell>
        </row>
        <row r="2464">
          <cell r="B2464">
            <v>2018</v>
          </cell>
          <cell r="D2464" t="str">
            <v>IV</v>
          </cell>
          <cell r="I2464" t="str">
            <v>ROBO SIN VIOLENCIA TIPO B</v>
          </cell>
          <cell r="J2464" t="str">
            <v>FUERA DE COBERTURA</v>
          </cell>
          <cell r="L2464">
            <v>210000</v>
          </cell>
        </row>
        <row r="2465">
          <cell r="B2465">
            <v>2018</v>
          </cell>
          <cell r="D2465" t="str">
            <v>IV</v>
          </cell>
          <cell r="I2465" t="str">
            <v>ROBO CON VIOLENCIA TIPO A</v>
          </cell>
          <cell r="J2465" t="str">
            <v>ROBO CON VIOLENCIA</v>
          </cell>
          <cell r="L2465">
            <v>9164</v>
          </cell>
        </row>
        <row r="2466">
          <cell r="B2466">
            <v>2018</v>
          </cell>
          <cell r="D2466" t="str">
            <v>IV</v>
          </cell>
          <cell r="I2466" t="str">
            <v>ROBO CON VIOLENCIA TIPO A</v>
          </cell>
          <cell r="J2466" t="str">
            <v>ROBO CON VIOLENCIA</v>
          </cell>
          <cell r="L2466">
            <v>10000</v>
          </cell>
        </row>
        <row r="2467">
          <cell r="B2467">
            <v>2018</v>
          </cell>
          <cell r="D2467" t="str">
            <v>IV</v>
          </cell>
          <cell r="I2467" t="str">
            <v>ROBO SIN VIOLENCIA TIPO B</v>
          </cell>
          <cell r="J2467" t="str">
            <v>FUERA DE COBERTURA</v>
          </cell>
          <cell r="L2467">
            <v>21695.31</v>
          </cell>
        </row>
        <row r="2468">
          <cell r="B2468">
            <v>2018</v>
          </cell>
          <cell r="D2468" t="str">
            <v>IV</v>
          </cell>
          <cell r="I2468" t="str">
            <v>ROBO SIN VIOLENCIA TIPO A</v>
          </cell>
          <cell r="J2468" t="str">
            <v>ROBO SIN VIOLENCIA</v>
          </cell>
          <cell r="L2468">
            <v>67094.100000000006</v>
          </cell>
          <cell r="M2468">
            <v>53675.519999999997</v>
          </cell>
        </row>
        <row r="2469">
          <cell r="B2469">
            <v>2018</v>
          </cell>
          <cell r="D2469" t="str">
            <v>IV</v>
          </cell>
          <cell r="I2469" t="str">
            <v>ROBO SIN VIOLENCIA TIPO A</v>
          </cell>
          <cell r="J2469" t="str">
            <v>ROBO SIN VIOLENCIA</v>
          </cell>
          <cell r="L2469">
            <v>275272.18</v>
          </cell>
          <cell r="M2469">
            <v>220217.74</v>
          </cell>
        </row>
        <row r="2470">
          <cell r="B2470">
            <v>2018</v>
          </cell>
          <cell r="D2470" t="str">
            <v>IV</v>
          </cell>
          <cell r="I2470" t="str">
            <v>ROBO CON VIOLENCIA TIPO A</v>
          </cell>
          <cell r="J2470" t="str">
            <v>ROBO CON VIOLENCIA</v>
          </cell>
          <cell r="L2470">
            <v>16378.24</v>
          </cell>
        </row>
        <row r="2471">
          <cell r="B2471">
            <v>2018</v>
          </cell>
          <cell r="D2471" t="str">
            <v>II</v>
          </cell>
          <cell r="I2471" t="str">
            <v>CORTO CIRCUITO</v>
          </cell>
          <cell r="J2471" t="str">
            <v>LA ACCIÓN DIRECTA DE LA ENERGÍA ELÉCTRICA</v>
          </cell>
          <cell r="L2471">
            <v>365000</v>
          </cell>
        </row>
        <row r="2472">
          <cell r="B2472">
            <v>2018</v>
          </cell>
          <cell r="D2472" t="str">
            <v>IV</v>
          </cell>
          <cell r="I2472" t="str">
            <v>ROBO SIN VIOLENCIA TIPO B</v>
          </cell>
          <cell r="J2472" t="str">
            <v>FUERA DE COBERTURA</v>
          </cell>
          <cell r="L2472">
            <v>15489.54</v>
          </cell>
        </row>
        <row r="2473">
          <cell r="B2473">
            <v>2018</v>
          </cell>
          <cell r="D2473" t="str">
            <v>IV</v>
          </cell>
          <cell r="I2473" t="str">
            <v>ROBO SIN VIOLENCIA TIPO A</v>
          </cell>
          <cell r="J2473" t="str">
            <v>ROBO SIN VIOLENCIA</v>
          </cell>
          <cell r="L2473">
            <v>350000</v>
          </cell>
        </row>
        <row r="2474">
          <cell r="B2474">
            <v>2018</v>
          </cell>
          <cell r="D2474" t="str">
            <v>IV</v>
          </cell>
          <cell r="I2474" t="str">
            <v>ROBO SIN VIOLENCIA TIPO A</v>
          </cell>
          <cell r="J2474" t="str">
            <v>ROBO SIN VIOLENCIA</v>
          </cell>
          <cell r="L2474">
            <v>5117.5</v>
          </cell>
        </row>
        <row r="2475">
          <cell r="B2475">
            <v>2018</v>
          </cell>
          <cell r="D2475" t="str">
            <v>M</v>
          </cell>
          <cell r="I2475" t="str">
            <v>LLUVIA Y O LLUVIA TORRENCIAL</v>
          </cell>
          <cell r="J2475" t="str">
            <v>FENÓMENOS HIDROMETEOROLÓGICOS</v>
          </cell>
          <cell r="L2475">
            <v>100000</v>
          </cell>
        </row>
        <row r="2476">
          <cell r="B2476">
            <v>2018</v>
          </cell>
          <cell r="D2476" t="str">
            <v>IV</v>
          </cell>
          <cell r="I2476" t="str">
            <v>ROBO SIN VIOLENCIA TIPO A</v>
          </cell>
          <cell r="J2476" t="str">
            <v>ROBO SIN VIOLENCIA</v>
          </cell>
          <cell r="L2476">
            <v>5060</v>
          </cell>
        </row>
        <row r="2477">
          <cell r="B2477">
            <v>2018</v>
          </cell>
          <cell r="D2477" t="str">
            <v>II</v>
          </cell>
          <cell r="I2477" t="str">
            <v>VARIACIÓN DE VOLTAJE</v>
          </cell>
          <cell r="J2477" t="str">
            <v>LA ACCIÓN DIRECTA DE LA ENERGÍA ELÉCTRICA</v>
          </cell>
          <cell r="L2477">
            <v>1500000</v>
          </cell>
        </row>
        <row r="2478">
          <cell r="B2478">
            <v>2018</v>
          </cell>
          <cell r="D2478" t="str">
            <v>M</v>
          </cell>
          <cell r="I2478" t="str">
            <v>LLUVIA Y O LLUVIA TORRENCIAL</v>
          </cell>
          <cell r="J2478" t="str">
            <v>FENÓMENOS HIDROMETEOROLÓGICOS</v>
          </cell>
          <cell r="L2478">
            <v>300000</v>
          </cell>
        </row>
        <row r="2479">
          <cell r="B2479">
            <v>2018</v>
          </cell>
          <cell r="D2479" t="str">
            <v>IV</v>
          </cell>
          <cell r="I2479" t="str">
            <v>ROBO SIN VIOLENCIA TIPO B</v>
          </cell>
          <cell r="J2479" t="str">
            <v>FUERA DE COBERTURA</v>
          </cell>
          <cell r="L2479">
            <v>4000</v>
          </cell>
        </row>
        <row r="2480">
          <cell r="B2480">
            <v>2018</v>
          </cell>
          <cell r="D2480" t="str">
            <v>IV</v>
          </cell>
          <cell r="I2480" t="str">
            <v>ROBO CON VIOLENCIA TIPO A</v>
          </cell>
          <cell r="J2480" t="str">
            <v>ROBO CON VIOLENCIA</v>
          </cell>
          <cell r="L2480">
            <v>5089.16</v>
          </cell>
        </row>
        <row r="2481">
          <cell r="B2481">
            <v>2018</v>
          </cell>
          <cell r="D2481" t="str">
            <v>IV</v>
          </cell>
          <cell r="I2481" t="str">
            <v>ROBO CON VIOLENCIA TIPO B</v>
          </cell>
          <cell r="J2481" t="str">
            <v>ROBO CON VIOLENCIA</v>
          </cell>
          <cell r="L2481">
            <v>3500</v>
          </cell>
        </row>
        <row r="2482">
          <cell r="B2482">
            <v>2018</v>
          </cell>
          <cell r="D2482" t="str">
            <v>I</v>
          </cell>
          <cell r="I2482" t="str">
            <v>DAÑOS POR FILTRACIONES ROTURAS O FILTRACIONES ACCIDENTALES DE LAS INSTALACIONES HIDRÁULICAS SANITARIAS ELÉCTRICAS Y DE ABASTECIMIENTO DE AGUA O DE VAPOR FALTA O INSUFICIENCIA DE DRENAJE ASÍ COMO LAS LÍNEAS DE CONDUCCIÓN</v>
          </cell>
          <cell r="J2482" t="str">
            <v>DAÑOS POR AGUA</v>
          </cell>
          <cell r="L2482">
            <v>550000</v>
          </cell>
        </row>
        <row r="2483">
          <cell r="B2483">
            <v>2018</v>
          </cell>
          <cell r="D2483" t="str">
            <v>II</v>
          </cell>
          <cell r="I2483" t="str">
            <v>VARIACIÓN DE VOLTAJE</v>
          </cell>
          <cell r="J2483" t="str">
            <v>LA ACCIÓN DIRECTA DE LA ENERGÍA ELÉCTRICA</v>
          </cell>
          <cell r="L2483">
            <v>568400</v>
          </cell>
        </row>
        <row r="2484">
          <cell r="B2484">
            <v>2018</v>
          </cell>
          <cell r="D2484" t="str">
            <v>II</v>
          </cell>
          <cell r="I2484" t="str">
            <v>INCENDIO</v>
          </cell>
          <cell r="J2484" t="str">
            <v>INCENDIO Y/O RAYO</v>
          </cell>
          <cell r="L2484">
            <v>151728</v>
          </cell>
          <cell r="M2484">
            <v>144141.6</v>
          </cell>
        </row>
        <row r="2485">
          <cell r="B2485">
            <v>2018</v>
          </cell>
          <cell r="D2485" t="str">
            <v>I</v>
          </cell>
          <cell r="I2485" t="str">
            <v>HURACÁN Y/O CICLÓN</v>
          </cell>
          <cell r="J2485" t="str">
            <v>FENÓMENOS HIDROMETEOROLÓGICOS</v>
          </cell>
          <cell r="L2485">
            <v>650000</v>
          </cell>
        </row>
        <row r="2486">
          <cell r="B2486">
            <v>2018</v>
          </cell>
          <cell r="D2486" t="str">
            <v>IV</v>
          </cell>
          <cell r="I2486" t="str">
            <v>ROBO CON VIOLENCIA TIPO A</v>
          </cell>
          <cell r="J2486" t="str">
            <v>ROBO CON VIOLENCIA</v>
          </cell>
          <cell r="L2486">
            <v>18331</v>
          </cell>
        </row>
        <row r="2487">
          <cell r="B2487">
            <v>2018</v>
          </cell>
          <cell r="D2487" t="str">
            <v>I</v>
          </cell>
          <cell r="I2487" t="str">
            <v>LLUVIA Y O LLUVIA TORRENCIAL</v>
          </cell>
          <cell r="J2487" t="str">
            <v>FENÓMENOS HIDROMETEOROLÓGICOS</v>
          </cell>
          <cell r="L2487">
            <v>178056.91</v>
          </cell>
        </row>
        <row r="2488">
          <cell r="B2488">
            <v>2018</v>
          </cell>
          <cell r="D2488" t="str">
            <v>I</v>
          </cell>
          <cell r="I2488" t="str">
            <v>TERREMOTO</v>
          </cell>
          <cell r="J2488" t="str">
            <v>TERREMOTO Y/O ERUPCIÓN VOLCÁNICA</v>
          </cell>
          <cell r="L2488">
            <v>150000</v>
          </cell>
        </row>
        <row r="2489">
          <cell r="B2489">
            <v>2018</v>
          </cell>
          <cell r="D2489" t="str">
            <v>IV</v>
          </cell>
          <cell r="I2489" t="str">
            <v>DISEÑO, INSTALACIÓN O FALLAS DE MONTAJE, DEFECTOS DE MATERIAL</v>
          </cell>
          <cell r="J2489" t="str">
            <v>DAÑOS MATERIALES</v>
          </cell>
          <cell r="L2489">
            <v>193093</v>
          </cell>
        </row>
        <row r="2490">
          <cell r="B2490">
            <v>2018</v>
          </cell>
          <cell r="D2490" t="str">
            <v>II</v>
          </cell>
          <cell r="I2490" t="str">
            <v>LAS PÉRDIDAS O DAÑOS CAUSADOS POR VANDALISMO Y POR ACTOS DE PERSONAS MAL INTENCIONADAS</v>
          </cell>
          <cell r="J2490" t="str">
            <v>HUELGAS, ALBOROTOS POPULARES Y ACTOS DE PERSONAS MAL INTENCIONADAS</v>
          </cell>
          <cell r="L2490">
            <v>0</v>
          </cell>
        </row>
        <row r="2491">
          <cell r="B2491">
            <v>2018</v>
          </cell>
          <cell r="D2491" t="str">
            <v>IV</v>
          </cell>
          <cell r="I2491" t="str">
            <v>IMPERICIA</v>
          </cell>
          <cell r="J2491" t="str">
            <v>DAÑOS MATERIALES</v>
          </cell>
          <cell r="L2491">
            <v>189880.4</v>
          </cell>
          <cell r="M2491">
            <v>180386.38</v>
          </cell>
        </row>
        <row r="2492">
          <cell r="B2492">
            <v>2018</v>
          </cell>
          <cell r="D2492" t="str">
            <v>II</v>
          </cell>
          <cell r="I2492" t="str">
            <v>FALLA DE SUMINISTRO DE ENERGÍA ELÉCTRICA</v>
          </cell>
          <cell r="J2492" t="str">
            <v>LA ACCIÓN DIRECTA DE LA ENERGÍA ELÉCTRICA</v>
          </cell>
          <cell r="L2492">
            <v>251196.08</v>
          </cell>
        </row>
        <row r="2493">
          <cell r="B2493">
            <v>2018</v>
          </cell>
          <cell r="D2493" t="str">
            <v>II</v>
          </cell>
          <cell r="I2493" t="str">
            <v>VARIACIÓN DE VOLTAJE</v>
          </cell>
          <cell r="J2493" t="str">
            <v>LA ACCIÓN DIRECTA DE LA ENERGÍA ELÉCTRICA</v>
          </cell>
          <cell r="L2493">
            <v>3600000</v>
          </cell>
        </row>
        <row r="2494">
          <cell r="B2494">
            <v>2018</v>
          </cell>
          <cell r="D2494" t="str">
            <v>II</v>
          </cell>
          <cell r="I2494" t="str">
            <v>FALLA DE SUMINISTRO DE ENERGÍA ELÉCTRICA</v>
          </cell>
          <cell r="J2494" t="str">
            <v>LA ACCIÓN DIRECTA DE LA ENERGÍA ELÉCTRICA</v>
          </cell>
          <cell r="L2494">
            <v>100000</v>
          </cell>
        </row>
        <row r="2495">
          <cell r="B2495">
            <v>2018</v>
          </cell>
          <cell r="D2495" t="str">
            <v>IV</v>
          </cell>
          <cell r="I2495" t="str">
            <v>ROBO SIN VIOLENCIA TIPO A</v>
          </cell>
          <cell r="J2495" t="str">
            <v>ROBO SIN VIOLENCIA</v>
          </cell>
          <cell r="L2495">
            <v>95500</v>
          </cell>
        </row>
        <row r="2496">
          <cell r="B2496">
            <v>2018</v>
          </cell>
          <cell r="D2496" t="str">
            <v>IV</v>
          </cell>
          <cell r="I2496" t="str">
            <v>ROBO SIN VIOLENCIA TIPO A</v>
          </cell>
          <cell r="J2496" t="str">
            <v>ROBO SIN VIOLENCIA</v>
          </cell>
          <cell r="L2496">
            <v>9000</v>
          </cell>
        </row>
        <row r="2497">
          <cell r="B2497">
            <v>2018</v>
          </cell>
          <cell r="D2497" t="str">
            <v>I</v>
          </cell>
          <cell r="I2497" t="str">
            <v>PÉRDIDAS O DAÑOS CAUSADOS POR IMPACTO DE VEHÍCULOS</v>
          </cell>
          <cell r="J2497" t="str">
            <v>IMPACTO DE VEHÍCULOS</v>
          </cell>
          <cell r="L2497">
            <v>22068.07</v>
          </cell>
        </row>
        <row r="2498">
          <cell r="B2498">
            <v>2018</v>
          </cell>
          <cell r="D2498" t="str">
            <v>IV</v>
          </cell>
          <cell r="I2498" t="str">
            <v>ROBO SIN VIOLENCIA TIPO A</v>
          </cell>
          <cell r="J2498" t="str">
            <v>ROBO SIN VIOLENCIA</v>
          </cell>
          <cell r="L2498">
            <v>3654</v>
          </cell>
        </row>
        <row r="2499">
          <cell r="B2499">
            <v>2018</v>
          </cell>
          <cell r="D2499" t="str">
            <v>IV</v>
          </cell>
          <cell r="I2499" t="str">
            <v>ROBO CON VIOLENCIA TIPO A</v>
          </cell>
          <cell r="J2499" t="str">
            <v>ROBO CON VIOLENCIA</v>
          </cell>
          <cell r="L2499">
            <v>5944.3600000000006</v>
          </cell>
        </row>
        <row r="2500">
          <cell r="B2500">
            <v>2018</v>
          </cell>
          <cell r="D2500" t="str">
            <v>IV</v>
          </cell>
          <cell r="I2500" t="str">
            <v>ROBO CON VIOLENCIA TIPO A</v>
          </cell>
          <cell r="J2500" t="str">
            <v>ROBO CON VIOLENCIA</v>
          </cell>
          <cell r="L2500">
            <v>0</v>
          </cell>
        </row>
        <row r="2501">
          <cell r="B2501">
            <v>2018</v>
          </cell>
          <cell r="D2501" t="str">
            <v>IV</v>
          </cell>
          <cell r="I2501" t="str">
            <v>ROBO SIN VIOLENCIA TIPO A</v>
          </cell>
          <cell r="J2501" t="str">
            <v>ROBO SIN VIOLENCIA</v>
          </cell>
          <cell r="L2501">
            <v>13000</v>
          </cell>
        </row>
        <row r="2502">
          <cell r="B2502">
            <v>2018</v>
          </cell>
          <cell r="D2502" t="str">
            <v>IV</v>
          </cell>
          <cell r="I2502" t="str">
            <v>ROBO CON VIOLENCIA TIPO B</v>
          </cell>
          <cell r="J2502" t="str">
            <v>ROBO CON VIOLENCIA</v>
          </cell>
          <cell r="L2502">
            <v>904104</v>
          </cell>
          <cell r="M2502">
            <v>858898.8</v>
          </cell>
        </row>
        <row r="2503">
          <cell r="B2503">
            <v>2018</v>
          </cell>
          <cell r="D2503" t="str">
            <v>IV</v>
          </cell>
          <cell r="I2503" t="str">
            <v>ROBO SIN VIOLENCIA TIPO A</v>
          </cell>
          <cell r="J2503" t="str">
            <v>ROBO SIN VIOLENCIA</v>
          </cell>
          <cell r="L2503">
            <v>6844</v>
          </cell>
        </row>
        <row r="2504">
          <cell r="B2504">
            <v>2018</v>
          </cell>
          <cell r="D2504" t="str">
            <v>I</v>
          </cell>
          <cell r="I2504" t="str">
            <v>LAS PÉRDIDAS O DAÑOS CAUSADOS POR VANDALISMO Y POR ACTOS DE PERSONAS MAL INTENCIONADAS</v>
          </cell>
          <cell r="J2504" t="str">
            <v>HUELGAS, ALBOROTOS POPULARES Y ACTOS DE PERSONAS MAL INTENCIONADAS</v>
          </cell>
          <cell r="L2504">
            <v>12402.44</v>
          </cell>
        </row>
        <row r="2505">
          <cell r="B2505">
            <v>2018</v>
          </cell>
          <cell r="D2505" t="str">
            <v>IV</v>
          </cell>
          <cell r="I2505" t="str">
            <v>ROBO SIN VIOLENCIA TIPO A</v>
          </cell>
          <cell r="J2505" t="str">
            <v>ROBO SIN VIOLENCIA</v>
          </cell>
          <cell r="L2505">
            <v>25888</v>
          </cell>
          <cell r="M2505">
            <v>20710.400000000001</v>
          </cell>
        </row>
        <row r="2506">
          <cell r="B2506">
            <v>2018</v>
          </cell>
          <cell r="D2506" t="str">
            <v>IV</v>
          </cell>
          <cell r="I2506" t="str">
            <v>ROBO CON VIOLENCIA TIPO B</v>
          </cell>
          <cell r="J2506" t="str">
            <v>ROBO CON VIOLENCIA</v>
          </cell>
          <cell r="L2506">
            <v>0</v>
          </cell>
        </row>
        <row r="2507">
          <cell r="B2507">
            <v>2018</v>
          </cell>
          <cell r="D2507" t="str">
            <v>IV</v>
          </cell>
          <cell r="I2507" t="str">
            <v>ROBO SIN VIOLENCIA TIPO A</v>
          </cell>
          <cell r="J2507" t="str">
            <v>ROBO SIN VIOLENCIA</v>
          </cell>
          <cell r="L2507">
            <v>0</v>
          </cell>
        </row>
        <row r="2508">
          <cell r="B2508">
            <v>2018</v>
          </cell>
          <cell r="D2508" t="str">
            <v>IV</v>
          </cell>
          <cell r="I2508" t="str">
            <v>ROBO SIN VIOLENCIA TIPO A</v>
          </cell>
          <cell r="J2508" t="str">
            <v>ROBO SIN VIOLENCIA</v>
          </cell>
          <cell r="L2508">
            <v>6844</v>
          </cell>
        </row>
        <row r="2509">
          <cell r="B2509">
            <v>2018</v>
          </cell>
          <cell r="D2509" t="str">
            <v>I</v>
          </cell>
          <cell r="I2509" t="str">
            <v>LAS PÉRDIDAS O DAÑOS CAUSADOS POR VANDALISMO Y POR ACTOS DE PERSONAS MAL INTENCIONADAS</v>
          </cell>
          <cell r="J2509" t="str">
            <v>HUELGAS, ALBOROTOS POPULARES Y ACTOS DE PERSONAS MAL INTENCIONADAS</v>
          </cell>
          <cell r="L2509">
            <v>11832</v>
          </cell>
        </row>
        <row r="2510">
          <cell r="B2510">
            <v>2018</v>
          </cell>
          <cell r="D2510" t="str">
            <v>IV</v>
          </cell>
          <cell r="I2510" t="str">
            <v>DESCUIDO</v>
          </cell>
          <cell r="J2510" t="str">
            <v>DAÑOS MATERIALES</v>
          </cell>
          <cell r="L2510">
            <v>1120000</v>
          </cell>
        </row>
        <row r="2511">
          <cell r="B2511">
            <v>2018</v>
          </cell>
          <cell r="D2511" t="str">
            <v>IV</v>
          </cell>
          <cell r="I2511" t="str">
            <v>DESCUIDO</v>
          </cell>
          <cell r="J2511" t="str">
            <v>DAÑOS MATERIALES</v>
          </cell>
          <cell r="L2511">
            <v>81780</v>
          </cell>
        </row>
        <row r="2512">
          <cell r="B2512">
            <v>2018</v>
          </cell>
          <cell r="D2512" t="str">
            <v>IV</v>
          </cell>
          <cell r="I2512" t="str">
            <v>ROBO SIN VIOLENCIA TIPO B</v>
          </cell>
          <cell r="J2512" t="str">
            <v>FUERA DE COBERTURA</v>
          </cell>
          <cell r="L2512">
            <v>18000</v>
          </cell>
        </row>
        <row r="2513">
          <cell r="B2513">
            <v>2018</v>
          </cell>
          <cell r="D2513" t="str">
            <v>IV</v>
          </cell>
          <cell r="I2513" t="str">
            <v>ROBO SIN VIOLENCIA TIPO B</v>
          </cell>
          <cell r="J2513" t="str">
            <v>FUERA DE COBERTURA</v>
          </cell>
          <cell r="L2513">
            <v>9000</v>
          </cell>
        </row>
        <row r="2514">
          <cell r="B2514">
            <v>2018</v>
          </cell>
          <cell r="D2514" t="str">
            <v>IV</v>
          </cell>
          <cell r="I2514" t="str">
            <v>ROBO SIN VIOLENCIA TIPO A</v>
          </cell>
          <cell r="J2514" t="str">
            <v>ROBO SIN VIOLENCIA</v>
          </cell>
          <cell r="L2514">
            <v>3000</v>
          </cell>
        </row>
        <row r="2515">
          <cell r="B2515">
            <v>2018</v>
          </cell>
          <cell r="D2515" t="str">
            <v>IV</v>
          </cell>
          <cell r="I2515" t="str">
            <v>DESCUIDO</v>
          </cell>
          <cell r="J2515" t="str">
            <v>DAÑOS MATERIALES</v>
          </cell>
          <cell r="L2515">
            <v>1116848</v>
          </cell>
          <cell r="M2515">
            <v>1061005.6000000001</v>
          </cell>
        </row>
        <row r="2516">
          <cell r="B2516">
            <v>2018</v>
          </cell>
          <cell r="D2516" t="str">
            <v>IV</v>
          </cell>
          <cell r="I2516" t="str">
            <v>ROBO CON VIOLENCIA TIPO A</v>
          </cell>
          <cell r="J2516" t="str">
            <v>ROBO CON VIOLENCIA</v>
          </cell>
          <cell r="L2516">
            <v>145988</v>
          </cell>
          <cell r="M2516">
            <v>138688.6</v>
          </cell>
        </row>
        <row r="2517">
          <cell r="B2517">
            <v>2018</v>
          </cell>
          <cell r="D2517" t="str">
            <v>IV</v>
          </cell>
          <cell r="I2517" t="str">
            <v>IMPERICIA</v>
          </cell>
          <cell r="J2517" t="str">
            <v>DAÑOS MATERIALES</v>
          </cell>
          <cell r="L2517">
            <v>61225.5</v>
          </cell>
        </row>
        <row r="2518">
          <cell r="B2518">
            <v>2018</v>
          </cell>
          <cell r="D2518" t="str">
            <v>IV</v>
          </cell>
          <cell r="I2518" t="str">
            <v>ROBO SIN VIOLENCIA TIPO A</v>
          </cell>
          <cell r="J2518" t="str">
            <v>ROBO SIN VIOLENCIA</v>
          </cell>
          <cell r="L2518">
            <v>13031.9</v>
          </cell>
        </row>
        <row r="2519">
          <cell r="B2519">
            <v>2018</v>
          </cell>
          <cell r="D2519" t="str">
            <v>IV</v>
          </cell>
          <cell r="I2519" t="str">
            <v>DESCUIDO</v>
          </cell>
          <cell r="J2519" t="str">
            <v>DAÑOS MATERIALES</v>
          </cell>
          <cell r="L2519">
            <v>250000</v>
          </cell>
        </row>
        <row r="2520">
          <cell r="B2520">
            <v>2018</v>
          </cell>
          <cell r="D2520" t="str">
            <v>II</v>
          </cell>
          <cell r="I2520" t="str">
            <v>SIN FOGON: DAÑOS POR LA ROTURA PROVOCADA EN FORMA SÚBITA Y VIOLENTA POR LA PRESIÓN DE VAPOR AIRE GAS O LIQUIDO QUE CONTENGA EL RECIPIENTE Y LÍNEAS DE CONDUCCIÓN</v>
          </cell>
          <cell r="J2520" t="str">
            <v>CALDERAS Y RECIPIENTES SUJETOS A PRESIÓN</v>
          </cell>
          <cell r="L2520">
            <v>2000000</v>
          </cell>
        </row>
        <row r="2521">
          <cell r="B2521">
            <v>2018</v>
          </cell>
          <cell r="D2521" t="str">
            <v>II</v>
          </cell>
          <cell r="I2521" t="str">
            <v>CORTO CIRCUITO</v>
          </cell>
          <cell r="J2521" t="str">
            <v>LA ACCIÓN DIRECTA DE LA ENERGÍA ELÉCTRICA</v>
          </cell>
          <cell r="L2521">
            <v>1000000</v>
          </cell>
        </row>
        <row r="2522">
          <cell r="B2522">
            <v>2018</v>
          </cell>
          <cell r="D2522" t="str">
            <v>IV</v>
          </cell>
          <cell r="I2522" t="str">
            <v>ROBO SIN VIOLENCIA TIPO A</v>
          </cell>
          <cell r="J2522" t="str">
            <v>ROBO SIN VIOLENCIA</v>
          </cell>
          <cell r="L2522">
            <v>15000</v>
          </cell>
        </row>
        <row r="2523">
          <cell r="B2523">
            <v>2018</v>
          </cell>
          <cell r="D2523" t="str">
            <v>IV</v>
          </cell>
          <cell r="I2523" t="str">
            <v>ROBO CON VIOLENCIA TIPO A</v>
          </cell>
          <cell r="J2523" t="str">
            <v>ROBO CON VIOLENCIA</v>
          </cell>
          <cell r="L2523">
            <v>80000</v>
          </cell>
        </row>
        <row r="2524">
          <cell r="B2524">
            <v>2018</v>
          </cell>
          <cell r="D2524" t="str">
            <v>II</v>
          </cell>
          <cell r="I2524" t="str">
            <v>DESCUIDO</v>
          </cell>
          <cell r="J2524" t="str">
            <v>DAÑOS MATERIALES</v>
          </cell>
          <cell r="L2524">
            <v>55448</v>
          </cell>
        </row>
        <row r="2525">
          <cell r="B2525">
            <v>2018</v>
          </cell>
          <cell r="D2525" t="str">
            <v>IV</v>
          </cell>
          <cell r="I2525" t="str">
            <v>ROBO CON VIOLENCIA TIPO A</v>
          </cell>
          <cell r="J2525" t="str">
            <v>ROBO CON VIOLENCIA</v>
          </cell>
          <cell r="L2525">
            <v>15370</v>
          </cell>
        </row>
        <row r="2526">
          <cell r="B2526">
            <v>2018</v>
          </cell>
          <cell r="D2526" t="str">
            <v>II</v>
          </cell>
          <cell r="I2526" t="str">
            <v>LAS PÉRDIDAS O DAÑOS CAUSADOS POR VANDALISMO Y POR ACTOS DE PERSONAS MAL INTENCIONADAS</v>
          </cell>
          <cell r="J2526" t="str">
            <v>HUELGAS, ALBOROTOS POPULARES Y ACTOS DE PERSONAS MAL INTENCIONADAS</v>
          </cell>
          <cell r="L2526">
            <v>10000</v>
          </cell>
        </row>
        <row r="2527">
          <cell r="B2527">
            <v>2018</v>
          </cell>
          <cell r="D2527" t="str">
            <v>IV</v>
          </cell>
          <cell r="I2527" t="str">
            <v>ROBO CON VIOLENCIA TIPO A</v>
          </cell>
          <cell r="J2527" t="str">
            <v>ROBO CON VIOLENCIA</v>
          </cell>
          <cell r="L2527">
            <v>80000</v>
          </cell>
        </row>
        <row r="2528">
          <cell r="B2528">
            <v>2018</v>
          </cell>
          <cell r="D2528" t="str">
            <v>IV</v>
          </cell>
          <cell r="I2528" t="str">
            <v>LAS PÉRDIDAS O DAÑOS CAUSADOS POR VANDALISMO Y POR ACTOS DE PERSONAS MAL INTENCIONADAS</v>
          </cell>
          <cell r="J2528" t="str">
            <v>HUELGAS, ALBOROTOS POPULARES Y ACTOS DE PERSONAS MAL INTENCIONADAS</v>
          </cell>
          <cell r="L2528">
            <v>343801.2</v>
          </cell>
        </row>
        <row r="2529">
          <cell r="B2529">
            <v>2018</v>
          </cell>
          <cell r="D2529" t="str">
            <v>II</v>
          </cell>
          <cell r="I2529" t="str">
            <v>VARIACIÓN DE VOLTAJE</v>
          </cell>
          <cell r="J2529" t="str">
            <v>LA ACCIÓN DIRECTA DE LA ENERGÍA ELÉCTRICA</v>
          </cell>
          <cell r="L2529">
            <v>1850000</v>
          </cell>
        </row>
        <row r="2530">
          <cell r="B2530">
            <v>2018</v>
          </cell>
          <cell r="D2530" t="str">
            <v>II</v>
          </cell>
          <cell r="I2530" t="str">
            <v>VARIACIÓN DE VOLTAJE</v>
          </cell>
          <cell r="J2530" t="str">
            <v>LA ACCIÓN DIRECTA DE LA ENERGÍA ELÉCTRICA</v>
          </cell>
          <cell r="L2530">
            <v>11000000</v>
          </cell>
        </row>
        <row r="2531">
          <cell r="B2531">
            <v>2018</v>
          </cell>
          <cell r="D2531" t="str">
            <v>II</v>
          </cell>
          <cell r="I2531" t="str">
            <v>FALLA DE SUMINISTRO DE ENERGÍA ELÉCTRICA</v>
          </cell>
          <cell r="J2531" t="str">
            <v>LA ACCIÓN DIRECTA DE LA ENERGÍA ELÉCTRICA</v>
          </cell>
          <cell r="L2531">
            <v>1120000</v>
          </cell>
        </row>
        <row r="2532">
          <cell r="B2532">
            <v>2018</v>
          </cell>
          <cell r="D2532" t="str">
            <v>II</v>
          </cell>
          <cell r="I2532" t="str">
            <v>VARIACIÓN DE VOLTAJE</v>
          </cell>
          <cell r="J2532" t="str">
            <v>LA ACCIÓN DIRECTA DE LA ENERGÍA ELÉCTRICA</v>
          </cell>
          <cell r="L2532">
            <v>1006021.6</v>
          </cell>
          <cell r="M2532">
            <v>905419.44</v>
          </cell>
        </row>
        <row r="2533">
          <cell r="B2533">
            <v>2018</v>
          </cell>
          <cell r="D2533" t="str">
            <v>I</v>
          </cell>
          <cell r="I2533" t="str">
            <v>VARIACIÓN DE VOLTAJE</v>
          </cell>
          <cell r="J2533" t="str">
            <v>LA ACCIÓN DIRECTA DE LA ENERGÍA ELÉCTRICA</v>
          </cell>
          <cell r="L2533">
            <v>352000</v>
          </cell>
        </row>
        <row r="2534">
          <cell r="B2534">
            <v>2018</v>
          </cell>
          <cell r="D2534" t="str">
            <v>IV</v>
          </cell>
          <cell r="I2534" t="str">
            <v>ROBO SIN VIOLENCIA TIPO B</v>
          </cell>
          <cell r="J2534" t="str">
            <v>FUERA DE COBERTURA</v>
          </cell>
          <cell r="L2534">
            <v>9825.06</v>
          </cell>
        </row>
        <row r="2535">
          <cell r="B2535">
            <v>2018</v>
          </cell>
          <cell r="D2535" t="str">
            <v>IV</v>
          </cell>
          <cell r="I2535" t="str">
            <v>ROBO SIN VIOLENCIA TIPO A</v>
          </cell>
          <cell r="J2535" t="str">
            <v>ROBO SIN VIOLENCIA</v>
          </cell>
          <cell r="L2535">
            <v>15820.59</v>
          </cell>
        </row>
        <row r="2536">
          <cell r="B2536">
            <v>2018</v>
          </cell>
          <cell r="D2536" t="str">
            <v>IV</v>
          </cell>
          <cell r="I2536" t="str">
            <v>ROBO SIN VIOLENCIA TIPO A</v>
          </cell>
          <cell r="J2536" t="str">
            <v>ROBO SIN VIOLENCIA</v>
          </cell>
          <cell r="L2536">
            <v>33330.49</v>
          </cell>
        </row>
        <row r="2537">
          <cell r="B2537">
            <v>2018</v>
          </cell>
          <cell r="D2537" t="str">
            <v>IV</v>
          </cell>
          <cell r="I2537" t="str">
            <v>ROBO SIN VIOLENCIA TIPO A</v>
          </cell>
          <cell r="J2537" t="str">
            <v>ROBO SIN VIOLENCIA</v>
          </cell>
          <cell r="L2537">
            <v>18800</v>
          </cell>
        </row>
        <row r="2538">
          <cell r="B2538">
            <v>2018</v>
          </cell>
          <cell r="D2538" t="str">
            <v>IV</v>
          </cell>
          <cell r="I2538" t="str">
            <v>ROBO SIN VIOLENCIA TIPO A</v>
          </cell>
          <cell r="J2538" t="str">
            <v>ROBO SIN VIOLENCIA</v>
          </cell>
          <cell r="L2538">
            <v>17045.48</v>
          </cell>
        </row>
        <row r="2539">
          <cell r="B2539">
            <v>2018</v>
          </cell>
          <cell r="D2539" t="str">
            <v>IV</v>
          </cell>
          <cell r="I2539" t="str">
            <v>ROBO SIN VIOLENCIA TIPO A</v>
          </cell>
          <cell r="J2539" t="str">
            <v>ROBO SIN VIOLENCIA</v>
          </cell>
          <cell r="L2539">
            <v>0</v>
          </cell>
        </row>
        <row r="2540">
          <cell r="B2540">
            <v>2018</v>
          </cell>
          <cell r="D2540" t="str">
            <v>VIII</v>
          </cell>
          <cell r="I2540" t="str">
            <v>ROBO CON VIOLENCIA O ASALTO</v>
          </cell>
          <cell r="J2540" t="str">
            <v>FUERA DEL LOCAL</v>
          </cell>
          <cell r="L2540">
            <v>0</v>
          </cell>
        </row>
        <row r="2541">
          <cell r="B2541">
            <v>2018</v>
          </cell>
          <cell r="D2541" t="str">
            <v>IV</v>
          </cell>
          <cell r="I2541" t="str">
            <v>ROBO CON VIOLENCIA TIPO A</v>
          </cell>
          <cell r="J2541" t="str">
            <v>ROBO CON VIOLENCIA</v>
          </cell>
          <cell r="L2541">
            <v>60500</v>
          </cell>
        </row>
        <row r="2542">
          <cell r="B2542">
            <v>2018</v>
          </cell>
          <cell r="D2542" t="str">
            <v>I</v>
          </cell>
          <cell r="I2542" t="str">
            <v>PÉRDIDAS O DAÑOS CAUSADOS POR IMPACTO DE VEHÍCULOS</v>
          </cell>
          <cell r="J2542" t="str">
            <v>IMPACTO DE VEHÍCULOS</v>
          </cell>
          <cell r="L2542">
            <v>0</v>
          </cell>
        </row>
        <row r="2543">
          <cell r="B2543">
            <v>2018</v>
          </cell>
          <cell r="D2543" t="str">
            <v>IV</v>
          </cell>
          <cell r="I2543" t="str">
            <v>ROBO CON VIOLENCIA TIPO B</v>
          </cell>
          <cell r="J2543" t="str">
            <v>ROBO CON VIOLENCIA</v>
          </cell>
          <cell r="L2543">
            <v>3170</v>
          </cell>
        </row>
        <row r="2544">
          <cell r="B2544">
            <v>2018</v>
          </cell>
          <cell r="D2544" t="str">
            <v>IV</v>
          </cell>
          <cell r="I2544" t="str">
            <v>ROBO SIN VIOLENCIA TIPO A</v>
          </cell>
          <cell r="J2544" t="str">
            <v>ROBO SIN VIOLENCIA</v>
          </cell>
          <cell r="L2544">
            <v>511313</v>
          </cell>
        </row>
        <row r="2545">
          <cell r="B2545">
            <v>2018</v>
          </cell>
          <cell r="D2545" t="str">
            <v>IV</v>
          </cell>
          <cell r="I2545" t="str">
            <v>ROBO SIN VIOLENCIA TIPO A</v>
          </cell>
          <cell r="J2545" t="str">
            <v>ROBO SIN VIOLENCIA</v>
          </cell>
          <cell r="L2545">
            <v>56964.42</v>
          </cell>
        </row>
        <row r="2546">
          <cell r="B2546">
            <v>2018</v>
          </cell>
          <cell r="D2546" t="str">
            <v>IV</v>
          </cell>
          <cell r="I2546" t="str">
            <v>ROBO CON VIOLENCIA TIPO A</v>
          </cell>
          <cell r="J2546" t="str">
            <v>ROBO CON VIOLENCIA</v>
          </cell>
          <cell r="L2546">
            <v>16578.34</v>
          </cell>
        </row>
        <row r="2547">
          <cell r="B2547">
            <v>2018</v>
          </cell>
          <cell r="D2547" t="str">
            <v>IV</v>
          </cell>
          <cell r="I2547" t="str">
            <v>ROBO SIN VIOLENCIA TIPO A</v>
          </cell>
          <cell r="J2547" t="str">
            <v>ROBO SIN VIOLENCIA</v>
          </cell>
          <cell r="L2547">
            <v>16578.34</v>
          </cell>
        </row>
        <row r="2548">
          <cell r="B2548">
            <v>2018</v>
          </cell>
          <cell r="D2548" t="str">
            <v>IV</v>
          </cell>
          <cell r="I2548" t="str">
            <v>ROBO SIN VIOLENCIA TIPO A</v>
          </cell>
          <cell r="J2548" t="str">
            <v>ROBO SIN VIOLENCIA</v>
          </cell>
          <cell r="L2548">
            <v>56964.42</v>
          </cell>
        </row>
        <row r="2549">
          <cell r="B2549">
            <v>2018</v>
          </cell>
          <cell r="D2549" t="str">
            <v>I</v>
          </cell>
          <cell r="I2549" t="str">
            <v>PÉRDIDAS O DAÑOS CAUSADOS POR IMPACTO DE VEHÍCULOS</v>
          </cell>
          <cell r="J2549" t="str">
            <v>IMPACTO DE VEHÍCULOS</v>
          </cell>
          <cell r="L2549">
            <v>15312</v>
          </cell>
        </row>
        <row r="2550">
          <cell r="B2550">
            <v>2018</v>
          </cell>
          <cell r="D2550" t="str">
            <v>IV</v>
          </cell>
          <cell r="I2550" t="str">
            <v>ROBO CON VIOLENCIA TIPO A</v>
          </cell>
          <cell r="J2550" t="str">
            <v>ROBO CON VIOLENCIA</v>
          </cell>
          <cell r="L2550">
            <v>20245.009999999998</v>
          </cell>
        </row>
        <row r="2551">
          <cell r="B2551">
            <v>2018</v>
          </cell>
          <cell r="D2551" t="str">
            <v>IV</v>
          </cell>
          <cell r="I2551" t="str">
            <v>ROBO SIN VIOLENCIA TIPO A</v>
          </cell>
          <cell r="J2551" t="str">
            <v>ROBO SIN VIOLENCIA</v>
          </cell>
          <cell r="L2551">
            <v>20000</v>
          </cell>
        </row>
        <row r="2552">
          <cell r="B2552">
            <v>2018</v>
          </cell>
          <cell r="D2552" t="str">
            <v>IV</v>
          </cell>
          <cell r="I2552" t="str">
            <v>ROBO CON VIOLENCIA TIPO A</v>
          </cell>
          <cell r="J2552" t="str">
            <v>ROBO CON VIOLENCIA</v>
          </cell>
          <cell r="L2552">
            <v>695945.65</v>
          </cell>
        </row>
        <row r="2553">
          <cell r="B2553">
            <v>2018</v>
          </cell>
          <cell r="D2553" t="str">
            <v>IV</v>
          </cell>
          <cell r="I2553" t="str">
            <v>ROBO CON VIOLENCIA TIPO A</v>
          </cell>
          <cell r="J2553" t="str">
            <v>ROBO CON VIOLENCIA</v>
          </cell>
          <cell r="L2553">
            <v>8000</v>
          </cell>
        </row>
        <row r="2554">
          <cell r="B2554">
            <v>2018</v>
          </cell>
          <cell r="D2554" t="str">
            <v>IV</v>
          </cell>
          <cell r="I2554" t="str">
            <v>ROBO SIN VIOLENCIA TIPO A</v>
          </cell>
          <cell r="J2554" t="str">
            <v>ROBO SIN VIOLENCIA</v>
          </cell>
          <cell r="L2554">
            <v>44000</v>
          </cell>
        </row>
        <row r="2555">
          <cell r="B2555">
            <v>2018</v>
          </cell>
          <cell r="D2555" t="str">
            <v>IV</v>
          </cell>
          <cell r="I2555" t="str">
            <v>DESCUIDO</v>
          </cell>
          <cell r="J2555" t="str">
            <v>DAÑOS MATERIALES</v>
          </cell>
          <cell r="L2555">
            <v>25000</v>
          </cell>
        </row>
        <row r="2556">
          <cell r="B2556">
            <v>2018</v>
          </cell>
          <cell r="D2556" t="str">
            <v>IV</v>
          </cell>
          <cell r="I2556" t="str">
            <v>ROBO CON VIOLENCIA TIPO A</v>
          </cell>
          <cell r="J2556" t="str">
            <v>ROBO CON VIOLENCIA</v>
          </cell>
          <cell r="L2556">
            <v>627000</v>
          </cell>
        </row>
        <row r="2557">
          <cell r="B2557">
            <v>2018</v>
          </cell>
          <cell r="D2557" t="str">
            <v>IV</v>
          </cell>
          <cell r="I2557" t="str">
            <v>ROBO CON VIOLENCIA TIPO A</v>
          </cell>
          <cell r="J2557" t="str">
            <v>ROBO CON VIOLENCIA</v>
          </cell>
          <cell r="L2557">
            <v>5800</v>
          </cell>
        </row>
        <row r="2558">
          <cell r="B2558">
            <v>2018</v>
          </cell>
          <cell r="D2558" t="str">
            <v>IV</v>
          </cell>
          <cell r="I2558" t="str">
            <v>DESCUIDO</v>
          </cell>
          <cell r="J2558" t="str">
            <v>DAÑOS MATERIALES</v>
          </cell>
          <cell r="L2558">
            <v>10125</v>
          </cell>
        </row>
        <row r="2559">
          <cell r="B2559">
            <v>2018</v>
          </cell>
          <cell r="D2559" t="str">
            <v>IV</v>
          </cell>
          <cell r="I2559" t="str">
            <v>ROBO SIN VIOLENCIA TIPO A</v>
          </cell>
          <cell r="J2559" t="str">
            <v>ROBO SIN VIOLENCIA</v>
          </cell>
          <cell r="L2559">
            <v>13873.6</v>
          </cell>
        </row>
        <row r="2560">
          <cell r="B2560">
            <v>2018</v>
          </cell>
          <cell r="D2560" t="str">
            <v>IV</v>
          </cell>
          <cell r="I2560" t="str">
            <v>ROBO SIN VIOLENCIA TIPO A</v>
          </cell>
          <cell r="J2560" t="str">
            <v>ROBO SIN VIOLENCIA</v>
          </cell>
          <cell r="L2560">
            <v>10000</v>
          </cell>
        </row>
        <row r="2561">
          <cell r="B2561">
            <v>2018</v>
          </cell>
          <cell r="D2561" t="str">
            <v>IV</v>
          </cell>
          <cell r="I2561" t="str">
            <v>ROBO CON VIOLENCIA TIPO A</v>
          </cell>
          <cell r="J2561" t="str">
            <v>ROBO CON VIOLENCIA</v>
          </cell>
          <cell r="L2561">
            <v>14600</v>
          </cell>
        </row>
        <row r="2562">
          <cell r="B2562">
            <v>2018</v>
          </cell>
          <cell r="D2562" t="str">
            <v>IV</v>
          </cell>
          <cell r="I2562" t="str">
            <v>ROBO SIN VIOLENCIA TIPO A</v>
          </cell>
          <cell r="J2562" t="str">
            <v>ROBO SIN VIOLENCIA</v>
          </cell>
          <cell r="L2562">
            <v>19627.2</v>
          </cell>
        </row>
        <row r="2563">
          <cell r="B2563">
            <v>2018</v>
          </cell>
          <cell r="D2563" t="str">
            <v>II</v>
          </cell>
          <cell r="I2563" t="str">
            <v>FALLA DE SUMINISTRO DE ENERGÍA ELÉCTRICA</v>
          </cell>
          <cell r="J2563" t="str">
            <v>LA ACCIÓN DIRECTA DE LA ENERGÍA ELÉCTRICA</v>
          </cell>
          <cell r="L2563">
            <v>200000</v>
          </cell>
        </row>
        <row r="2564">
          <cell r="B2564">
            <v>2018</v>
          </cell>
          <cell r="D2564" t="str">
            <v>IV</v>
          </cell>
          <cell r="I2564" t="str">
            <v>DESCUIDO</v>
          </cell>
          <cell r="J2564" t="str">
            <v>DAÑOS MATERIALES</v>
          </cell>
          <cell r="L2564">
            <v>19439.28</v>
          </cell>
        </row>
        <row r="2565">
          <cell r="B2565">
            <v>2018</v>
          </cell>
          <cell r="D2565" t="str">
            <v>IV</v>
          </cell>
          <cell r="I2565" t="str">
            <v>DESCUIDO</v>
          </cell>
          <cell r="J2565" t="str">
            <v>DAÑOS MATERIALES</v>
          </cell>
          <cell r="L2565">
            <v>94980.01</v>
          </cell>
        </row>
        <row r="2566">
          <cell r="B2566">
            <v>2018</v>
          </cell>
          <cell r="D2566" t="str">
            <v>I</v>
          </cell>
          <cell r="I2566" t="str">
            <v>VARIACIÓN DE VOLTAJE</v>
          </cell>
          <cell r="J2566" t="str">
            <v>LA ACCIÓN DIRECTA DE LA ENERGÍA ELÉCTRICA</v>
          </cell>
          <cell r="L2566">
            <v>190000</v>
          </cell>
        </row>
        <row r="2567">
          <cell r="B2567">
            <v>2018</v>
          </cell>
          <cell r="D2567" t="str">
            <v>IV</v>
          </cell>
          <cell r="I2567" t="str">
            <v>ROBO CON VIOLENCIA TIPO B</v>
          </cell>
          <cell r="J2567" t="str">
            <v>ROBO CON VIOLENCIA</v>
          </cell>
          <cell r="L2567">
            <v>38912</v>
          </cell>
        </row>
        <row r="2568">
          <cell r="B2568">
            <v>2018</v>
          </cell>
          <cell r="D2568" t="str">
            <v>I</v>
          </cell>
          <cell r="I2568" t="str">
            <v>FALTA DE SUMINISTRO DE ENERGÍA ELÉCTRICA</v>
          </cell>
          <cell r="J2568" t="str">
            <v>LA ACCIÓN DIRECTA DE LA ENERGÍA ELÉCTRICA</v>
          </cell>
          <cell r="L2568">
            <v>100000</v>
          </cell>
        </row>
        <row r="2569">
          <cell r="B2569">
            <v>2018</v>
          </cell>
          <cell r="D2569" t="str">
            <v>I</v>
          </cell>
          <cell r="I2569" t="str">
            <v>LLUVIA Y O LLUVIA TORRENCIAL</v>
          </cell>
          <cell r="J2569" t="str">
            <v>FENÓMENOS HIDROMETEOROLÓGICOS</v>
          </cell>
          <cell r="L2569">
            <v>50000</v>
          </cell>
        </row>
        <row r="2570">
          <cell r="B2570">
            <v>2018</v>
          </cell>
          <cell r="D2570" t="str">
            <v>I</v>
          </cell>
          <cell r="I2570" t="str">
            <v>LLUVIA Y O LLUVIA TORRENCIAL</v>
          </cell>
          <cell r="J2570" t="str">
            <v>FENÓMENOS HIDROMETEOROLÓGICOS</v>
          </cell>
          <cell r="L2570">
            <v>50000</v>
          </cell>
        </row>
        <row r="2571">
          <cell r="B2571">
            <v>2018</v>
          </cell>
          <cell r="D2571" t="str">
            <v>I</v>
          </cell>
          <cell r="I2571" t="str">
            <v>DAÑOS POR FILTRACIONES ROTURAS O FILTRACIONES ACCIDENTALES DE LAS INSTALACIONES HIDRÁULICAS SANITARIAS ELÉCTRICAS Y DE ABASTECIMIENTO DE AGUA O DE VAPOR FALTA O INSUFICIENCIA DE DRENAJE ASÍ COMO LAS LÍNEAS DE CONDUCCIÓN</v>
          </cell>
          <cell r="J2571" t="str">
            <v>DAÑOS POR AGUA</v>
          </cell>
          <cell r="L2571">
            <v>55000</v>
          </cell>
        </row>
        <row r="2572">
          <cell r="B2572">
            <v>2018</v>
          </cell>
          <cell r="D2572" t="str">
            <v>I</v>
          </cell>
          <cell r="I2572" t="str">
            <v>LLUVIA Y O LLUVIA TORRENCIAL</v>
          </cell>
          <cell r="J2572" t="str">
            <v>FENÓMENOS HIDROMETEOROLÓGICOS</v>
          </cell>
          <cell r="L2572">
            <v>180000</v>
          </cell>
        </row>
        <row r="2573">
          <cell r="B2573">
            <v>2018</v>
          </cell>
          <cell r="D2573" t="str">
            <v>II</v>
          </cell>
          <cell r="I2573" t="str">
            <v>INCENDIO</v>
          </cell>
          <cell r="J2573" t="str">
            <v>INCENDIO Y/O RAYO</v>
          </cell>
          <cell r="L2573">
            <v>193249.35</v>
          </cell>
        </row>
        <row r="2574">
          <cell r="B2574">
            <v>2018</v>
          </cell>
          <cell r="D2574" t="str">
            <v>IV</v>
          </cell>
          <cell r="I2574" t="str">
            <v>ROBO SIN VIOLENCIA TIPO A</v>
          </cell>
          <cell r="J2574" t="str">
            <v>ROBO SIN VIOLENCIA</v>
          </cell>
          <cell r="L2574">
            <v>15276.48</v>
          </cell>
        </row>
        <row r="2575">
          <cell r="B2575">
            <v>2018</v>
          </cell>
          <cell r="D2575" t="str">
            <v>IV</v>
          </cell>
          <cell r="I2575" t="str">
            <v>ROBO CON VIOLENCIA TIPO A</v>
          </cell>
          <cell r="J2575" t="str">
            <v>ROBO CON VIOLENCIA</v>
          </cell>
          <cell r="L2575">
            <v>21439.65</v>
          </cell>
        </row>
        <row r="2576">
          <cell r="B2576">
            <v>2018</v>
          </cell>
          <cell r="D2576" t="str">
            <v>I</v>
          </cell>
          <cell r="I2576" t="str">
            <v>LLUVIA Y O LLUVIA TORRENCIAL</v>
          </cell>
          <cell r="J2576" t="str">
            <v>FENÓMENOS HIDROMETEOROLÓGICOS</v>
          </cell>
          <cell r="L2576">
            <v>185000</v>
          </cell>
        </row>
        <row r="2577">
          <cell r="B2577">
            <v>2018</v>
          </cell>
          <cell r="D2577" t="str">
            <v>IV</v>
          </cell>
          <cell r="I2577" t="str">
            <v>ROBO SIN VIOLENCIA TIPO A</v>
          </cell>
          <cell r="J2577" t="str">
            <v>ROBO SIN VIOLENCIA</v>
          </cell>
          <cell r="L2577">
            <v>46400</v>
          </cell>
          <cell r="M2577">
            <v>37120</v>
          </cell>
        </row>
        <row r="2578">
          <cell r="B2578">
            <v>2018</v>
          </cell>
          <cell r="D2578" t="str">
            <v>I</v>
          </cell>
          <cell r="I2578" t="str">
            <v>LLUVIA Y O LLUVIA TORRENCIAL</v>
          </cell>
          <cell r="J2578" t="str">
            <v>FENÓMENOS HIDROMETEOROLÓGICOS</v>
          </cell>
          <cell r="L2578">
            <v>3068000</v>
          </cell>
        </row>
        <row r="2579">
          <cell r="B2579">
            <v>2018</v>
          </cell>
          <cell r="D2579" t="str">
            <v>II</v>
          </cell>
          <cell r="I2579" t="str">
            <v>INCENDIO</v>
          </cell>
          <cell r="J2579" t="str">
            <v>INCENDIO Y/O RAYO</v>
          </cell>
          <cell r="L2579">
            <v>750000</v>
          </cell>
        </row>
        <row r="2580">
          <cell r="B2580">
            <v>2018</v>
          </cell>
          <cell r="D2580" t="str">
            <v>IV</v>
          </cell>
          <cell r="I2580" t="str">
            <v>ROBO SIN VIOLENCIA TIPO A</v>
          </cell>
          <cell r="J2580" t="str">
            <v>ROBO SIN VIOLENCIA</v>
          </cell>
          <cell r="L2580">
            <v>80847</v>
          </cell>
        </row>
        <row r="2581">
          <cell r="B2581">
            <v>2018</v>
          </cell>
          <cell r="D2581" t="str">
            <v>I</v>
          </cell>
          <cell r="I2581" t="str">
            <v>LAS PÉRDIDAS O DAÑOS CAUSADOS POR VANDALISMO Y POR ACTOS DE PERSONAS MAL INTENCIONADAS</v>
          </cell>
          <cell r="J2581" t="str">
            <v>HUELGAS, ALBOROTOS POPULARES Y ACTOS DE PERSONAS MAL INTENCIONADAS</v>
          </cell>
          <cell r="L2581">
            <v>1800</v>
          </cell>
        </row>
        <row r="2582">
          <cell r="B2582">
            <v>2018</v>
          </cell>
          <cell r="D2582" t="str">
            <v>I</v>
          </cell>
          <cell r="I2582" t="str">
            <v>LLUVIA Y O LLUVIA TORRENCIAL</v>
          </cell>
          <cell r="J2582" t="str">
            <v>FENÓMENOS HIDROMETEOROLÓGICOS</v>
          </cell>
          <cell r="L2582">
            <v>2259211.25</v>
          </cell>
        </row>
        <row r="2583">
          <cell r="B2583">
            <v>2018</v>
          </cell>
          <cell r="D2583" t="str">
            <v>II</v>
          </cell>
          <cell r="I2583" t="str">
            <v>LLUVIA Y O LLUVIA TORRENCIAL</v>
          </cell>
          <cell r="J2583" t="str">
            <v>FENÓMENOS HIDROMETEOROLÓGICOS</v>
          </cell>
          <cell r="L2583">
            <v>193417.89</v>
          </cell>
        </row>
        <row r="2584">
          <cell r="B2584">
            <v>2018</v>
          </cell>
          <cell r="D2584" t="str">
            <v>IV</v>
          </cell>
          <cell r="I2584" t="str">
            <v>ROBO CON VIOLENCIA TIPO A</v>
          </cell>
          <cell r="J2584" t="str">
            <v>ROBO CON VIOLENCIA</v>
          </cell>
          <cell r="L2584">
            <v>169164.86000000002</v>
          </cell>
        </row>
        <row r="2585">
          <cell r="B2585">
            <v>2018</v>
          </cell>
          <cell r="D2585" t="str">
            <v>M</v>
          </cell>
          <cell r="I2585" t="str">
            <v>ROBO CON VIOLENCIA TIPO A</v>
          </cell>
          <cell r="J2585" t="str">
            <v>ROBO CON VIOLENCIA</v>
          </cell>
          <cell r="L2585">
            <v>325489.25</v>
          </cell>
        </row>
        <row r="2586">
          <cell r="B2586">
            <v>2018</v>
          </cell>
          <cell r="D2586" t="str">
            <v>II</v>
          </cell>
          <cell r="I2586" t="str">
            <v>CORTO CIRCUITO</v>
          </cell>
          <cell r="J2586" t="str">
            <v>LA ACCIÓN DIRECTA DE LA ENERGÍA ELÉCTRICA</v>
          </cell>
          <cell r="L2586">
            <v>3385000</v>
          </cell>
        </row>
        <row r="2587">
          <cell r="B2587">
            <v>2018</v>
          </cell>
          <cell r="D2587" t="str">
            <v>II</v>
          </cell>
          <cell r="I2587" t="str">
            <v>VARIACIÓN DE VOLTAJE</v>
          </cell>
          <cell r="J2587" t="str">
            <v>LA ACCIÓN DIRECTA DE LA ENERGÍA ELÉCTRICA</v>
          </cell>
          <cell r="L2587">
            <v>3670000</v>
          </cell>
        </row>
        <row r="2588">
          <cell r="B2588">
            <v>2018</v>
          </cell>
          <cell r="D2588" t="str">
            <v>I</v>
          </cell>
          <cell r="I2588" t="str">
            <v>LLUVIA Y O LLUVIA TORRENCIAL</v>
          </cell>
          <cell r="J2588" t="str">
            <v>FENÓMENOS HIDROMETEOROLÓGICOS</v>
          </cell>
          <cell r="L2588">
            <v>1700000</v>
          </cell>
        </row>
        <row r="2589">
          <cell r="B2589">
            <v>2018</v>
          </cell>
          <cell r="D2589" t="str">
            <v>II</v>
          </cell>
          <cell r="I2589" t="str">
            <v>LLUVIA Y O LLUVIA TORRENCIAL</v>
          </cell>
          <cell r="J2589" t="str">
            <v>FENÓMENOS HIDROMETEOROLÓGICOS</v>
          </cell>
          <cell r="L2589">
            <v>273151.08</v>
          </cell>
        </row>
        <row r="2590">
          <cell r="B2590">
            <v>2018</v>
          </cell>
          <cell r="D2590" t="str">
            <v>I</v>
          </cell>
          <cell r="I2590" t="str">
            <v>LAS PÉRDIDAS O DAÑOS CAUSADOS POR VANDALISMO Y POR ACTOS DE PERSONAS MAL INTENCIONADAS</v>
          </cell>
          <cell r="J2590" t="str">
            <v>HUELGAS, ALBOROTOS POPULARES Y ACTOS DE PERSONAS MAL INTENCIONADAS</v>
          </cell>
          <cell r="L2590">
            <v>400815</v>
          </cell>
        </row>
        <row r="2591">
          <cell r="B2591">
            <v>2018</v>
          </cell>
          <cell r="D2591" t="str">
            <v>II</v>
          </cell>
          <cell r="I2591" t="str">
            <v>TERREMOTO</v>
          </cell>
          <cell r="J2591" t="str">
            <v>TERREMOTO Y/O ERUPCIÓN VOLCÁNICA</v>
          </cell>
          <cell r="L2591">
            <v>15000000</v>
          </cell>
        </row>
        <row r="2592">
          <cell r="B2592">
            <v>2018</v>
          </cell>
          <cell r="D2592" t="str">
            <v>I</v>
          </cell>
          <cell r="I2592" t="str">
            <v>INCENDIO</v>
          </cell>
          <cell r="J2592" t="str">
            <v>INCENDIO Y/O RAYO</v>
          </cell>
          <cell r="L2592">
            <v>5000000</v>
          </cell>
        </row>
        <row r="2593">
          <cell r="B2593">
            <v>2018</v>
          </cell>
          <cell r="D2593" t="str">
            <v>M</v>
          </cell>
          <cell r="I2593" t="str">
            <v>LLUVIA Y O LLUVIA TORRENCIAL</v>
          </cell>
          <cell r="J2593" t="str">
            <v>FENÓMENOS HIDROMETEOROLÓGICOS</v>
          </cell>
          <cell r="L2593">
            <v>1250000</v>
          </cell>
        </row>
        <row r="2594">
          <cell r="B2594">
            <v>2018</v>
          </cell>
          <cell r="D2594" t="str">
            <v>IV</v>
          </cell>
          <cell r="I2594" t="str">
            <v>ROBO CON VIOLENCIA TIPO A</v>
          </cell>
          <cell r="J2594" t="str">
            <v>ROBO CON VIOLENCIA</v>
          </cell>
          <cell r="L2594">
            <v>12000</v>
          </cell>
        </row>
        <row r="2595">
          <cell r="B2595">
            <v>2018</v>
          </cell>
          <cell r="D2595" t="str">
            <v>IV</v>
          </cell>
          <cell r="I2595" t="str">
            <v>ROBO SIN VIOLENCIA TIPO A</v>
          </cell>
          <cell r="J2595" t="str">
            <v>ROBO SIN VIOLENCIA</v>
          </cell>
          <cell r="L2595">
            <v>40000</v>
          </cell>
        </row>
        <row r="2596">
          <cell r="B2596">
            <v>2018</v>
          </cell>
          <cell r="D2596" t="str">
            <v>IV</v>
          </cell>
          <cell r="I2596" t="str">
            <v>ROBO CON VIOLENCIA TIPO A</v>
          </cell>
          <cell r="J2596" t="str">
            <v>ROBO CON VIOLENCIA</v>
          </cell>
          <cell r="L2596">
            <v>16000</v>
          </cell>
        </row>
        <row r="2597">
          <cell r="B2597">
            <v>2018</v>
          </cell>
          <cell r="D2597" t="str">
            <v>II</v>
          </cell>
          <cell r="I2597" t="str">
            <v>VARIACIÓN DE VOLTAJE</v>
          </cell>
          <cell r="J2597" t="str">
            <v>LA ACCIÓN DIRECTA DE LA ENERGÍA ELÉCTRICA</v>
          </cell>
          <cell r="L2597">
            <v>171680</v>
          </cell>
        </row>
        <row r="2598">
          <cell r="B2598">
            <v>2018</v>
          </cell>
          <cell r="D2598" t="str">
            <v>IV</v>
          </cell>
          <cell r="I2598" t="str">
            <v>ROBO CON VIOLENCIA TIPO B</v>
          </cell>
          <cell r="J2598" t="str">
            <v>ROBO CON VIOLENCIA</v>
          </cell>
          <cell r="L2598">
            <v>5048175.26</v>
          </cell>
        </row>
        <row r="2599">
          <cell r="B2599">
            <v>2018</v>
          </cell>
          <cell r="D2599" t="str">
            <v>I</v>
          </cell>
          <cell r="I2599" t="str">
            <v>VARIACIÓN DE VOLTAJE</v>
          </cell>
          <cell r="J2599" t="str">
            <v>LA ACCIÓN DIRECTA DE LA ENERGÍA ELÉCTRICA</v>
          </cell>
          <cell r="L2599">
            <v>208104</v>
          </cell>
        </row>
        <row r="2600">
          <cell r="B2600">
            <v>2018</v>
          </cell>
          <cell r="D2600" t="str">
            <v>IV</v>
          </cell>
          <cell r="I2600" t="str">
            <v>ROBO SIN VIOLENCIA TIPO A</v>
          </cell>
          <cell r="J2600" t="str">
            <v>ROBO SIN VIOLENCIA</v>
          </cell>
          <cell r="L2600">
            <v>0</v>
          </cell>
        </row>
        <row r="2601">
          <cell r="B2601">
            <v>2018</v>
          </cell>
          <cell r="D2601" t="str">
            <v>IV</v>
          </cell>
          <cell r="I2601" t="str">
            <v>ERRORES DE MANEJO</v>
          </cell>
          <cell r="J2601" t="str">
            <v>DAÑOS MATERIALES</v>
          </cell>
          <cell r="L2601">
            <v>37120</v>
          </cell>
        </row>
        <row r="2602">
          <cell r="B2602">
            <v>2018</v>
          </cell>
          <cell r="D2602" t="str">
            <v>IV</v>
          </cell>
          <cell r="I2602" t="str">
            <v>ROBO SIN VIOLENCIA TIPO A</v>
          </cell>
          <cell r="J2602" t="str">
            <v>ROBO SIN VIOLENCIA</v>
          </cell>
          <cell r="L2602">
            <v>18250.02</v>
          </cell>
        </row>
        <row r="2603">
          <cell r="B2603">
            <v>2018</v>
          </cell>
          <cell r="D2603" t="str">
            <v>IV</v>
          </cell>
          <cell r="I2603" t="str">
            <v>ROBO SIN VIOLENCIA TIPO A</v>
          </cell>
          <cell r="J2603" t="str">
            <v>ROBO SIN VIOLENCIA</v>
          </cell>
          <cell r="L2603">
            <v>3899</v>
          </cell>
        </row>
        <row r="2604">
          <cell r="B2604">
            <v>2018</v>
          </cell>
          <cell r="D2604" t="str">
            <v>IV</v>
          </cell>
          <cell r="I2604" t="str">
            <v>ROBO SIN VIOLENCIA TIPO A</v>
          </cell>
          <cell r="J2604" t="str">
            <v>ROBO SIN VIOLENCIA</v>
          </cell>
          <cell r="L2604">
            <v>15499</v>
          </cell>
        </row>
        <row r="2605">
          <cell r="B2605">
            <v>2018</v>
          </cell>
          <cell r="D2605" t="str">
            <v>IV</v>
          </cell>
          <cell r="I2605" t="str">
            <v>ROBO SIN VIOLENCIA TIPO A</v>
          </cell>
          <cell r="J2605" t="str">
            <v>ROBO SIN VIOLENCIA</v>
          </cell>
          <cell r="L2605">
            <v>4049.56</v>
          </cell>
        </row>
        <row r="2606">
          <cell r="B2606">
            <v>2018</v>
          </cell>
          <cell r="D2606" t="str">
            <v>IV</v>
          </cell>
          <cell r="I2606" t="str">
            <v>ROBO CON VIOLENCIA TIPO B</v>
          </cell>
          <cell r="J2606" t="str">
            <v>ROBO CON VIOLENCIA</v>
          </cell>
          <cell r="L2606">
            <v>4000</v>
          </cell>
        </row>
        <row r="2607">
          <cell r="B2607">
            <v>2018</v>
          </cell>
          <cell r="D2607" t="str">
            <v>IV</v>
          </cell>
          <cell r="I2607" t="str">
            <v>ROBO SIN VIOLENCIA TIPO A</v>
          </cell>
          <cell r="J2607" t="str">
            <v>ROBO SIN VIOLENCIA</v>
          </cell>
          <cell r="L2607">
            <v>9037</v>
          </cell>
        </row>
        <row r="2608">
          <cell r="B2608">
            <v>2018</v>
          </cell>
          <cell r="D2608" t="str">
            <v>IV</v>
          </cell>
          <cell r="I2608" t="str">
            <v>ROBO SIN VIOLENCIA TIPO A</v>
          </cell>
          <cell r="J2608" t="str">
            <v>ROBO SIN VIOLENCIA</v>
          </cell>
          <cell r="L2608">
            <v>27384.12</v>
          </cell>
        </row>
        <row r="2609">
          <cell r="B2609">
            <v>2018</v>
          </cell>
          <cell r="D2609" t="str">
            <v>IV</v>
          </cell>
          <cell r="I2609" t="str">
            <v>ROBO SIN VIOLENCIA TIPO A</v>
          </cell>
          <cell r="J2609" t="str">
            <v>ROBO SIN VIOLENCIA</v>
          </cell>
          <cell r="L2609">
            <v>207000</v>
          </cell>
        </row>
        <row r="2610">
          <cell r="B2610">
            <v>2018</v>
          </cell>
          <cell r="D2610" t="str">
            <v>IV</v>
          </cell>
          <cell r="I2610" t="str">
            <v>ROBO CON VIOLENCIA TIPO B</v>
          </cell>
          <cell r="J2610" t="str">
            <v>ROBO CON VIOLENCIA</v>
          </cell>
          <cell r="L2610">
            <v>54974.94</v>
          </cell>
        </row>
        <row r="2611">
          <cell r="B2611">
            <v>2018</v>
          </cell>
          <cell r="D2611" t="str">
            <v>IV</v>
          </cell>
          <cell r="I2611" t="str">
            <v>ERRORES DE MANEJO</v>
          </cell>
          <cell r="J2611" t="str">
            <v>DAÑOS MATERIALES</v>
          </cell>
          <cell r="L2611">
            <v>162400</v>
          </cell>
          <cell r="M2611">
            <v>154280</v>
          </cell>
        </row>
        <row r="2612">
          <cell r="B2612">
            <v>2018</v>
          </cell>
          <cell r="D2612" t="str">
            <v>IV</v>
          </cell>
          <cell r="I2612" t="str">
            <v>ROBO SIN VIOLENCIA TIPO A</v>
          </cell>
          <cell r="J2612" t="str">
            <v>ROBO SIN VIOLENCIA</v>
          </cell>
          <cell r="L2612">
            <v>39330.119999999995</v>
          </cell>
          <cell r="M2612">
            <v>31464.1</v>
          </cell>
        </row>
        <row r="2613">
          <cell r="B2613">
            <v>2018</v>
          </cell>
          <cell r="D2613" t="str">
            <v>II</v>
          </cell>
          <cell r="I2613" t="str">
            <v>DAÑOS POR FILTRACIONES ROTURAS O FILTRACIONES ACCIDENTALES DE LAS INSTALACIONES HIDRÁULICAS SANITARIAS ELÉCTRICAS Y DE ABASTECIMIENTO DE AGUA O DE VAPOR FALTA O INSUFICIENCIA DE DRENAJE ASÍ COMO LAS LÍNEAS DE CONDUCCIÓN</v>
          </cell>
          <cell r="J2613" t="str">
            <v>DAÑOS POR AGUA</v>
          </cell>
          <cell r="L2613">
            <v>85500</v>
          </cell>
        </row>
        <row r="2614">
          <cell r="B2614">
            <v>2018</v>
          </cell>
          <cell r="D2614" t="str">
            <v>IV</v>
          </cell>
          <cell r="I2614" t="str">
            <v>ROBO CON VIOLENCIA TIPO A</v>
          </cell>
          <cell r="J2614" t="str">
            <v>ROBO CON VIOLENCIA</v>
          </cell>
          <cell r="L2614">
            <v>9910</v>
          </cell>
        </row>
        <row r="2615">
          <cell r="B2615">
            <v>2018</v>
          </cell>
          <cell r="D2615" t="str">
            <v>IV</v>
          </cell>
          <cell r="I2615" t="str">
            <v>DESCUIDO</v>
          </cell>
          <cell r="J2615" t="str">
            <v>DAÑOS MATERIALES</v>
          </cell>
          <cell r="L2615">
            <v>23200</v>
          </cell>
        </row>
        <row r="2616">
          <cell r="B2616">
            <v>2018</v>
          </cell>
          <cell r="D2616" t="str">
            <v>IV</v>
          </cell>
          <cell r="I2616" t="str">
            <v>ROBO SIN VIOLENCIA TIPO A</v>
          </cell>
          <cell r="J2616" t="str">
            <v>ROBO SIN VIOLENCIA</v>
          </cell>
          <cell r="L2616">
            <v>10984.31</v>
          </cell>
        </row>
        <row r="2617">
          <cell r="B2617">
            <v>2018</v>
          </cell>
          <cell r="D2617" t="str">
            <v>I</v>
          </cell>
          <cell r="I2617" t="str">
            <v>EXPLOSIÓN</v>
          </cell>
          <cell r="J2617" t="str">
            <v>EXPLOSIÓN</v>
          </cell>
          <cell r="L2617">
            <v>233344.32</v>
          </cell>
        </row>
        <row r="2618">
          <cell r="B2618">
            <v>2018</v>
          </cell>
          <cell r="D2618" t="str">
            <v>IV</v>
          </cell>
          <cell r="I2618" t="str">
            <v>ROBO SIN VIOLENCIA TIPO A</v>
          </cell>
          <cell r="J2618" t="str">
            <v>ROBO SIN VIOLENCIA</v>
          </cell>
          <cell r="L2618">
            <v>10984.31</v>
          </cell>
        </row>
        <row r="2619">
          <cell r="B2619">
            <v>2018</v>
          </cell>
          <cell r="D2619" t="str">
            <v>IV</v>
          </cell>
          <cell r="I2619" t="str">
            <v>ROBO SIN VIOLENCIA TIPO A</v>
          </cell>
          <cell r="J2619" t="str">
            <v>ROBO SIN VIOLENCIA</v>
          </cell>
          <cell r="L2619">
            <v>10984.31</v>
          </cell>
        </row>
        <row r="2620">
          <cell r="B2620">
            <v>2018</v>
          </cell>
          <cell r="D2620" t="str">
            <v>IV</v>
          </cell>
          <cell r="I2620" t="str">
            <v>ROBO SIN VIOLENCIA TIPO A</v>
          </cell>
          <cell r="J2620" t="str">
            <v>ROBO SIN VIOLENCIA</v>
          </cell>
          <cell r="L2620">
            <v>13031.9</v>
          </cell>
        </row>
        <row r="2621">
          <cell r="B2621">
            <v>2018</v>
          </cell>
          <cell r="D2621" t="str">
            <v>IV</v>
          </cell>
          <cell r="I2621" t="str">
            <v>ROBO SIN VIOLENCIA TIPO A</v>
          </cell>
          <cell r="J2621" t="str">
            <v>ROBO SIN VIOLENCIA</v>
          </cell>
          <cell r="L2621">
            <v>13217.16</v>
          </cell>
        </row>
        <row r="2622">
          <cell r="B2622">
            <v>2018</v>
          </cell>
          <cell r="D2622" t="str">
            <v>IV</v>
          </cell>
          <cell r="I2622" t="str">
            <v>DESCUIDO</v>
          </cell>
          <cell r="J2622" t="str">
            <v>DAÑOS MATERIALES</v>
          </cell>
          <cell r="L2622">
            <v>29870</v>
          </cell>
        </row>
        <row r="2623">
          <cell r="B2623">
            <v>2018</v>
          </cell>
          <cell r="D2623" t="str">
            <v>II</v>
          </cell>
          <cell r="I2623" t="str">
            <v>LLUVIA Y O LLUVIA TORRENCIAL</v>
          </cell>
          <cell r="J2623" t="str">
            <v>FENÓMENOS HIDROMETEOROLÓGICOS</v>
          </cell>
          <cell r="L2623">
            <v>180000</v>
          </cell>
        </row>
        <row r="2624">
          <cell r="B2624">
            <v>2018</v>
          </cell>
          <cell r="D2624" t="str">
            <v>IV</v>
          </cell>
          <cell r="I2624" t="str">
            <v>DESCUIDO</v>
          </cell>
          <cell r="J2624" t="str">
            <v>DAÑOS MATERIALES</v>
          </cell>
          <cell r="L2624">
            <v>29870</v>
          </cell>
        </row>
        <row r="2625">
          <cell r="B2625">
            <v>2018</v>
          </cell>
          <cell r="D2625" t="str">
            <v>IV</v>
          </cell>
          <cell r="I2625" t="str">
            <v>ROBO SIN VIOLENCIA TIPO A</v>
          </cell>
          <cell r="J2625" t="str">
            <v>ROBO SIN VIOLENCIA</v>
          </cell>
          <cell r="L2625">
            <v>3086.91</v>
          </cell>
        </row>
        <row r="2626">
          <cell r="B2626">
            <v>2018</v>
          </cell>
          <cell r="D2626" t="str">
            <v>IV</v>
          </cell>
          <cell r="I2626" t="str">
            <v>ROBO SIN VIOLENCIA TIPO A</v>
          </cell>
          <cell r="J2626" t="str">
            <v>ROBO SIN VIOLENCIA</v>
          </cell>
          <cell r="L2626">
            <v>3267.93</v>
          </cell>
        </row>
        <row r="2627">
          <cell r="B2627">
            <v>2018</v>
          </cell>
          <cell r="D2627" t="str">
            <v>IV</v>
          </cell>
          <cell r="I2627" t="str">
            <v>ROBO CON VIOLENCIA TIPO A</v>
          </cell>
          <cell r="J2627" t="str">
            <v>ROBO CON VIOLENCIA</v>
          </cell>
          <cell r="L2627">
            <v>15276.4</v>
          </cell>
        </row>
        <row r="2628">
          <cell r="B2628">
            <v>2018</v>
          </cell>
          <cell r="D2628" t="str">
            <v>II</v>
          </cell>
          <cell r="I2628" t="str">
            <v>LAS PÉRDIDAS O DAÑOS CAUSADOS POR VANDALISMO Y POR ACTOS DE PERSONAS MAL INTENCIONADAS</v>
          </cell>
          <cell r="J2628" t="str">
            <v>HUELGAS, ALBOROTOS POPULARES Y ACTOS DE PERSONAS MAL INTENCIONADAS</v>
          </cell>
          <cell r="L2628">
            <v>53128</v>
          </cell>
        </row>
        <row r="2629">
          <cell r="B2629">
            <v>2018</v>
          </cell>
          <cell r="D2629" t="str">
            <v>II</v>
          </cell>
          <cell r="I2629" t="str">
            <v>PÉRDIDAS O DAÑOS POR CAÍDA DE ÁRBOLES</v>
          </cell>
          <cell r="J2629" t="str">
            <v>CAÍDA DE ÁRBOLES</v>
          </cell>
          <cell r="L2629">
            <v>59409.399999999994</v>
          </cell>
        </row>
        <row r="2630">
          <cell r="B2630">
            <v>2018</v>
          </cell>
          <cell r="D2630" t="str">
            <v>IV</v>
          </cell>
          <cell r="I2630" t="str">
            <v>ROBO CON VIOLENCIA TIPO A</v>
          </cell>
          <cell r="J2630" t="str">
            <v>ROBO CON VIOLENCIA</v>
          </cell>
          <cell r="L2630">
            <v>72000</v>
          </cell>
        </row>
        <row r="2631">
          <cell r="B2631">
            <v>2018</v>
          </cell>
          <cell r="D2631" t="str">
            <v>IV</v>
          </cell>
          <cell r="I2631" t="str">
            <v>ROBO SIN VIOLENCIA TIPO A</v>
          </cell>
          <cell r="J2631" t="str">
            <v>ROBO SIN VIOLENCIA</v>
          </cell>
          <cell r="L2631">
            <v>12992</v>
          </cell>
        </row>
        <row r="2632">
          <cell r="B2632">
            <v>2018</v>
          </cell>
          <cell r="D2632" t="str">
            <v>II</v>
          </cell>
          <cell r="I2632" t="str">
            <v>VIENTO</v>
          </cell>
          <cell r="J2632" t="str">
            <v>FENÓMENOS HIDROMETEOROLÓGICOS</v>
          </cell>
          <cell r="L2632">
            <v>60000</v>
          </cell>
        </row>
        <row r="2633">
          <cell r="B2633">
            <v>2018</v>
          </cell>
          <cell r="D2633" t="str">
            <v>IV</v>
          </cell>
          <cell r="I2633" t="str">
            <v>ROBO CON VIOLENCIA TIPO A</v>
          </cell>
          <cell r="J2633" t="str">
            <v>ROBO CON VIOLENCIA</v>
          </cell>
          <cell r="L2633">
            <v>30000</v>
          </cell>
        </row>
        <row r="2634">
          <cell r="B2634">
            <v>2018</v>
          </cell>
          <cell r="D2634" t="str">
            <v>IV</v>
          </cell>
          <cell r="I2634" t="str">
            <v>IMPERICIA</v>
          </cell>
          <cell r="J2634" t="str">
            <v>DAÑOS MATERIALES</v>
          </cell>
          <cell r="L2634">
            <v>83520</v>
          </cell>
        </row>
        <row r="2635">
          <cell r="B2635">
            <v>2018</v>
          </cell>
          <cell r="D2635" t="str">
            <v>IV</v>
          </cell>
          <cell r="I2635" t="str">
            <v>ROBO SIN VIOLENCIA TIPO A</v>
          </cell>
          <cell r="J2635" t="str">
            <v>ROBO SIN VIOLENCIA</v>
          </cell>
          <cell r="L2635">
            <v>100000</v>
          </cell>
        </row>
        <row r="2636">
          <cell r="B2636">
            <v>2018</v>
          </cell>
          <cell r="D2636" t="str">
            <v>IV</v>
          </cell>
          <cell r="I2636" t="str">
            <v>ROBO CON VIOLENCIA TIPO B</v>
          </cell>
          <cell r="J2636" t="str">
            <v>ROBO CON VIOLENCIA</v>
          </cell>
          <cell r="L2636">
            <v>125608.26</v>
          </cell>
        </row>
        <row r="2637">
          <cell r="B2637">
            <v>2018</v>
          </cell>
          <cell r="D2637" t="str">
            <v>IV</v>
          </cell>
          <cell r="I2637" t="str">
            <v>IMPERICIA</v>
          </cell>
          <cell r="J2637" t="str">
            <v>DAÑOS MATERIALES</v>
          </cell>
          <cell r="L2637">
            <v>814866.54</v>
          </cell>
        </row>
        <row r="2638">
          <cell r="B2638">
            <v>2018</v>
          </cell>
          <cell r="D2638" t="str">
            <v>IV</v>
          </cell>
          <cell r="I2638" t="str">
            <v>ROBO SIN VIOLENCIA TIPO A</v>
          </cell>
          <cell r="J2638" t="str">
            <v>ROBO SIN VIOLENCIA</v>
          </cell>
          <cell r="L2638">
            <v>12992</v>
          </cell>
        </row>
        <row r="2639">
          <cell r="B2639">
            <v>2018</v>
          </cell>
          <cell r="D2639" t="str">
            <v>IV</v>
          </cell>
          <cell r="I2639" t="str">
            <v>ROBO SIN VIOLENCIA TIPO A</v>
          </cell>
          <cell r="J2639" t="str">
            <v>ROBO SIN VIOLENCIA</v>
          </cell>
          <cell r="L2639">
            <v>7819</v>
          </cell>
        </row>
        <row r="2640">
          <cell r="B2640">
            <v>2018</v>
          </cell>
          <cell r="D2640" t="str">
            <v>I</v>
          </cell>
          <cell r="I2640" t="str">
            <v>PÉRDIDAS O DAÑOS CAUSADOS POR IMPACTO DE VEHÍCULOS</v>
          </cell>
          <cell r="J2640" t="str">
            <v>IMPACTO DE VEHÍCULOS</v>
          </cell>
          <cell r="L2640">
            <v>11000</v>
          </cell>
        </row>
        <row r="2641">
          <cell r="B2641">
            <v>2018</v>
          </cell>
          <cell r="D2641" t="str">
            <v>IV</v>
          </cell>
          <cell r="I2641" t="str">
            <v>ROBO CON VIOLENCIA TIPO A</v>
          </cell>
          <cell r="J2641" t="str">
            <v>ROBO CON VIOLENCIA</v>
          </cell>
          <cell r="L2641">
            <v>58353.43</v>
          </cell>
        </row>
        <row r="2642">
          <cell r="B2642">
            <v>2018</v>
          </cell>
          <cell r="D2642" t="str">
            <v>I</v>
          </cell>
          <cell r="I2642" t="str">
            <v>LLUVIA Y O LLUVIA TORRENCIAL</v>
          </cell>
          <cell r="J2642" t="str">
            <v>FENÓMENOS HIDROMETEOROLÓGICOS</v>
          </cell>
          <cell r="L2642">
            <v>1000000</v>
          </cell>
        </row>
        <row r="2643">
          <cell r="B2643">
            <v>2018</v>
          </cell>
          <cell r="D2643" t="str">
            <v>IV</v>
          </cell>
          <cell r="I2643" t="str">
            <v>ROBO CON VIOLENCIA TIPO A</v>
          </cell>
          <cell r="J2643" t="str">
            <v>ROBO CON VIOLENCIA</v>
          </cell>
          <cell r="L2643">
            <v>1080000</v>
          </cell>
        </row>
        <row r="2644">
          <cell r="B2644">
            <v>2018</v>
          </cell>
          <cell r="D2644" t="str">
            <v>IV</v>
          </cell>
          <cell r="I2644" t="str">
            <v>ROBO CON VIOLENCIA TIPO A</v>
          </cell>
          <cell r="J2644" t="str">
            <v>ROBO CON VIOLENCIA</v>
          </cell>
          <cell r="L2644">
            <v>7000</v>
          </cell>
        </row>
        <row r="2645">
          <cell r="B2645">
            <v>2018</v>
          </cell>
          <cell r="D2645" t="str">
            <v>I</v>
          </cell>
          <cell r="I2645" t="str">
            <v>DESCUIDO</v>
          </cell>
          <cell r="J2645" t="str">
            <v>DAÑOS MATERIALES</v>
          </cell>
          <cell r="L2645">
            <v>15000</v>
          </cell>
        </row>
        <row r="2646">
          <cell r="B2646">
            <v>2018</v>
          </cell>
          <cell r="D2646" t="str">
            <v>IV</v>
          </cell>
          <cell r="I2646" t="str">
            <v>ROBO SIN VIOLENCIA TIPO A</v>
          </cell>
          <cell r="J2646" t="str">
            <v>ROBO SIN VIOLENCIA</v>
          </cell>
          <cell r="L2646">
            <v>15000</v>
          </cell>
        </row>
        <row r="2647">
          <cell r="B2647">
            <v>2018</v>
          </cell>
          <cell r="D2647" t="str">
            <v>IV</v>
          </cell>
          <cell r="I2647" t="str">
            <v>DESCUIDO</v>
          </cell>
          <cell r="J2647" t="str">
            <v>DAÑOS MATERIALES</v>
          </cell>
          <cell r="L2647">
            <v>0</v>
          </cell>
        </row>
        <row r="2648">
          <cell r="B2648">
            <v>2018</v>
          </cell>
          <cell r="D2648" t="str">
            <v>IV</v>
          </cell>
          <cell r="I2648" t="str">
            <v>ROBO SIN VIOLENCIA TIPO A</v>
          </cell>
          <cell r="J2648" t="str">
            <v>ROBO SIN VIOLENCIA</v>
          </cell>
          <cell r="L2648">
            <v>15276</v>
          </cell>
        </row>
        <row r="2649">
          <cell r="B2649">
            <v>2018</v>
          </cell>
          <cell r="D2649" t="str">
            <v>IV</v>
          </cell>
          <cell r="I2649" t="str">
            <v>ROBO SIN VIOLENCIA TIPO A</v>
          </cell>
          <cell r="J2649" t="str">
            <v>ROBO SIN VIOLENCIA</v>
          </cell>
          <cell r="L2649">
            <v>356295.16</v>
          </cell>
        </row>
        <row r="2650">
          <cell r="B2650">
            <v>2018</v>
          </cell>
          <cell r="D2650" t="str">
            <v>II</v>
          </cell>
          <cell r="I2650" t="str">
            <v>DAÑOS POR FILTRACIONES ROTURAS O FILTRACIONES ACCIDENTALES DE LAS INSTALACIONES HIDRÁULICAS SANITARIAS ELÉCTRICAS Y DE ABASTECIMIENTO DE AGUA O DE VAPOR FALTA O INSUFICIENCIA DE DRENAJE ASÍ COMO LAS LÍNEAS DE CONDUCCIÓN</v>
          </cell>
          <cell r="J2650" t="str">
            <v>DAÑOS POR AGUA</v>
          </cell>
          <cell r="L2650">
            <v>18666.79</v>
          </cell>
        </row>
        <row r="2651">
          <cell r="B2651">
            <v>2018</v>
          </cell>
          <cell r="D2651" t="str">
            <v>IV</v>
          </cell>
          <cell r="I2651" t="str">
            <v>IMPERICIA</v>
          </cell>
          <cell r="J2651" t="str">
            <v>DAÑOS MATERIALES</v>
          </cell>
          <cell r="L2651">
            <v>12824.429999999998</v>
          </cell>
        </row>
        <row r="2652">
          <cell r="B2652">
            <v>2018</v>
          </cell>
          <cell r="D2652" t="str">
            <v>IV</v>
          </cell>
          <cell r="I2652" t="str">
            <v>ROBO CON VIOLENCIA TIPO A</v>
          </cell>
          <cell r="J2652" t="str">
            <v>ROBO CON VIOLENCIA</v>
          </cell>
          <cell r="L2652">
            <v>25582.639999999999</v>
          </cell>
        </row>
        <row r="2653">
          <cell r="B2653">
            <v>2018</v>
          </cell>
          <cell r="D2653" t="str">
            <v>I</v>
          </cell>
          <cell r="I2653" t="str">
            <v>LAS PÉRDIDAS O DAÑOS CAUSADOS POR VANDALISMO Y POR ACTOS DE PERSONAS MAL INTENCIONADAS</v>
          </cell>
          <cell r="J2653" t="str">
            <v>HUELGAS, ALBOROTOS POPULARES Y ACTOS DE PERSONAS MAL INTENCIONADAS</v>
          </cell>
          <cell r="L2653">
            <v>11600</v>
          </cell>
        </row>
        <row r="2654">
          <cell r="B2654">
            <v>2018</v>
          </cell>
          <cell r="D2654" t="str">
            <v>IV</v>
          </cell>
          <cell r="I2654" t="str">
            <v>ROBO SIN VIOLENCIA TIPO A</v>
          </cell>
          <cell r="J2654" t="str">
            <v>ROBO SIN VIOLENCIA</v>
          </cell>
          <cell r="L2654">
            <v>24000</v>
          </cell>
        </row>
        <row r="2655">
          <cell r="B2655">
            <v>2018</v>
          </cell>
          <cell r="D2655" t="str">
            <v>IV</v>
          </cell>
          <cell r="I2655" t="str">
            <v>DESCUIDO</v>
          </cell>
          <cell r="J2655" t="str">
            <v>DAÑOS MATERIALES</v>
          </cell>
          <cell r="L2655">
            <v>0</v>
          </cell>
        </row>
        <row r="2656">
          <cell r="B2656">
            <v>2018</v>
          </cell>
          <cell r="D2656" t="str">
            <v>I</v>
          </cell>
          <cell r="I2656" t="str">
            <v>LLUVIA Y O LLUVIA TORRENCIAL</v>
          </cell>
          <cell r="J2656" t="str">
            <v>FENÓMENOS HIDROMETEOROLÓGICOS</v>
          </cell>
          <cell r="L2656">
            <v>108953</v>
          </cell>
        </row>
        <row r="2657">
          <cell r="B2657">
            <v>2018</v>
          </cell>
          <cell r="D2657" t="str">
            <v>IV</v>
          </cell>
          <cell r="I2657" t="str">
            <v>ERRORES DE MANEJO</v>
          </cell>
          <cell r="J2657" t="str">
            <v>DAÑOS MATERIALES</v>
          </cell>
          <cell r="L2657">
            <v>300000</v>
          </cell>
        </row>
        <row r="2658">
          <cell r="B2658">
            <v>2018</v>
          </cell>
          <cell r="D2658" t="str">
            <v>IV</v>
          </cell>
          <cell r="I2658" t="str">
            <v>ROBO SIN VIOLENCIA TIPO A</v>
          </cell>
          <cell r="J2658" t="str">
            <v>ROBO SIN VIOLENCIA</v>
          </cell>
          <cell r="L2658">
            <v>414352</v>
          </cell>
        </row>
        <row r="2659">
          <cell r="B2659">
            <v>2018</v>
          </cell>
          <cell r="D2659" t="str">
            <v>IV</v>
          </cell>
          <cell r="I2659" t="str">
            <v>ERRORES DE MANEJO</v>
          </cell>
          <cell r="J2659" t="str">
            <v>DAÑOS MATERIALES</v>
          </cell>
          <cell r="L2659">
            <v>68730</v>
          </cell>
        </row>
        <row r="2660">
          <cell r="B2660">
            <v>2018</v>
          </cell>
          <cell r="D2660" t="str">
            <v>IV</v>
          </cell>
          <cell r="I2660" t="str">
            <v>ROBO SIN VIOLENCIA TIPO A</v>
          </cell>
          <cell r="J2660" t="str">
            <v>ROBO SIN VIOLENCIA</v>
          </cell>
          <cell r="L2660">
            <v>14537.19</v>
          </cell>
        </row>
        <row r="2661">
          <cell r="B2661">
            <v>2018</v>
          </cell>
          <cell r="D2661" t="str">
            <v>IV</v>
          </cell>
          <cell r="I2661" t="str">
            <v>ROBO SIN VIOLENCIA TIPO A</v>
          </cell>
          <cell r="J2661" t="str">
            <v>ROBO SIN VIOLENCIA</v>
          </cell>
          <cell r="L2661">
            <v>16000</v>
          </cell>
        </row>
        <row r="2662">
          <cell r="B2662">
            <v>2018</v>
          </cell>
          <cell r="D2662" t="str">
            <v>I</v>
          </cell>
          <cell r="I2662" t="str">
            <v>LLUVIA Y O LLUVIA TORRENCIAL</v>
          </cell>
          <cell r="J2662" t="str">
            <v>FENÓMENOS HIDROMETEOROLÓGICOS</v>
          </cell>
          <cell r="L2662">
            <v>0</v>
          </cell>
        </row>
        <row r="2663">
          <cell r="B2663">
            <v>2018</v>
          </cell>
          <cell r="D2663" t="str">
            <v>I</v>
          </cell>
          <cell r="I2663" t="str">
            <v>LLUVIA Y O LLUVIA TORRENCIAL</v>
          </cell>
          <cell r="J2663" t="str">
            <v>FENÓMENOS HIDROMETEOROLÓGICOS</v>
          </cell>
          <cell r="L2663">
            <v>80487.760000000009</v>
          </cell>
        </row>
        <row r="2664">
          <cell r="B2664">
            <v>2018</v>
          </cell>
          <cell r="D2664" t="str">
            <v>M</v>
          </cell>
          <cell r="I2664" t="str">
            <v>LLUVIA Y O LLUVIA TORRENCIAL</v>
          </cell>
          <cell r="J2664" t="str">
            <v>FENÓMENOS HIDROMETEOROLÓGICOS</v>
          </cell>
          <cell r="L2664">
            <v>250000</v>
          </cell>
        </row>
        <row r="2665">
          <cell r="B2665">
            <v>2018</v>
          </cell>
          <cell r="D2665" t="str">
            <v>IV</v>
          </cell>
          <cell r="I2665" t="str">
            <v>ROBO SIN VIOLENCIA TIPO A</v>
          </cell>
          <cell r="J2665" t="str">
            <v>ROBO SIN VIOLENCIA</v>
          </cell>
          <cell r="L2665">
            <v>12945</v>
          </cell>
        </row>
        <row r="2666">
          <cell r="B2666">
            <v>2018</v>
          </cell>
          <cell r="D2666" t="str">
            <v>IV</v>
          </cell>
          <cell r="I2666" t="str">
            <v>DESCUIDO</v>
          </cell>
          <cell r="J2666" t="str">
            <v>DAÑOS MATERIALES</v>
          </cell>
          <cell r="L2666">
            <v>700000</v>
          </cell>
        </row>
        <row r="2667">
          <cell r="B2667">
            <v>2018</v>
          </cell>
          <cell r="D2667" t="str">
            <v>IV</v>
          </cell>
          <cell r="I2667" t="str">
            <v>ROBO SIN VIOLENCIA TIPO A</v>
          </cell>
          <cell r="J2667" t="str">
            <v>ROBO SIN VIOLENCIA</v>
          </cell>
          <cell r="L2667">
            <v>0</v>
          </cell>
        </row>
        <row r="2668">
          <cell r="B2668">
            <v>2018</v>
          </cell>
          <cell r="D2668" t="str">
            <v>IV</v>
          </cell>
          <cell r="I2668" t="str">
            <v>ERRORES DE MANEJO</v>
          </cell>
          <cell r="J2668" t="str">
            <v>DAÑOS MATERIALES</v>
          </cell>
          <cell r="L2668">
            <v>224430.3</v>
          </cell>
        </row>
        <row r="2669">
          <cell r="B2669">
            <v>2018</v>
          </cell>
          <cell r="D2669" t="str">
            <v>IV</v>
          </cell>
          <cell r="I2669" t="str">
            <v>ROBO SIN VIOLENCIA TIPO A</v>
          </cell>
          <cell r="J2669" t="str">
            <v>ROBO SIN VIOLENCIA</v>
          </cell>
          <cell r="L2669">
            <v>15276.47</v>
          </cell>
        </row>
        <row r="2670">
          <cell r="B2670">
            <v>2018</v>
          </cell>
          <cell r="D2670" t="str">
            <v>I &amp; II</v>
          </cell>
          <cell r="I2670" t="str">
            <v>TERREMOTO</v>
          </cell>
          <cell r="J2670" t="str">
            <v>TERREMOTO Y/O ERUPCIÓN VOLCÁNICA</v>
          </cell>
          <cell r="L2670">
            <v>47071434.287919998</v>
          </cell>
          <cell r="M2670">
            <v>27071785.833280001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Incendio CH"/>
      <sheetName val="PCA"/>
      <sheetName val="JAC"/>
      <sheetName val="PT"/>
      <sheetName val="Pendientes de Pago"/>
      <sheetName val="DÍAS INHÁBIL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v>41275</v>
          </cell>
        </row>
        <row r="3">
          <cell r="A3">
            <v>41308</v>
          </cell>
        </row>
        <row r="4">
          <cell r="A4">
            <v>41354</v>
          </cell>
        </row>
        <row r="5">
          <cell r="A5">
            <v>41381</v>
          </cell>
        </row>
        <row r="6">
          <cell r="A6">
            <v>41382</v>
          </cell>
        </row>
        <row r="7">
          <cell r="A7">
            <v>41395</v>
          </cell>
        </row>
        <row r="8">
          <cell r="A8">
            <v>41404</v>
          </cell>
        </row>
        <row r="9">
          <cell r="A9">
            <v>41532</v>
          </cell>
        </row>
        <row r="10">
          <cell r="A10">
            <v>41533</v>
          </cell>
        </row>
        <row r="11">
          <cell r="A11">
            <v>41598</v>
          </cell>
        </row>
        <row r="12">
          <cell r="A12">
            <v>41633</v>
          </cell>
        </row>
        <row r="13">
          <cell r="A13">
            <v>41640</v>
          </cell>
        </row>
        <row r="14">
          <cell r="A14">
            <v>41673</v>
          </cell>
        </row>
        <row r="15">
          <cell r="A15">
            <v>41719</v>
          </cell>
        </row>
        <row r="16">
          <cell r="A16">
            <v>41746</v>
          </cell>
        </row>
        <row r="17">
          <cell r="A17">
            <v>41747</v>
          </cell>
        </row>
        <row r="18">
          <cell r="A18">
            <v>41760</v>
          </cell>
        </row>
        <row r="19">
          <cell r="A19">
            <v>41769</v>
          </cell>
        </row>
        <row r="20">
          <cell r="A20">
            <v>41897</v>
          </cell>
        </row>
        <row r="21">
          <cell r="A21">
            <v>41898</v>
          </cell>
        </row>
        <row r="22">
          <cell r="A22">
            <v>41963</v>
          </cell>
        </row>
        <row r="23">
          <cell r="A23">
            <v>41998</v>
          </cell>
        </row>
        <row r="24">
          <cell r="A24">
            <v>42005</v>
          </cell>
        </row>
        <row r="25">
          <cell r="A25">
            <v>42037</v>
          </cell>
        </row>
        <row r="26">
          <cell r="A26">
            <v>42079</v>
          </cell>
        </row>
        <row r="27">
          <cell r="A27">
            <v>42096</v>
          </cell>
        </row>
        <row r="28">
          <cell r="A28">
            <v>42097</v>
          </cell>
        </row>
        <row r="29">
          <cell r="A29">
            <v>42125</v>
          </cell>
        </row>
        <row r="30">
          <cell r="A30">
            <v>42262</v>
          </cell>
        </row>
        <row r="31">
          <cell r="A31">
            <v>42263</v>
          </cell>
        </row>
        <row r="32">
          <cell r="A32">
            <v>42328</v>
          </cell>
        </row>
        <row r="33">
          <cell r="A33">
            <v>42363</v>
          </cell>
        </row>
        <row r="34">
          <cell r="A34">
            <v>42370</v>
          </cell>
        </row>
        <row r="35">
          <cell r="A35">
            <v>42401</v>
          </cell>
        </row>
        <row r="36">
          <cell r="A36">
            <v>42450</v>
          </cell>
        </row>
        <row r="37">
          <cell r="A37">
            <v>42453</v>
          </cell>
        </row>
        <row r="38">
          <cell r="A38">
            <v>42454</v>
          </cell>
        </row>
        <row r="39">
          <cell r="A39">
            <v>42628</v>
          </cell>
        </row>
        <row r="40">
          <cell r="A40">
            <v>42629</v>
          </cell>
        </row>
        <row r="41">
          <cell r="A41">
            <v>42676</v>
          </cell>
        </row>
        <row r="42">
          <cell r="A42">
            <v>42695</v>
          </cell>
        </row>
        <row r="43">
          <cell r="A43">
            <v>42772</v>
          </cell>
        </row>
        <row r="44">
          <cell r="A44">
            <v>42814</v>
          </cell>
        </row>
        <row r="45">
          <cell r="A45">
            <v>42838</v>
          </cell>
        </row>
        <row r="46">
          <cell r="A46">
            <v>42839</v>
          </cell>
        </row>
        <row r="47">
          <cell r="A47">
            <v>42856</v>
          </cell>
        </row>
        <row r="48">
          <cell r="A48">
            <v>42865</v>
          </cell>
        </row>
        <row r="49">
          <cell r="A49">
            <v>42993</v>
          </cell>
        </row>
        <row r="50">
          <cell r="A50">
            <v>43059</v>
          </cell>
        </row>
        <row r="51">
          <cell r="A51">
            <v>43094</v>
          </cell>
        </row>
        <row r="52">
          <cell r="A52">
            <v>43101</v>
          </cell>
        </row>
        <row r="53">
          <cell r="A53">
            <v>43136</v>
          </cell>
        </row>
        <row r="54">
          <cell r="A54">
            <v>43178</v>
          </cell>
        </row>
        <row r="55">
          <cell r="A55">
            <v>43221</v>
          </cell>
        </row>
        <row r="56">
          <cell r="A56">
            <v>43359</v>
          </cell>
        </row>
        <row r="57">
          <cell r="A57">
            <v>43423</v>
          </cell>
        </row>
        <row r="58">
          <cell r="A58">
            <v>43435</v>
          </cell>
        </row>
        <row r="59">
          <cell r="A59">
            <v>43459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2011 - 2014"/>
      <sheetName val="Base 2014 - cierre Junio 2016"/>
      <sheetName val="Reportes"/>
      <sheetName val="Vientos"/>
      <sheetName val="Lluvias"/>
      <sheetName val="Sismo"/>
      <sheetName val="Incendio"/>
      <sheetName val="Ciclón"/>
      <sheetName val="Huracán"/>
      <sheetName val="Empresarial"/>
      <sheetName val="Var volt"/>
      <sheetName val="Sección 4"/>
      <sheetName val="Cuadros sin"/>
      <sheetName val="2014 - 2016"/>
      <sheetName val="2011 - 2013"/>
      <sheetName val="Vida"/>
      <sheetName val="MyT"/>
      <sheetName val="TODO"/>
      <sheetName val="Info para C. II - 15 y 16"/>
      <sheetName val="Mayor a menor 15-16"/>
      <sheetName val="Graf."/>
      <sheetName val="Ingresos"/>
      <sheetName val="Info para C. V - 11 a 16"/>
      <sheetName val="1. Manuel"/>
      <sheetName val="2. Sismo"/>
      <sheetName val="3. Sismo"/>
      <sheetName val="4. Sismo"/>
      <sheetName val="5. Sismo"/>
      <sheetName val="6. Odile"/>
      <sheetName val="7. Ingrid"/>
      <sheetName val="8. Bárbara"/>
    </sheetNames>
    <sheetDataSet>
      <sheetData sheetId="0"/>
      <sheetData sheetId="1">
        <row r="3">
          <cell r="CY3">
            <v>41746</v>
          </cell>
        </row>
        <row r="4">
          <cell r="CY4">
            <v>42037</v>
          </cell>
        </row>
        <row r="5">
          <cell r="CY5">
            <v>42079</v>
          </cell>
        </row>
        <row r="6">
          <cell r="CY6">
            <v>41897</v>
          </cell>
        </row>
        <row r="7">
          <cell r="CY7">
            <v>41898</v>
          </cell>
        </row>
        <row r="8">
          <cell r="CY8">
            <v>42096</v>
          </cell>
        </row>
        <row r="9">
          <cell r="CY9">
            <v>42125</v>
          </cell>
        </row>
        <row r="10">
          <cell r="CY10">
            <v>42262</v>
          </cell>
        </row>
        <row r="11">
          <cell r="CY11">
            <v>42263</v>
          </cell>
        </row>
        <row r="12">
          <cell r="CY12">
            <v>42324</v>
          </cell>
        </row>
        <row r="13">
          <cell r="CY13">
            <v>42628</v>
          </cell>
        </row>
        <row r="14">
          <cell r="CY14">
            <v>42629</v>
          </cell>
        </row>
        <row r="15">
          <cell r="CY15">
            <v>41308</v>
          </cell>
        </row>
        <row r="16">
          <cell r="CY16">
            <v>41532</v>
          </cell>
        </row>
        <row r="17">
          <cell r="CY17">
            <v>41533</v>
          </cell>
        </row>
        <row r="18">
          <cell r="CY18">
            <v>42005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ción Ptto 2011"/>
      <sheetName val="Global 2000-2010"/>
      <sheetName val="Promedio 2000-2010"/>
      <sheetName val="Tabla Gral T.C."/>
      <sheetName val="Patrimonial"/>
      <sheetName val="Contractual"/>
      <sheetName val="Resumen Premisas Ptto"/>
      <sheetName val="Oficio C Inv"/>
      <sheetName val="Oficio Inversiones"/>
      <sheetName val="Proy Obras 2011"/>
      <sheetName val="Estimación OA"/>
      <sheetName val="Valores Asegurables 2010"/>
      <sheetName val="Estimado IMSSP"/>
      <sheetName val="Incremento en Act_Fijo"/>
      <sheetName val="Severidad II"/>
      <sheetName val="Severidad RC"/>
      <sheetName val="Severidad EE"/>
      <sheetName val="Ptto Pòlizas CH y Mandos"/>
      <sheetName val="Escenarios "/>
      <sheetName val="CH VIDA-INV "/>
      <sheetName val="CH DAÑOS"/>
      <sheetName val="Estimación Presupuesto 2010 (2)"/>
      <sheetName val="LISTA"/>
      <sheetName val="CATÁLOGOS"/>
      <sheetName val="LISTAS"/>
      <sheetName val="Referencia"/>
      <sheetName val="Hoja1"/>
    </sheetNames>
    <sheetDataSet>
      <sheetData sheetId="0">
        <row r="83">
          <cell r="C83">
            <v>0.03</v>
          </cell>
        </row>
        <row r="84">
          <cell r="C84">
            <v>13.1</v>
          </cell>
        </row>
        <row r="85">
          <cell r="C85">
            <v>12.9253</v>
          </cell>
        </row>
      </sheetData>
      <sheetData sheetId="1">
        <row r="114">
          <cell r="B114">
            <v>0.16</v>
          </cell>
        </row>
      </sheetData>
      <sheetData sheetId="2">
        <row r="11">
          <cell r="I11">
            <v>47265154.72771132</v>
          </cell>
        </row>
      </sheetData>
      <sheetData sheetId="3">
        <row r="8">
          <cell r="I8">
            <v>7626903.0033997819</v>
          </cell>
        </row>
      </sheetData>
      <sheetData sheetId="4">
        <row r="8">
          <cell r="I8">
            <v>1857833.5748742633</v>
          </cell>
        </row>
        <row r="114">
          <cell r="B114">
            <v>0.16</v>
          </cell>
        </row>
      </sheetData>
      <sheetData sheetId="5">
        <row r="45">
          <cell r="E45">
            <v>17320201.956319448</v>
          </cell>
        </row>
      </sheetData>
      <sheetData sheetId="6"/>
      <sheetData sheetId="7"/>
      <sheetData sheetId="8"/>
      <sheetData sheetId="9"/>
      <sheetData sheetId="10"/>
      <sheetData sheetId="11"/>
      <sheetData sheetId="12"/>
      <sheetData sheetId="13"/>
      <sheetData sheetId="14">
        <row r="11">
          <cell r="I11">
            <v>47265154.72771132</v>
          </cell>
        </row>
      </sheetData>
      <sheetData sheetId="15">
        <row r="8">
          <cell r="I8">
            <v>7626903.0033997819</v>
          </cell>
        </row>
      </sheetData>
      <sheetData sheetId="16">
        <row r="8">
          <cell r="I8">
            <v>1857833.5748742633</v>
          </cell>
        </row>
      </sheetData>
      <sheetData sheetId="17">
        <row r="45">
          <cell r="E45">
            <v>17320201.956319448</v>
          </cell>
          <cell r="O45">
            <v>13495769.446894519</v>
          </cell>
        </row>
        <row r="47">
          <cell r="AG47">
            <v>20900000</v>
          </cell>
        </row>
      </sheetData>
      <sheetData sheetId="18"/>
      <sheetData sheetId="19"/>
      <sheetData sheetId="20"/>
      <sheetData sheetId="2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LEG 1-10"/>
      <sheetName val="DELEG 11-19"/>
      <sheetName val="DELEG 20-27"/>
      <sheetName val="DELEG 28-37"/>
      <sheetName val="resudeleg"/>
      <sheetName val="Delegaciones y Subdeleg"/>
      <sheetName val="ADICIONAL"/>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14-11-005---35"/>
      <sheetName val="14-11-004---36"/>
      <sheetName val="Vigencias"/>
      <sheetName val="Causa"/>
    </sheetNames>
    <sheetDataSet>
      <sheetData sheetId="0" refreshError="1"/>
      <sheetData sheetId="1" refreshError="1"/>
      <sheetData sheetId="2" refreshError="1"/>
      <sheetData sheetId="3">
        <row r="2">
          <cell r="E2" t="str">
            <v>Marco Antonio Cruz Salinas</v>
          </cell>
        </row>
        <row r="3">
          <cell r="E3" t="str">
            <v>Cruz Luis Patiño Ferrer</v>
          </cell>
        </row>
        <row r="4">
          <cell r="E4" t="str">
            <v>Ernesto Javier Escalante González</v>
          </cell>
        </row>
        <row r="5">
          <cell r="E5" t="str">
            <v>Javier Sergio González Romero</v>
          </cell>
        </row>
        <row r="6">
          <cell r="E6" t="str">
            <v>Miriam Vargaz Puntos</v>
          </cell>
        </row>
        <row r="7">
          <cell r="E7" t="str">
            <v>Alma Elizabeth Ramírez Salazar</v>
          </cell>
        </row>
        <row r="8">
          <cell r="E8" t="str">
            <v>Enrique Alvarado Benavides</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Siniestralidad vinculada NM"/>
      <sheetName val="Vida (Nómina de Mando)"/>
      <sheetName val="RC y Asistencia Legal"/>
    </sheetNames>
    <sheetDataSet>
      <sheetData sheetId="0"/>
      <sheetData sheetId="1">
        <row r="1">
          <cell r="A1">
            <v>45565</v>
          </cell>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ida NM"/>
      <sheetName val="Estatus"/>
      <sheetName val="RC y AL"/>
      <sheetName val="Siniestralidad NM"/>
      <sheetName val="Estatus A"/>
      <sheetName val="Reclamación"/>
      <sheetName val="Contratos"/>
      <sheetName val="DÍAS INHÁBILES"/>
    </sheetNames>
    <sheetDataSet>
      <sheetData sheetId="0">
        <row r="41">
          <cell r="B41">
            <v>2019</v>
          </cell>
          <cell r="J41" t="str">
            <v>FALLECIMIENTO</v>
          </cell>
          <cell r="L41" t="str">
            <v>ENFERMEDADES O AFECTACIONES RENALES</v>
          </cell>
          <cell r="M41">
            <v>43522</v>
          </cell>
          <cell r="N41">
            <v>44858</v>
          </cell>
          <cell r="AB41">
            <v>3136307.2000000002</v>
          </cell>
          <cell r="AH41" t="str">
            <v>Pagado</v>
          </cell>
          <cell r="AJ41">
            <v>3136307.2000000002</v>
          </cell>
          <cell r="AL41">
            <v>43608</v>
          </cell>
        </row>
        <row r="42">
          <cell r="B42">
            <v>2019</v>
          </cell>
          <cell r="J42" t="str">
            <v>FALLECIMIENTO</v>
          </cell>
          <cell r="L42" t="str">
            <v>CÁNCER</v>
          </cell>
          <cell r="M42" t="str">
            <v>12/07/2019</v>
          </cell>
          <cell r="N42" t="str">
            <v>01/01/2019</v>
          </cell>
          <cell r="AB42">
            <v>2156211.2000000002</v>
          </cell>
          <cell r="AH42" t="str">
            <v>Pagado</v>
          </cell>
          <cell r="AJ42">
            <v>2156211.2000000002</v>
          </cell>
          <cell r="AL42">
            <v>43742</v>
          </cell>
        </row>
        <row r="43">
          <cell r="B43">
            <v>2019</v>
          </cell>
          <cell r="J43" t="str">
            <v>FALLECIMIENTO</v>
          </cell>
          <cell r="L43" t="str">
            <v>HÉRIDA DE PROYECTIL O ARMA BLANCA</v>
          </cell>
          <cell r="M43" t="str">
            <v>22/07/2019</v>
          </cell>
          <cell r="N43" t="str">
            <v>03/12/2019</v>
          </cell>
          <cell r="AB43">
            <v>2793273.5999999996</v>
          </cell>
          <cell r="AH43" t="str">
            <v>Pagado</v>
          </cell>
          <cell r="AJ43">
            <v>2793273.6</v>
          </cell>
          <cell r="AL43">
            <v>43798</v>
          </cell>
        </row>
        <row r="44">
          <cell r="B44">
            <v>2019</v>
          </cell>
          <cell r="J44" t="str">
            <v>FALLECIMIENTO</v>
          </cell>
          <cell r="L44" t="str">
            <v>CÁNCER</v>
          </cell>
          <cell r="M44" t="str">
            <v>14/06/2019</v>
          </cell>
          <cell r="N44" t="str">
            <v>20/11/2019</v>
          </cell>
          <cell r="AB44">
            <v>4067398.3999999994</v>
          </cell>
          <cell r="AH44" t="str">
            <v>Pagado</v>
          </cell>
          <cell r="AJ44">
            <v>4067400</v>
          </cell>
          <cell r="AL44">
            <v>43788</v>
          </cell>
        </row>
        <row r="45">
          <cell r="B45">
            <v>2019</v>
          </cell>
          <cell r="J45" t="str">
            <v>FALLECIMIENTO</v>
          </cell>
          <cell r="L45" t="str">
            <v>ESTRANGULACIÓN</v>
          </cell>
          <cell r="M45" t="str">
            <v>28/06/2019</v>
          </cell>
          <cell r="N45" t="str">
            <v>03/01/2020</v>
          </cell>
          <cell r="AB45">
            <v>3675369</v>
          </cell>
          <cell r="AH45" t="str">
            <v>Documentándose</v>
          </cell>
          <cell r="AJ45"/>
          <cell r="AL45"/>
        </row>
        <row r="46">
          <cell r="B46">
            <v>2020</v>
          </cell>
          <cell r="J46" t="str">
            <v>FALLECIMIENTO</v>
          </cell>
          <cell r="L46" t="str">
            <v xml:space="preserve">ENFERMEDADES O AFECTACIONES CARDIACAS </v>
          </cell>
          <cell r="M46">
            <v>43900</v>
          </cell>
          <cell r="N46">
            <v>44039</v>
          </cell>
          <cell r="AB46">
            <v>2886840</v>
          </cell>
          <cell r="AH46" t="str">
            <v>Pagado</v>
          </cell>
          <cell r="AJ46">
            <v>2886840</v>
          </cell>
          <cell r="AL46">
            <v>44033</v>
          </cell>
        </row>
        <row r="47">
          <cell r="B47">
            <v>2020</v>
          </cell>
          <cell r="J47" t="str">
            <v>FALLECIMIENTO</v>
          </cell>
          <cell r="L47" t="str">
            <v>CÁNCER</v>
          </cell>
          <cell r="M47">
            <v>44052</v>
          </cell>
          <cell r="N47">
            <v>44113</v>
          </cell>
          <cell r="AB47">
            <v>2886840</v>
          </cell>
          <cell r="AH47" t="str">
            <v>Pagado</v>
          </cell>
          <cell r="AJ47">
            <v>2886840</v>
          </cell>
          <cell r="AL47">
            <v>44098</v>
          </cell>
        </row>
        <row r="48">
          <cell r="B48">
            <v>2020</v>
          </cell>
          <cell r="J48" t="str">
            <v>FALLECIMIENTO</v>
          </cell>
          <cell r="L48" t="str">
            <v>COVID</v>
          </cell>
          <cell r="M48">
            <v>44038</v>
          </cell>
          <cell r="N48">
            <v>44113</v>
          </cell>
          <cell r="AB48">
            <v>2177800</v>
          </cell>
          <cell r="AH48" t="str">
            <v>Pagado</v>
          </cell>
          <cell r="AJ48">
            <v>2177800</v>
          </cell>
          <cell r="AL48">
            <v>44098</v>
          </cell>
        </row>
        <row r="49">
          <cell r="B49">
            <v>2020</v>
          </cell>
          <cell r="J49" t="str">
            <v>FALLECIMIENTO</v>
          </cell>
          <cell r="L49" t="str">
            <v>COVID</v>
          </cell>
          <cell r="M49">
            <v>43966</v>
          </cell>
          <cell r="N49">
            <v>44172</v>
          </cell>
          <cell r="AB49">
            <v>3241360</v>
          </cell>
          <cell r="AH49" t="str">
            <v>Pagado</v>
          </cell>
          <cell r="AJ49">
            <v>3241360</v>
          </cell>
          <cell r="AL49">
            <v>44167</v>
          </cell>
        </row>
        <row r="50">
          <cell r="B50">
            <v>2020</v>
          </cell>
          <cell r="J50" t="str">
            <v>FALLECIMIENTO</v>
          </cell>
          <cell r="L50" t="str">
            <v>COVID</v>
          </cell>
          <cell r="M50">
            <v>44183</v>
          </cell>
          <cell r="N50">
            <v>44281</v>
          </cell>
          <cell r="AB50">
            <v>2177800</v>
          </cell>
          <cell r="AH50" t="str">
            <v>Pagado</v>
          </cell>
          <cell r="AJ50">
            <v>2177800</v>
          </cell>
          <cell r="AL50">
            <v>44274</v>
          </cell>
        </row>
        <row r="51">
          <cell r="B51">
            <v>2020</v>
          </cell>
          <cell r="J51" t="str">
            <v>FALLECIMIENTO</v>
          </cell>
          <cell r="L51" t="str">
            <v>COVID</v>
          </cell>
          <cell r="M51">
            <v>44035</v>
          </cell>
          <cell r="N51">
            <v>44333</v>
          </cell>
          <cell r="AB51">
            <v>1286440</v>
          </cell>
          <cell r="AH51" t="str">
            <v>Pagado</v>
          </cell>
          <cell r="AJ51">
            <v>1260711.2</v>
          </cell>
          <cell r="AK51">
            <v>25728.799999999999</v>
          </cell>
          <cell r="AL51">
            <v>44330</v>
          </cell>
        </row>
        <row r="52">
          <cell r="B52">
            <v>2020</v>
          </cell>
          <cell r="J52" t="str">
            <v>FALLECIMIENTO</v>
          </cell>
          <cell r="L52" t="str">
            <v>CHOQUE HIPOVOLÉMICO</v>
          </cell>
          <cell r="M52">
            <v>44088</v>
          </cell>
          <cell r="N52">
            <v>44460</v>
          </cell>
          <cell r="AB52">
            <v>5064680</v>
          </cell>
          <cell r="AH52" t="str">
            <v>Pagado</v>
          </cell>
          <cell r="AJ52">
            <v>5064680</v>
          </cell>
          <cell r="AL52">
            <v>44538</v>
          </cell>
        </row>
        <row r="53">
          <cell r="B53">
            <v>2020</v>
          </cell>
          <cell r="J53" t="str">
            <v>FALLECIMIENTO</v>
          </cell>
          <cell r="L53" t="str">
            <v>HÉRIDA DE PROYECTIL O ARMA BLANCA</v>
          </cell>
          <cell r="M53">
            <v>44103</v>
          </cell>
          <cell r="N53">
            <v>44855</v>
          </cell>
          <cell r="AB53">
            <v>2886840</v>
          </cell>
          <cell r="AH53" t="str">
            <v>Pagado</v>
          </cell>
          <cell r="AJ53">
            <v>2886840</v>
          </cell>
          <cell r="AL53">
            <v>44965</v>
          </cell>
        </row>
        <row r="54">
          <cell r="B54">
            <v>2020</v>
          </cell>
          <cell r="J54" t="str">
            <v>FALLECIMIENTO</v>
          </cell>
          <cell r="L54" t="str">
            <v>COVID</v>
          </cell>
          <cell r="M54">
            <v>44017</v>
          </cell>
          <cell r="N54">
            <v>44875</v>
          </cell>
          <cell r="AB54">
            <v>3798480</v>
          </cell>
          <cell r="AH54" t="str">
            <v>Pagado</v>
          </cell>
          <cell r="AJ54">
            <v>3798480</v>
          </cell>
          <cell r="AL54">
            <v>45216</v>
          </cell>
        </row>
        <row r="55">
          <cell r="B55">
            <v>2021</v>
          </cell>
          <cell r="J55" t="str">
            <v>FALLECIMIENTO</v>
          </cell>
          <cell r="L55" t="str">
            <v xml:space="preserve">ENFERMEDADES O AFECTACIONES CARDIACAS </v>
          </cell>
          <cell r="M55">
            <v>44208</v>
          </cell>
          <cell r="N55">
            <v>44265</v>
          </cell>
          <cell r="AB55">
            <v>4608800</v>
          </cell>
          <cell r="AH55" t="str">
            <v>Pagado</v>
          </cell>
          <cell r="AJ55">
            <v>4608800</v>
          </cell>
          <cell r="AL55">
            <v>44306</v>
          </cell>
        </row>
        <row r="56">
          <cell r="B56">
            <v>2021</v>
          </cell>
          <cell r="J56" t="str">
            <v>FALLECIMIENTO</v>
          </cell>
          <cell r="L56" t="str">
            <v>COVID</v>
          </cell>
          <cell r="M56">
            <v>44214</v>
          </cell>
          <cell r="N56">
            <v>44418</v>
          </cell>
          <cell r="AB56">
            <v>2177800</v>
          </cell>
          <cell r="AH56" t="str">
            <v>Pagado</v>
          </cell>
          <cell r="AJ56">
            <v>2177800</v>
          </cell>
          <cell r="AL56">
            <v>44308</v>
          </cell>
        </row>
        <row r="57">
          <cell r="B57">
            <v>2021</v>
          </cell>
          <cell r="J57" t="str">
            <v>FALLECIMIENTO</v>
          </cell>
          <cell r="L57" t="str">
            <v>CÁNCER</v>
          </cell>
          <cell r="M57">
            <v>44394</v>
          </cell>
          <cell r="N57">
            <v>44482</v>
          </cell>
          <cell r="AB57">
            <v>3798480</v>
          </cell>
          <cell r="AH57" t="str">
            <v>Pagado</v>
          </cell>
          <cell r="AJ57">
            <v>3798480</v>
          </cell>
          <cell r="AL57">
            <v>44448</v>
          </cell>
        </row>
        <row r="58">
          <cell r="B58">
            <v>2021</v>
          </cell>
          <cell r="J58" t="str">
            <v>FALLECIMIENTO</v>
          </cell>
          <cell r="L58" t="str">
            <v>CONTUSIÓN O TRAUMATISMO</v>
          </cell>
          <cell r="M58">
            <v>44526</v>
          </cell>
          <cell r="N58">
            <v>44551</v>
          </cell>
          <cell r="AB58">
            <v>1864320</v>
          </cell>
          <cell r="AH58" t="str">
            <v>Pagado</v>
          </cell>
          <cell r="AJ58">
            <v>1864320</v>
          </cell>
          <cell r="AL58">
            <v>44680</v>
          </cell>
        </row>
        <row r="59">
          <cell r="B59">
            <v>2022</v>
          </cell>
          <cell r="J59" t="str">
            <v>FALLECIMIENTO</v>
          </cell>
          <cell r="L59" t="str">
            <v>CHOQUE HIPOVOLÉMICO</v>
          </cell>
          <cell r="M59">
            <v>44586</v>
          </cell>
          <cell r="N59">
            <v>44620</v>
          </cell>
          <cell r="AB59">
            <v>2566040</v>
          </cell>
          <cell r="AH59" t="str">
            <v>Pagado</v>
          </cell>
          <cell r="AJ59">
            <v>2566037.6</v>
          </cell>
          <cell r="AL59">
            <v>44753</v>
          </cell>
        </row>
        <row r="60">
          <cell r="B60">
            <v>2022</v>
          </cell>
          <cell r="J60" t="str">
            <v>FALLECIMIENTO</v>
          </cell>
          <cell r="L60" t="str">
            <v>HEMORRAGIA INTERNA</v>
          </cell>
          <cell r="M60">
            <v>44719</v>
          </cell>
          <cell r="N60">
            <v>44721</v>
          </cell>
          <cell r="AB60">
            <v>2985000</v>
          </cell>
          <cell r="AH60" t="str">
            <v>Pagado</v>
          </cell>
          <cell r="AJ60">
            <v>2985000</v>
          </cell>
          <cell r="AL60">
            <v>44854</v>
          </cell>
        </row>
        <row r="61">
          <cell r="B61">
            <v>2022</v>
          </cell>
          <cell r="J61" t="str">
            <v>FALLECIMIENTO</v>
          </cell>
          <cell r="L61" t="str">
            <v>CÁNCER</v>
          </cell>
          <cell r="M61">
            <v>44798</v>
          </cell>
          <cell r="N61">
            <v>44802</v>
          </cell>
          <cell r="AB61">
            <v>2985000</v>
          </cell>
          <cell r="AH61" t="str">
            <v>Pagado</v>
          </cell>
          <cell r="AJ61">
            <v>2985000</v>
          </cell>
          <cell r="AL61">
            <v>44876</v>
          </cell>
        </row>
        <row r="62">
          <cell r="B62">
            <v>2022</v>
          </cell>
          <cell r="J62" t="str">
            <v>FALLECIMIENTO</v>
          </cell>
          <cell r="L62" t="str">
            <v>HEMORRAGIA INTERNA</v>
          </cell>
          <cell r="M62">
            <v>44799</v>
          </cell>
          <cell r="N62">
            <v>44802</v>
          </cell>
          <cell r="AB62">
            <v>5236880</v>
          </cell>
          <cell r="AH62" t="str">
            <v>Pagado</v>
          </cell>
          <cell r="AJ62">
            <v>5236880</v>
          </cell>
          <cell r="AL62">
            <v>44932</v>
          </cell>
        </row>
        <row r="63">
          <cell r="B63">
            <v>2022</v>
          </cell>
          <cell r="J63" t="str">
            <v>FALLECIMIENTO</v>
          </cell>
          <cell r="L63" t="str">
            <v>ENFERMEDADES O AFECTACIONES PULMONARES (NO COVID)</v>
          </cell>
          <cell r="M63">
            <v>44851</v>
          </cell>
          <cell r="N63">
            <v>44858</v>
          </cell>
          <cell r="AB63">
            <v>2407880</v>
          </cell>
          <cell r="AH63" t="str">
            <v>Pagado</v>
          </cell>
          <cell r="AJ63">
            <v>2407880</v>
          </cell>
          <cell r="AL63">
            <v>44914</v>
          </cell>
        </row>
        <row r="64">
          <cell r="B64">
            <v>2022</v>
          </cell>
          <cell r="J64" t="str">
            <v>INVALIDEZ</v>
          </cell>
          <cell r="L64" t="str">
            <v>TRAUMATISMO</v>
          </cell>
          <cell r="M64">
            <v>44911</v>
          </cell>
          <cell r="N64">
            <v>44937</v>
          </cell>
          <cell r="AB64">
            <v>1390000</v>
          </cell>
          <cell r="AH64" t="str">
            <v>Pagado</v>
          </cell>
          <cell r="AJ64">
            <v>1390000</v>
          </cell>
          <cell r="AL64">
            <v>45075</v>
          </cell>
        </row>
        <row r="65">
          <cell r="B65">
            <v>2022</v>
          </cell>
          <cell r="J65" t="str">
            <v>INVALIDEZ</v>
          </cell>
          <cell r="L65" t="str">
            <v>ENFERMEDAD PSIQUIÁTRICA</v>
          </cell>
          <cell r="M65">
            <v>44904</v>
          </cell>
          <cell r="N65">
            <v>44937</v>
          </cell>
          <cell r="AB65">
            <v>1390000</v>
          </cell>
          <cell r="AH65" t="str">
            <v>Pagado</v>
          </cell>
          <cell r="AJ65">
            <v>1390000</v>
          </cell>
          <cell r="AL65">
            <v>45415</v>
          </cell>
        </row>
        <row r="66">
          <cell r="B66">
            <v>2023</v>
          </cell>
          <cell r="J66" t="str">
            <v>FALLECIMIENTO</v>
          </cell>
          <cell r="L66" t="str">
            <v>TRAUMATISMO</v>
          </cell>
          <cell r="M66">
            <v>45141</v>
          </cell>
          <cell r="N66">
            <v>45145</v>
          </cell>
          <cell r="AB66">
            <v>3502400</v>
          </cell>
          <cell r="AH66" t="str">
            <v>Pagado</v>
          </cell>
          <cell r="AJ66">
            <v>2801919.98</v>
          </cell>
          <cell r="AK66">
            <v>700480.02</v>
          </cell>
          <cell r="AL66">
            <v>45209</v>
          </cell>
        </row>
        <row r="69">
          <cell r="B69">
            <v>2023</v>
          </cell>
          <cell r="J69" t="str">
            <v>INCAPACIDAD</v>
          </cell>
          <cell r="L69" t="str">
            <v>SÍNDROME POST CONMOCIONAL</v>
          </cell>
          <cell r="M69">
            <v>45021</v>
          </cell>
          <cell r="N69">
            <v>45203</v>
          </cell>
          <cell r="AB69">
            <v>1948200</v>
          </cell>
          <cell r="AG69" t="str">
            <v>H</v>
          </cell>
          <cell r="AH69" t="str">
            <v>Improcedente</v>
          </cell>
          <cell r="AJ69"/>
          <cell r="AL69"/>
        </row>
        <row r="70">
          <cell r="B70">
            <v>2023</v>
          </cell>
          <cell r="J70" t="str">
            <v>INVALIDEZ</v>
          </cell>
          <cell r="L70" t="str">
            <v>CÁNCER</v>
          </cell>
          <cell r="M70">
            <v>45185</v>
          </cell>
          <cell r="N70">
            <v>45205</v>
          </cell>
          <cell r="AB70">
            <v>3306480</v>
          </cell>
          <cell r="AH70" t="str">
            <v>Pagado</v>
          </cell>
          <cell r="AJ70">
            <v>3306533.87</v>
          </cell>
          <cell r="AL70">
            <v>45498</v>
          </cell>
        </row>
        <row r="71">
          <cell r="B71">
            <v>2023</v>
          </cell>
          <cell r="J71" t="str">
            <v>INVALIDEZ</v>
          </cell>
          <cell r="L71" t="str">
            <v>ESTENOSIS RAQUÍDEA</v>
          </cell>
          <cell r="M71">
            <v>45017</v>
          </cell>
          <cell r="N71">
            <v>45489</v>
          </cell>
          <cell r="AB71">
            <v>3283480</v>
          </cell>
          <cell r="AH71" t="str">
            <v>Pagado</v>
          </cell>
          <cell r="AJ71">
            <v>3283480</v>
          </cell>
          <cell r="AL71">
            <v>45548</v>
          </cell>
        </row>
        <row r="72">
          <cell r="B72">
            <v>2024</v>
          </cell>
        </row>
        <row r="74">
          <cell r="B74">
            <v>2024</v>
          </cell>
        </row>
        <row r="75">
          <cell r="B75">
            <v>2024</v>
          </cell>
        </row>
        <row r="76">
          <cell r="B76">
            <v>2024</v>
          </cell>
        </row>
      </sheetData>
      <sheetData sheetId="1"/>
      <sheetData sheetId="2"/>
      <sheetData sheetId="3"/>
      <sheetData sheetId="4"/>
      <sheetData sheetId="5"/>
      <sheetData sheetId="6"/>
      <sheetData sheetId="7"/>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ustavo Marín Arriaga" refreshedDate="43329.506666435183" createdVersion="4" refreshedVersion="4" minRefreshableVersion="3" recordCount="19" xr:uid="{00000000-000A-0000-FFFF-FFFF0D000000}">
  <cacheSource type="worksheet">
    <worksheetSource ref="A4:F4" sheet="RC y Asistencia Legal"/>
  </cacheSource>
  <cacheFields count="28">
    <cacheField name="Consecutivo" numFmtId="0">
      <sharedItems containsString="0" containsBlank="1" containsNumber="1" containsInteger="1" minValue="1" maxValue="6"/>
    </cacheField>
    <cacheField name="Ejercicio" numFmtId="0">
      <sharedItems containsString="0" containsBlank="1" containsNumber="1" containsInteger="1" minValue="2011" maxValue="2016" count="7">
        <n v="2011"/>
        <m/>
        <n v="2012"/>
        <n v="2013"/>
        <n v="2014"/>
        <n v="2015"/>
        <n v="2016"/>
      </sharedItems>
    </cacheField>
    <cacheField name="Póliza" numFmtId="0">
      <sharedItems containsBlank="1"/>
    </cacheField>
    <cacheField name="Contrato" numFmtId="0">
      <sharedItems containsBlank="1"/>
    </cacheField>
    <cacheField name="Aseguradora" numFmtId="0">
      <sharedItems containsBlank="1"/>
    </cacheField>
    <cacheField name="Nombre del Asegurado_x000a_(Apellido Paterno, Materno y Nombre (s) )" numFmtId="0">
      <sharedItems containsBlank="1"/>
    </cacheField>
    <cacheField name="Delegación" numFmtId="0">
      <sharedItems containsBlank="1"/>
    </cacheField>
    <cacheField name="Matrícula" numFmtId="0">
      <sharedItems containsBlank="1" containsMixedTypes="1" containsNumber="1" containsInteger="1" minValue="5875005" maxValue="99391521"/>
    </cacheField>
    <cacheField name="Categoría" numFmtId="0">
      <sharedItems containsBlank="1"/>
    </cacheField>
    <cacheField name="Sección" numFmtId="0">
      <sharedItems containsBlank="1"/>
    </cacheField>
    <cacheField name="Potenciada" numFmtId="0">
      <sharedItems containsNonDate="0" containsString="0" containsBlank="1"/>
    </cacheField>
    <cacheField name="Cobertura" numFmtId="0">
      <sharedItems containsNonDate="0" containsString="0" containsBlank="1"/>
    </cacheField>
    <cacheField name="Siniestro aseguradora " numFmtId="0">
      <sharedItems containsString="0" containsBlank="1" containsNumber="1" containsInteger="1" minValue="51513593" maxValue="516118496"/>
    </cacheField>
    <cacheField name="Expediente IMSS" numFmtId="0">
      <sharedItems containsBlank="1"/>
    </cacheField>
    <cacheField name="Causa del siniestro" numFmtId="167">
      <sharedItems containsBlank="1" longText="1"/>
    </cacheField>
    <cacheField name="Fecha del Siniestro" numFmtId="0">
      <sharedItems containsDate="1" containsBlank="1" containsMixedTypes="1" minDate="2010-01-28T00:00:00" maxDate="2016-10-28T00:00:00"/>
    </cacheField>
    <cacheField name="Fecha de reporte del siniestro" numFmtId="14">
      <sharedItems containsDate="1" containsBlank="1" containsMixedTypes="1" minDate="2015-10-15T00:00:00" maxDate="2016-11-01T00:00:00"/>
    </cacheField>
    <cacheField name="Fecha de documentación del siniestro" numFmtId="14">
      <sharedItems containsDate="1" containsBlank="1" containsMixedTypes="1" minDate="2015-05-28T00:00:00" maxDate="2015-10-16T00:00:00"/>
    </cacheField>
    <cacheField name="Reporte al Área de Suscripción" numFmtId="14">
      <sharedItems containsNonDate="0" containsDate="1" containsString="0" containsBlank="1" minDate="2015-05-07T00:00:00" maxDate="2016-11-01T00:00:00"/>
    </cacheField>
    <cacheField name="Entrega documentación al ASU" numFmtId="0">
      <sharedItems containsBlank="1"/>
    </cacheField>
    <cacheField name="Estatus" numFmtId="0">
      <sharedItems containsBlank="1" count="3">
        <m/>
        <s v="I"/>
        <s v="A"/>
      </sharedItems>
    </cacheField>
    <cacheField name="Sueldo" numFmtId="0">
      <sharedItems containsString="0" containsBlank="1" containsNumber="1" containsInteger="1" minValue="0" maxValue="0"/>
    </cacheField>
    <cacheField name="Compensación" numFmtId="0">
      <sharedItems containsString="0" containsBlank="1" containsNumber="1" containsInteger="1" minValue="0" maxValue="0"/>
    </cacheField>
    <cacheField name="Importe Mensual" numFmtId="0">
      <sharedItems containsString="0" containsBlank="1" containsNumber="1" containsInteger="1" minValue="0" maxValue="0"/>
    </cacheField>
    <cacheField name="Indemnización proyectada ASU " numFmtId="0">
      <sharedItems containsString="0" containsBlank="1" containsNumber="1" containsInteger="1" minValue="0" maxValue="0"/>
    </cacheField>
    <cacheField name="Monto de indemnización " numFmtId="0">
      <sharedItems containsNonDate="0" containsString="0" containsBlank="1"/>
    </cacheField>
    <cacheField name="Fecha Pago" numFmtId="0">
      <sharedItems containsString="0" containsBlank="1" containsNumber="1" containsInteger="1" minValue="0" maxValue="0"/>
    </cacheField>
    <cacheField name="Observacion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
  <r>
    <m/>
    <x v="0"/>
    <s v="41-2309"/>
    <s v="P150030"/>
    <s v="ACE SEGUROS S.A."/>
    <m/>
    <m/>
    <m/>
    <m/>
    <m/>
    <m/>
    <m/>
    <m/>
    <m/>
    <m/>
    <m/>
    <m/>
    <m/>
    <m/>
    <m/>
    <x v="0"/>
    <m/>
    <m/>
    <m/>
    <m/>
    <m/>
    <m/>
    <s v="NO HAY REPORTE DE SINIESTRALIDAD"/>
  </r>
  <r>
    <m/>
    <x v="1"/>
    <m/>
    <m/>
    <m/>
    <m/>
    <m/>
    <m/>
    <m/>
    <m/>
    <m/>
    <m/>
    <m/>
    <m/>
    <m/>
    <m/>
    <m/>
    <m/>
    <m/>
    <m/>
    <x v="0"/>
    <m/>
    <m/>
    <m/>
    <m/>
    <m/>
    <m/>
    <m/>
  </r>
  <r>
    <m/>
    <x v="2"/>
    <s v="41-3884"/>
    <s v="P151247"/>
    <s v="ACE SEGUROS S.A."/>
    <m/>
    <m/>
    <m/>
    <m/>
    <m/>
    <m/>
    <m/>
    <m/>
    <m/>
    <m/>
    <m/>
    <m/>
    <m/>
    <m/>
    <m/>
    <x v="0"/>
    <m/>
    <m/>
    <m/>
    <m/>
    <m/>
    <m/>
    <s v="NO HAY REPORTE DE SINIESTRALIDAD"/>
  </r>
  <r>
    <m/>
    <x v="1"/>
    <m/>
    <m/>
    <m/>
    <m/>
    <m/>
    <m/>
    <m/>
    <m/>
    <m/>
    <m/>
    <m/>
    <m/>
    <m/>
    <m/>
    <m/>
    <m/>
    <m/>
    <m/>
    <x v="0"/>
    <m/>
    <m/>
    <m/>
    <m/>
    <m/>
    <m/>
    <m/>
  </r>
  <r>
    <m/>
    <x v="3"/>
    <s v="25200 30009099"/>
    <s v="P350012"/>
    <s v="SEGUROS INBURSA S.A."/>
    <m/>
    <m/>
    <m/>
    <m/>
    <m/>
    <m/>
    <m/>
    <m/>
    <m/>
    <m/>
    <m/>
    <m/>
    <m/>
    <m/>
    <m/>
    <x v="0"/>
    <m/>
    <m/>
    <m/>
    <m/>
    <m/>
    <m/>
    <s v="NO HAY REPORTE DE SINIESTRALIDAD"/>
  </r>
  <r>
    <m/>
    <x v="1"/>
    <m/>
    <m/>
    <m/>
    <m/>
    <m/>
    <m/>
    <m/>
    <m/>
    <m/>
    <m/>
    <m/>
    <m/>
    <m/>
    <m/>
    <m/>
    <m/>
    <m/>
    <m/>
    <x v="0"/>
    <m/>
    <m/>
    <m/>
    <m/>
    <m/>
    <m/>
    <m/>
  </r>
  <r>
    <m/>
    <x v="4"/>
    <s v="MP COM 3276743-00-00"/>
    <s v="P450050"/>
    <s v="GMX SEGUROS"/>
    <m/>
    <m/>
    <m/>
    <m/>
    <m/>
    <m/>
    <m/>
    <m/>
    <m/>
    <m/>
    <m/>
    <m/>
    <m/>
    <m/>
    <m/>
    <x v="0"/>
    <m/>
    <m/>
    <m/>
    <m/>
    <m/>
    <m/>
    <s v="NO HAY REPORTE DE SINIESTRALIDAD"/>
  </r>
  <r>
    <m/>
    <x v="1"/>
    <m/>
    <m/>
    <m/>
    <m/>
    <m/>
    <m/>
    <m/>
    <m/>
    <m/>
    <m/>
    <m/>
    <m/>
    <m/>
    <m/>
    <m/>
    <m/>
    <m/>
    <m/>
    <x v="0"/>
    <m/>
    <m/>
    <m/>
    <m/>
    <m/>
    <m/>
    <m/>
  </r>
  <r>
    <n v="1"/>
    <x v="5"/>
    <s v="0505-000119-00"/>
    <s v="P5M0019"/>
    <s v="AFIRME S.A."/>
    <s v="PINEDA AVILA VICTOR MANUEL"/>
    <m/>
    <n v="99390938"/>
    <s v="KA1COORDINADOR NORM G"/>
    <s v="II"/>
    <m/>
    <m/>
    <n v="51513593"/>
    <s v="15-19-001/09"/>
    <s v="El OIC le atribuyó al funcionario haber aprobado la aplicación de un cálculo en las estimaciones de proyectos para regulaciones administrativas del IMSS el 28 de enero de 2010. Presuntamente, dicho cálculo fue inadecuado de acuerdo con la metodología aprobada"/>
    <d v="2010-01-28T00:00:00"/>
    <s v="07/05/2015"/>
    <d v="2015-05-28T00:00:00"/>
    <d v="2015-05-07T00:00:00"/>
    <s v="09 de julio 2015, Se envía carta de improcedencia"/>
    <x v="1"/>
    <n v="0"/>
    <n v="0"/>
    <n v="0"/>
    <n v="0"/>
    <m/>
    <n v="0"/>
    <s v="Hechos ocurridos antes de la vigencia de la póliza"/>
  </r>
  <r>
    <n v="2"/>
    <x v="5"/>
    <s v="0505-000119-00"/>
    <s v="P5M0019"/>
    <s v="AFIRME S.A."/>
    <s v="GUEVARA AGUILAR JUAN PABLO"/>
    <s v="NIVEL CENTRAL"/>
    <n v="99391521"/>
    <s v="MB3JEFE DE DIVISIÓN"/>
    <s v="II"/>
    <m/>
    <m/>
    <n v="51514302"/>
    <s v="15-19-002/09"/>
    <s v="Presuntamente, el funcionario no cumplió a cabalidad con la normatividad aplicable durante el proceso de adquisición directa de bienes (víveres) y servicios (hemodiálisis extramuros) en el ejercicio 2012"/>
    <d v="2012-03-01T00:00:00"/>
    <s v="29/06/2015"/>
    <s v="Pendiente"/>
    <d v="2015-06-30T00:00:00"/>
    <s v="29 de julio 2015,  se envia carta de improcedencia"/>
    <x v="1"/>
    <n v="0"/>
    <n v="0"/>
    <n v="0"/>
    <m/>
    <m/>
    <n v="0"/>
    <s v="Hechos ocurridos antes de la vigencia de la póliza"/>
  </r>
  <r>
    <n v="3"/>
    <x v="5"/>
    <s v="0505-000119-00"/>
    <s v="P5M0019"/>
    <s v="AFIRME S.A."/>
    <s v="MARTÍNEZ MUÑOZ KARLA"/>
    <s v="SINALOA"/>
    <n v="99262860"/>
    <s v="NB3JEFE DEPTO DEL B"/>
    <s v="II"/>
    <m/>
    <m/>
    <n v="51514302"/>
    <s v="15-19-003/10"/>
    <s v="Procedimiento administrativo iniciado en su contra (Expediente No. 1125/2015), por el Órgano Interno de Control (OIC) en el IMSS."/>
    <s v="octubre 2012 y febrero 2013"/>
    <d v="2015-10-15T00:00:00"/>
    <d v="2015-10-15T00:00:00"/>
    <d v="2015-10-16T00:00:00"/>
    <s v="23 de octubre de 2015,  se envia carta de improcedencia"/>
    <x v="1"/>
    <n v="0"/>
    <n v="0"/>
    <n v="0"/>
    <m/>
    <m/>
    <n v="0"/>
    <s v="Hechos ocurridos antes de la vigencia de la póliza"/>
  </r>
  <r>
    <n v="4"/>
    <x v="5"/>
    <s v="0505-000119-00"/>
    <s v="P5M0019"/>
    <s v="AFIRME S.A."/>
    <s v="ARROYO ALONSO MARTÍN"/>
    <s v="SIN DATO"/>
    <s v="SIN DATO"/>
    <s v="SIN DATO"/>
    <s v="II"/>
    <m/>
    <m/>
    <n v="51514302"/>
    <s v="15-19-004/10"/>
    <s v="Queja interpuesta ante CONAMED, por atención a paciente, con citatorio para el 3 de diciembre a las 10:00am."/>
    <m/>
    <d v="2015-11-27T00:00:00"/>
    <m/>
    <d v="2015-11-27T00:00:00"/>
    <m/>
    <x v="2"/>
    <n v="0"/>
    <n v="0"/>
    <n v="0"/>
    <m/>
    <m/>
    <n v="0"/>
    <m/>
  </r>
  <r>
    <m/>
    <x v="1"/>
    <m/>
    <m/>
    <m/>
    <m/>
    <m/>
    <m/>
    <m/>
    <m/>
    <m/>
    <m/>
    <m/>
    <m/>
    <m/>
    <m/>
    <m/>
    <m/>
    <m/>
    <m/>
    <x v="0"/>
    <m/>
    <m/>
    <m/>
    <m/>
    <m/>
    <m/>
    <m/>
  </r>
  <r>
    <n v="1"/>
    <x v="6"/>
    <s v="0505-000119-01"/>
    <s v="P5M0019"/>
    <s v="AFIRME S.A."/>
    <s v="GARZA BAUTISTA DAVID SANTIAGO"/>
    <s v="NUEVO LEÓN"/>
    <n v="99200671"/>
    <s v="NC3 JEFE DEPTO DEL A"/>
    <s v="II"/>
    <m/>
    <m/>
    <n v="51617275"/>
    <s v="15-19-005/10"/>
    <s v="investigaciones en curso por parte del OIC y la Auditoría Superior de la Federación (ASF), respecto a presuntas irregularidades identificadas en los cálculos de indemnizaciones  pagadas a trabajadores del IMSS asociadas con ejecuciones de laudos de juicios laborales. Dichos cálculos fueron realizadas por el área de servicios de desarrollo de personal (recursos humanos) del IMSS, de la cual el funcionario forma parte"/>
    <m/>
    <d v="2016-02-23T00:00:00"/>
    <s v="Pendiente"/>
    <d v="2016-02-23T00:00:00"/>
    <m/>
    <x v="1"/>
    <n v="0"/>
    <n v="0"/>
    <n v="0"/>
    <m/>
    <m/>
    <n v="0"/>
    <s v="Éste se trata de un caso preventivo, en virtud de que no se cuenta aún con documentación que confirme un procedimiento en contra del funcionario, así como las fechas y naturaleza de las posibles irregularidades a atribuirse"/>
  </r>
  <r>
    <n v="2"/>
    <x v="6"/>
    <s v="0505-000119-01"/>
    <s v="P5M0019"/>
    <s v="AFIRME S.A."/>
    <s v="GONZÁLEZ VILLANUEVA ALICIA ALBERTINA"/>
    <s v="TABASCO"/>
    <n v="8881952"/>
    <s v="OC3 JEFE DE OFICINA DEL"/>
    <s v="II"/>
    <m/>
    <m/>
    <n v="516118496"/>
    <s v="15-19-006/10"/>
    <s v="Procedimiento administrativo iniciado en su contra (Expediente No. 2519/2012), por el Órgano Interno de Control (OIC) en el IMSS., por hechops ocurridos en los meses de enero y julio 2010."/>
    <s v="enero y julio 2010"/>
    <d v="2016-05-27T00:00:00"/>
    <m/>
    <d v="2016-05-27T00:00:00"/>
    <m/>
    <x v="1"/>
    <n v="0"/>
    <n v="0"/>
    <n v="0"/>
    <m/>
    <m/>
    <n v="0"/>
    <s v="Hechos ocurridos antes de la vigencia de la póliza"/>
  </r>
  <r>
    <n v="3"/>
    <x v="6"/>
    <s v="0505-000119-01"/>
    <s v="P5M0019"/>
    <s v="AFIRME S.A."/>
    <s v="VARGAS GASCA MARÍA ESPERANZA"/>
    <s v="NIVEL CENTRAL"/>
    <n v="5985331"/>
    <s v="MB3 JEFE DE DIVISIÓN"/>
    <s v="II"/>
    <m/>
    <m/>
    <n v="51619405"/>
    <s v="15-19-007/09"/>
    <s v="Supuesto acto irregular con proveedores"/>
    <m/>
    <d v="2016-08-03T00:00:00"/>
    <m/>
    <d v="2016-08-03T00:00:00"/>
    <m/>
    <x v="2"/>
    <n v="0"/>
    <n v="0"/>
    <n v="0"/>
    <m/>
    <m/>
    <n v="0"/>
    <m/>
  </r>
  <r>
    <n v="4"/>
    <x v="6"/>
    <s v="0505-000119-01"/>
    <s v="P5M0019"/>
    <s v="AFIRME S.A."/>
    <s v="JUAN ALBERTO SANPEDRO SUAREZ"/>
    <s v="OAXACA"/>
    <n v="99214376"/>
    <s v="OC3 JEFE DE OFICINA"/>
    <s v="II"/>
    <m/>
    <m/>
    <n v="51619740"/>
    <s v="15-19-008/21"/>
    <s v="Sanción por supuesto daño patrimonia por la cantidad de $302,705.48 pesos."/>
    <d v="2016-08-05T00:00:00"/>
    <d v="2016-08-25T00:00:00"/>
    <m/>
    <d v="2016-08-26T00:00:00"/>
    <m/>
    <x v="1"/>
    <n v="0"/>
    <n v="0"/>
    <n v="0"/>
    <m/>
    <m/>
    <n v="0"/>
    <s v="Hechos ocurridos antes de la vigencia de la póliza"/>
  </r>
  <r>
    <n v="5"/>
    <x v="6"/>
    <s v="0505-000119-01"/>
    <s v="P5M0019"/>
    <s v="AFIRME S.A."/>
    <s v="HECTOR RAUL LINARES CARREON "/>
    <s v="VERACRUZ"/>
    <n v="11591579"/>
    <s v="NB3 JEFE DEPTO DEL B"/>
    <s v="II"/>
    <m/>
    <m/>
    <n v="51620677"/>
    <s v="15-19-009/32"/>
    <s v="Omisión de funciones por no solicitar fianza por traslado de insumos. "/>
    <d v="2016-10-27T00:00:00"/>
    <d v="2016-10-31T00:00:00"/>
    <s v="Pendiente"/>
    <d v="2016-10-31T00:00:00"/>
    <m/>
    <x v="2"/>
    <n v="0"/>
    <n v="0"/>
    <n v="0"/>
    <m/>
    <m/>
    <n v="0"/>
    <s v="Asesoría legal para seguimiento de demanda"/>
  </r>
  <r>
    <n v="6"/>
    <x v="6"/>
    <s v="0505-000119-01"/>
    <s v="P5M0019"/>
    <s v="AFIRME S.A."/>
    <s v=" MARTINA ZAVALA MEDEL "/>
    <s v="VERACRUZ"/>
    <n v="5875005"/>
    <s v="MA2 COORD ABASTO DEL B"/>
    <s v="II"/>
    <m/>
    <m/>
    <n v="51620683"/>
    <s v="15-19-010/32"/>
    <s v="Omisión de funciones por no solicitar fianza por traslado de insumos. "/>
    <d v="2016-10-27T00:00:00"/>
    <d v="2016-10-31T00:00:00"/>
    <s v="Pendiente"/>
    <d v="2016-10-31T00:00:00"/>
    <m/>
    <x v="2"/>
    <n v="0"/>
    <n v="0"/>
    <n v="0"/>
    <m/>
    <m/>
    <n v="0"/>
    <s v="Asesoría legal para seguimiento de demand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3"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B6" firstHeaderRow="1" firstDataRow="1" firstDataCol="1" rowPageCount="1" colPageCount="1"/>
  <pivotFields count="28">
    <pivotField dataField="1" showAll="0"/>
    <pivotField axis="axisRow" showAll="0">
      <items count="8">
        <item h="1" x="0"/>
        <item h="1" x="2"/>
        <item x="3"/>
        <item x="4"/>
        <item x="5"/>
        <item x="6"/>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multipleItemSelectionAllowed="1" showAll="0">
      <items count="4">
        <item x="2"/>
        <item x="1"/>
        <item h="1" x="0"/>
        <item t="default"/>
      </items>
    </pivotField>
    <pivotField showAll="0"/>
    <pivotField showAll="0"/>
    <pivotField showAll="0"/>
    <pivotField showAll="0"/>
    <pivotField showAll="0"/>
    <pivotField showAll="0"/>
    <pivotField showAll="0"/>
  </pivotFields>
  <rowFields count="1">
    <field x="1"/>
  </rowFields>
  <rowItems count="3">
    <i>
      <x v="4"/>
    </i>
    <i>
      <x v="5"/>
    </i>
    <i t="grand">
      <x/>
    </i>
  </rowItems>
  <colItems count="1">
    <i/>
  </colItems>
  <pageFields count="1">
    <pageField fld="20" hier="-1"/>
  </pageFields>
  <dataFields count="1">
    <dataField name="Cuenta de Consecutiv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
  <sheetViews>
    <sheetView workbookViewId="0">
      <selection activeCell="A10" sqref="A10"/>
    </sheetView>
  </sheetViews>
  <sheetFormatPr baseColWidth="10" defaultRowHeight="15"/>
  <cols>
    <col min="1" max="1" width="17.5703125" bestFit="1" customWidth="1"/>
    <col min="2" max="2" width="21.5703125" customWidth="1"/>
  </cols>
  <sheetData>
    <row r="1" spans="1:2">
      <c r="A1" s="2" t="s">
        <v>1</v>
      </c>
      <c r="B1" t="s">
        <v>6</v>
      </c>
    </row>
    <row r="3" spans="1:2">
      <c r="A3" s="2" t="s">
        <v>3</v>
      </c>
      <c r="B3" t="s">
        <v>5</v>
      </c>
    </row>
    <row r="4" spans="1:2">
      <c r="A4" s="1">
        <v>2015</v>
      </c>
      <c r="B4">
        <v>4</v>
      </c>
    </row>
    <row r="5" spans="1:2">
      <c r="A5" s="1">
        <v>2016</v>
      </c>
      <c r="B5">
        <v>6</v>
      </c>
    </row>
    <row r="6" spans="1:2">
      <c r="A6" s="1" t="s">
        <v>4</v>
      </c>
      <c r="B6">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6"/>
  <sheetViews>
    <sheetView showGridLines="0" tabSelected="1" zoomScale="90" zoomScaleNormal="90" workbookViewId="0">
      <selection activeCell="C4" sqref="C4:E4"/>
    </sheetView>
  </sheetViews>
  <sheetFormatPr baseColWidth="10" defaultRowHeight="18"/>
  <cols>
    <col min="1" max="1" width="4" style="19" customWidth="1"/>
    <col min="2" max="3" width="17" style="21" customWidth="1"/>
    <col min="4" max="4" width="20.85546875" style="21" customWidth="1"/>
    <col min="5" max="5" width="21" style="21" customWidth="1"/>
    <col min="6" max="6" width="19.5703125" style="21" customWidth="1"/>
    <col min="7" max="7" width="23.7109375" style="21" customWidth="1"/>
    <col min="8" max="8" width="24.42578125" style="21" customWidth="1"/>
    <col min="9" max="9" width="13.140625" style="19" bestFit="1" customWidth="1"/>
    <col min="10" max="10" width="15.7109375" style="19" bestFit="1" customWidth="1"/>
    <col min="11" max="11" width="14.7109375" style="19" customWidth="1"/>
    <col min="12" max="12" width="9.7109375" style="19" customWidth="1"/>
    <col min="13" max="14" width="14.7109375" style="19" customWidth="1"/>
    <col min="15" max="15" width="9.7109375" style="19" customWidth="1"/>
    <col min="16" max="17" width="14.7109375" style="19" customWidth="1"/>
    <col min="18" max="18" width="9.7109375" style="19" customWidth="1"/>
    <col min="19" max="20" width="14.7109375" style="19" customWidth="1"/>
    <col min="21" max="21" width="13.140625" style="19" bestFit="1" customWidth="1"/>
    <col min="22" max="23" width="14.7109375" style="19" customWidth="1"/>
    <col min="24" max="24" width="11.42578125" style="19"/>
    <col min="25" max="26" width="15.28515625" style="19" bestFit="1" customWidth="1"/>
    <col min="27" max="16384" width="11.42578125" style="19"/>
  </cols>
  <sheetData>
    <row r="1" spans="1:26" ht="58.5" customHeight="1">
      <c r="A1" s="29">
        <v>45657</v>
      </c>
      <c r="B1" s="38" t="str">
        <f>"Resumen de siniestros reportados a la División de Control de Seguros,"&amp;" ocurridos al amparo de los contratos de seguro vinculados con la nómina de mando"&amp;" que administra la Coordinación de Administración de Riesgos Institucionales,"&amp;" durante el periodo de enero 2019 a "&amp;TEXT(A1,"MMMM AAAA")</f>
        <v>Resumen de siniestros reportados a la División de Control de Seguros, ocurridos al amparo de los contratos de seguro vinculados con la nómina de mando que administra la Coordinación de Administración de Riesgos Institucionales, durante el periodo de enero 2019 a diciembre 2024</v>
      </c>
      <c r="C1" s="38"/>
      <c r="D1" s="38"/>
      <c r="E1" s="38"/>
      <c r="F1" s="38"/>
      <c r="G1" s="38"/>
      <c r="H1" s="38"/>
      <c r="I1" s="18"/>
      <c r="J1" s="18"/>
      <c r="K1" s="18"/>
      <c r="L1" s="18"/>
      <c r="M1" s="18"/>
      <c r="N1" s="18"/>
      <c r="O1" s="18"/>
      <c r="P1" s="18"/>
      <c r="Q1" s="18"/>
    </row>
    <row r="2" spans="1:26">
      <c r="A2" s="17"/>
      <c r="B2" s="20" t="str">
        <f>+_xlfn.CONCAT("Información al ",TEXT(A1,"DD")," de ",TEXT(A1,"MMMM")," de ",TEXT(A1,"AAAA"))</f>
        <v>Información al 31 de diciembre de 2024</v>
      </c>
      <c r="C2" s="15"/>
      <c r="D2" s="15"/>
      <c r="E2" s="15"/>
      <c r="F2" s="15"/>
      <c r="G2" s="15"/>
      <c r="H2" s="15"/>
      <c r="I2" s="18"/>
      <c r="J2" s="18"/>
      <c r="K2" s="18"/>
      <c r="L2" s="18"/>
      <c r="M2" s="18"/>
      <c r="N2" s="18"/>
      <c r="O2" s="18"/>
      <c r="P2" s="18"/>
      <c r="Q2" s="18"/>
    </row>
    <row r="3" spans="1:26">
      <c r="B3" s="19"/>
      <c r="C3" s="20"/>
      <c r="D3" s="20"/>
      <c r="E3" s="20"/>
      <c r="G3" s="43" t="s">
        <v>17</v>
      </c>
      <c r="H3" s="43"/>
      <c r="I3" s="18"/>
      <c r="J3" s="18"/>
      <c r="K3" s="18"/>
      <c r="L3" s="18"/>
      <c r="M3" s="18"/>
      <c r="N3" s="18"/>
      <c r="O3" s="18"/>
      <c r="P3" s="18"/>
      <c r="Q3" s="18"/>
    </row>
    <row r="4" spans="1:26" ht="32.25" customHeight="1">
      <c r="B4" s="9" t="s">
        <v>11</v>
      </c>
      <c r="C4" s="39" t="s">
        <v>19</v>
      </c>
      <c r="D4" s="39"/>
      <c r="E4" s="40"/>
      <c r="F4" s="41" t="s">
        <v>20</v>
      </c>
      <c r="G4" s="41"/>
      <c r="H4" s="41"/>
      <c r="I4" s="22"/>
      <c r="J4" s="23"/>
      <c r="K4" s="23"/>
      <c r="L4" s="22"/>
      <c r="M4" s="23"/>
      <c r="N4" s="23"/>
      <c r="O4" s="22"/>
      <c r="P4" s="23"/>
      <c r="Q4" s="23"/>
      <c r="R4" s="22"/>
      <c r="S4" s="23"/>
      <c r="T4" s="23"/>
      <c r="U4" s="22"/>
      <c r="V4" s="23"/>
      <c r="W4" s="23"/>
      <c r="X4" s="24"/>
      <c r="Y4" s="25"/>
      <c r="Z4" s="25"/>
    </row>
    <row r="5" spans="1:26" ht="41.25" customHeight="1">
      <c r="B5" s="6" t="s">
        <v>10</v>
      </c>
      <c r="C5" s="7" t="s">
        <v>8</v>
      </c>
      <c r="D5" s="7" t="s">
        <v>23</v>
      </c>
      <c r="E5" s="7" t="s">
        <v>24</v>
      </c>
      <c r="F5" s="8" t="s">
        <v>8</v>
      </c>
      <c r="G5" s="8" t="s">
        <v>21</v>
      </c>
      <c r="H5" s="8" t="s">
        <v>18</v>
      </c>
      <c r="I5" s="22"/>
      <c r="J5" s="23"/>
      <c r="K5" s="23"/>
      <c r="L5" s="22"/>
      <c r="M5" s="23"/>
      <c r="N5" s="23"/>
      <c r="O5" s="22"/>
      <c r="P5" s="23"/>
      <c r="Q5" s="23"/>
      <c r="R5" s="22"/>
      <c r="S5" s="23"/>
      <c r="T5" s="23"/>
      <c r="U5" s="22"/>
      <c r="V5" s="23"/>
      <c r="W5" s="23"/>
      <c r="X5" s="24"/>
      <c r="Y5" s="25"/>
      <c r="Z5" s="25"/>
    </row>
    <row r="6" spans="1:26" ht="25.5" customHeight="1">
      <c r="B6" s="11">
        <v>2019</v>
      </c>
      <c r="C6" s="12">
        <v>0</v>
      </c>
      <c r="D6" s="26">
        <v>0</v>
      </c>
      <c r="E6" s="26">
        <v>0</v>
      </c>
      <c r="F6" s="27">
        <f>+COUNTIF('Vida (Nómina de Mando)'!$A$4:$A$38,'Siniestralidad vinculada NM'!B6)</f>
        <v>5</v>
      </c>
      <c r="G6" s="26">
        <f>+SUMIF('Vida (Nómina de Mando)'!$A$4:$A$38,'Siniestralidad vinculada NM'!B6,'Vida (Nómina de Mando)'!$F$4:$F$38)</f>
        <v>15828559.399999999</v>
      </c>
      <c r="H6" s="26">
        <f>+SUMIF('Vida (Nómina de Mando)'!$A$4:$A$38,'Siniestralidad vinculada NM'!B6,'Vida (Nómina de Mando)'!$G$4:$G$38)</f>
        <v>12153192</v>
      </c>
      <c r="I6" s="22"/>
      <c r="J6" s="23"/>
      <c r="K6" s="23"/>
      <c r="L6" s="22"/>
      <c r="M6" s="23"/>
      <c r="N6" s="23"/>
      <c r="O6" s="22"/>
      <c r="P6" s="23"/>
      <c r="Q6" s="23"/>
      <c r="R6" s="22"/>
      <c r="S6" s="23"/>
      <c r="T6" s="23"/>
      <c r="U6" s="22"/>
      <c r="V6" s="23"/>
      <c r="W6" s="23"/>
      <c r="X6" s="24"/>
      <c r="Y6" s="25"/>
      <c r="Z6" s="25"/>
    </row>
    <row r="7" spans="1:26" ht="25.5" customHeight="1">
      <c r="B7" s="33">
        <v>2020</v>
      </c>
      <c r="C7" s="34">
        <v>0</v>
      </c>
      <c r="D7" s="35">
        <v>0</v>
      </c>
      <c r="E7" s="35">
        <v>0</v>
      </c>
      <c r="F7" s="36">
        <f>+COUNTIF('Vida (Nómina de Mando)'!$A$4:$A$38,'Siniestralidad vinculada NM'!B7)</f>
        <v>9</v>
      </c>
      <c r="G7" s="35">
        <f>+SUMIF('Vida (Nómina de Mando)'!$A$4:$A$38,'Siniestralidad vinculada NM'!B7,'Vida (Nómina de Mando)'!$F$4:$F$38)</f>
        <v>26407080</v>
      </c>
      <c r="H7" s="35">
        <f>+SUMIF('Vida (Nómina de Mando)'!$A$4:$A$38,'Siniestralidad vinculada NM'!B7,'Vida (Nómina de Mando)'!$G$4:$G$38)</f>
        <v>26381351.199999999</v>
      </c>
      <c r="I7" s="22"/>
      <c r="J7" s="23"/>
      <c r="K7" s="23"/>
      <c r="L7" s="22"/>
      <c r="M7" s="23"/>
      <c r="N7" s="23"/>
      <c r="O7" s="22"/>
      <c r="P7" s="23"/>
      <c r="Q7" s="23"/>
      <c r="R7" s="22"/>
      <c r="S7" s="23"/>
      <c r="T7" s="23"/>
      <c r="U7" s="22"/>
      <c r="V7" s="23"/>
      <c r="W7" s="23"/>
      <c r="X7" s="24"/>
      <c r="Y7" s="25"/>
      <c r="Z7" s="25"/>
    </row>
    <row r="8" spans="1:26" ht="25.5" customHeight="1">
      <c r="B8" s="11">
        <v>2021</v>
      </c>
      <c r="C8" s="12">
        <v>0</v>
      </c>
      <c r="D8" s="26">
        <v>0</v>
      </c>
      <c r="E8" s="26">
        <v>0</v>
      </c>
      <c r="F8" s="27">
        <f>+COUNTIF('Vida (Nómina de Mando)'!$A$4:$A$38,'Siniestralidad vinculada NM'!B8)</f>
        <v>4</v>
      </c>
      <c r="G8" s="26">
        <f>+SUMIF('Vida (Nómina de Mando)'!$A$4:$A$38,'Siniestralidad vinculada NM'!B8,'Vida (Nómina de Mando)'!$F$4:$F$38)</f>
        <v>12449400</v>
      </c>
      <c r="H8" s="26">
        <f>+SUMIF('Vida (Nómina de Mando)'!$A$4:$A$38,'Siniestralidad vinculada NM'!B8,'Vida (Nómina de Mando)'!$G$4:$G$38)</f>
        <v>12449400</v>
      </c>
      <c r="I8" s="22"/>
      <c r="J8" s="23"/>
      <c r="K8" s="23"/>
      <c r="L8" s="22"/>
      <c r="M8" s="23"/>
      <c r="N8" s="23"/>
      <c r="O8" s="22"/>
      <c r="P8" s="23"/>
      <c r="Q8" s="23"/>
      <c r="R8" s="22"/>
      <c r="S8" s="23"/>
      <c r="T8" s="23"/>
      <c r="U8" s="22"/>
      <c r="V8" s="23"/>
      <c r="W8" s="23"/>
      <c r="X8" s="24"/>
      <c r="Y8" s="25"/>
      <c r="Z8" s="25"/>
    </row>
    <row r="9" spans="1:26" ht="25.5" customHeight="1">
      <c r="B9" s="33">
        <v>2022</v>
      </c>
      <c r="C9" s="34">
        <v>0</v>
      </c>
      <c r="D9" s="35">
        <v>0</v>
      </c>
      <c r="E9" s="35">
        <v>0</v>
      </c>
      <c r="F9" s="36">
        <f>+COUNTIF('Vida (Nómina de Mando)'!$A$4:$A$38,'Siniestralidad vinculada NM'!B9)</f>
        <v>7</v>
      </c>
      <c r="G9" s="35">
        <f>+SUMIF('Vida (Nómina de Mando)'!$A$4:$A$38,'Siniestralidad vinculada NM'!B9,'Vida (Nómina de Mando)'!$F$4:$F$38)</f>
        <v>18960800</v>
      </c>
      <c r="H9" s="35">
        <f>+SUMIF('Vida (Nómina de Mando)'!$A$4:$A$38,'Siniestralidad vinculada NM'!B9,'Vida (Nómina de Mando)'!$G$4:$G$38)</f>
        <v>18960797.600000001</v>
      </c>
      <c r="I9" s="22"/>
      <c r="J9" s="23"/>
      <c r="K9" s="23"/>
      <c r="L9" s="22"/>
      <c r="M9" s="23"/>
      <c r="N9" s="23"/>
      <c r="O9" s="22"/>
      <c r="P9" s="23"/>
      <c r="Q9" s="23"/>
      <c r="R9" s="22"/>
      <c r="S9" s="23"/>
      <c r="T9" s="23"/>
      <c r="U9" s="22"/>
      <c r="V9" s="23"/>
      <c r="W9" s="23"/>
      <c r="X9" s="24"/>
      <c r="Y9" s="25"/>
      <c r="Z9" s="25"/>
    </row>
    <row r="10" spans="1:26" ht="25.5" customHeight="1">
      <c r="B10" s="11">
        <v>2023</v>
      </c>
      <c r="C10" s="13">
        <v>1</v>
      </c>
      <c r="D10" s="26">
        <v>0</v>
      </c>
      <c r="E10" s="26">
        <v>0</v>
      </c>
      <c r="F10" s="27">
        <f>+COUNTIF('Vida (Nómina de Mando)'!$A$4:$A$38,'Siniestralidad vinculada NM'!B10)</f>
        <v>4</v>
      </c>
      <c r="G10" s="26">
        <f>+SUMIF('Vida (Nómina de Mando)'!$A$4:$A$38,'Siniestralidad vinculada NM'!B10,'Vida (Nómina de Mando)'!$F$4:$F$38)</f>
        <v>10092360</v>
      </c>
      <c r="H10" s="26">
        <f>+SUMIF('Vida (Nómina de Mando)'!$A$4:$A$40,'Siniestralidad vinculada NM'!B10,'Vida (Nómina de Mando)'!$G$4:$G$40)</f>
        <v>9391933.8499999996</v>
      </c>
      <c r="I10" s="22"/>
      <c r="J10" s="23"/>
      <c r="K10" s="23"/>
      <c r="L10" s="22"/>
      <c r="M10" s="23"/>
      <c r="N10" s="23"/>
      <c r="O10" s="22"/>
      <c r="P10" s="23"/>
      <c r="Q10" s="23"/>
      <c r="R10" s="22"/>
      <c r="S10" s="23"/>
      <c r="T10" s="23"/>
      <c r="U10" s="22"/>
      <c r="V10" s="23"/>
      <c r="W10" s="23"/>
      <c r="X10" s="24"/>
      <c r="Y10" s="25"/>
      <c r="Z10" s="25"/>
    </row>
    <row r="11" spans="1:26" ht="25.5" customHeight="1">
      <c r="B11" s="33">
        <v>2024</v>
      </c>
      <c r="C11" s="37">
        <v>0</v>
      </c>
      <c r="D11" s="35">
        <v>0</v>
      </c>
      <c r="E11" s="35">
        <v>0</v>
      </c>
      <c r="F11" s="36">
        <f>+COUNTIF('Vida (Nómina de Mando)'!$A$4:$A$38,'Siniestralidad vinculada NM'!B11)</f>
        <v>5</v>
      </c>
      <c r="G11" s="35">
        <f>+SUMIF('Vida (Nómina de Mando)'!$A$4:$A$38,'Siniestralidad vinculada NM'!B11,'Vida (Nómina de Mando)'!$F$4:$F$38)</f>
        <v>12257038.4</v>
      </c>
      <c r="H11" s="35">
        <f>+SUMIF('Vida (Nómina de Mando)'!$A$4:$A$40,'Siniestralidad vinculada NM'!B11,'Vida (Nómina de Mando)'!$G$4:$G$40)</f>
        <v>11295440</v>
      </c>
      <c r="I11" s="22"/>
      <c r="J11" s="23"/>
      <c r="K11" s="23"/>
      <c r="L11" s="22"/>
      <c r="M11" s="23"/>
      <c r="N11" s="23"/>
      <c r="O11" s="22"/>
      <c r="P11" s="23"/>
      <c r="Q11" s="23"/>
      <c r="R11" s="22"/>
      <c r="S11" s="23"/>
      <c r="T11" s="23"/>
      <c r="U11" s="22"/>
      <c r="V11" s="23"/>
      <c r="W11" s="23"/>
      <c r="X11" s="24"/>
      <c r="Y11" s="25"/>
      <c r="Z11" s="25"/>
    </row>
    <row r="12" spans="1:26" ht="30" customHeight="1">
      <c r="B12" s="10" t="s">
        <v>16</v>
      </c>
      <c r="C12" s="28">
        <f t="shared" ref="C12:G12" si="0">SUM(C6:C11)</f>
        <v>1</v>
      </c>
      <c r="D12" s="28">
        <f t="shared" si="0"/>
        <v>0</v>
      </c>
      <c r="E12" s="28">
        <f t="shared" si="0"/>
        <v>0</v>
      </c>
      <c r="F12" s="28">
        <f>SUM(F6:F11)</f>
        <v>34</v>
      </c>
      <c r="G12" s="28">
        <f>SUM(G6:G11)</f>
        <v>95995237.800000012</v>
      </c>
      <c r="H12" s="28">
        <f>SUM(H6:H11)</f>
        <v>90632114.650000006</v>
      </c>
      <c r="I12" s="22"/>
      <c r="J12" s="23"/>
      <c r="K12" s="23"/>
      <c r="L12" s="22"/>
      <c r="M12" s="23"/>
      <c r="N12" s="23"/>
      <c r="O12" s="22"/>
      <c r="P12" s="23"/>
      <c r="Q12" s="23"/>
      <c r="R12" s="22"/>
      <c r="S12" s="23"/>
      <c r="T12" s="23"/>
      <c r="U12" s="22"/>
      <c r="V12" s="23"/>
      <c r="W12" s="23"/>
      <c r="X12" s="24"/>
      <c r="Y12" s="25"/>
      <c r="Z12" s="25"/>
    </row>
    <row r="13" spans="1:26">
      <c r="B13" s="4"/>
      <c r="C13" s="4"/>
      <c r="D13" s="4"/>
      <c r="E13" s="4"/>
      <c r="F13" s="5"/>
      <c r="G13" s="5"/>
      <c r="H13" s="5"/>
      <c r="I13" s="3"/>
      <c r="J13" s="3"/>
      <c r="K13" s="3"/>
      <c r="L13" s="3"/>
      <c r="M13" s="3"/>
      <c r="N13" s="3"/>
      <c r="O13" s="3"/>
      <c r="P13" s="3"/>
      <c r="Q13" s="3"/>
    </row>
    <row r="14" spans="1:26" ht="29.25" customHeight="1">
      <c r="B14" s="42" t="s">
        <v>22</v>
      </c>
      <c r="C14" s="42"/>
      <c r="D14" s="42"/>
      <c r="E14" s="42"/>
      <c r="F14" s="42"/>
      <c r="G14" s="42"/>
      <c r="H14" s="42"/>
      <c r="I14" s="3"/>
      <c r="J14" s="3"/>
      <c r="K14" s="3"/>
      <c r="L14" s="3"/>
      <c r="M14" s="3"/>
      <c r="N14" s="3"/>
      <c r="O14" s="3"/>
      <c r="P14" s="3"/>
      <c r="Q14" s="3"/>
    </row>
    <row r="15" spans="1:26" ht="14.25" customHeight="1">
      <c r="B15" s="4" t="s">
        <v>26</v>
      </c>
      <c r="C15" s="20"/>
      <c r="D15" s="20"/>
      <c r="E15" s="20"/>
      <c r="F15" s="20"/>
      <c r="G15" s="5"/>
      <c r="H15" s="5"/>
      <c r="I15" s="3"/>
      <c r="J15" s="3"/>
      <c r="K15" s="3"/>
      <c r="L15" s="3"/>
      <c r="M15" s="3"/>
      <c r="N15" s="3"/>
      <c r="O15" s="3"/>
      <c r="P15" s="3"/>
      <c r="Q15" s="3"/>
    </row>
    <row r="16" spans="1:26">
      <c r="B16" s="4"/>
      <c r="C16" s="5"/>
      <c r="D16" s="5"/>
      <c r="E16" s="5"/>
      <c r="F16" s="5"/>
      <c r="G16" s="5"/>
      <c r="H16" s="5"/>
      <c r="I16" s="3"/>
      <c r="J16" s="3"/>
      <c r="K16" s="3"/>
      <c r="L16" s="3"/>
      <c r="M16" s="3"/>
      <c r="N16" s="3"/>
      <c r="O16" s="3"/>
      <c r="P16" s="3"/>
      <c r="Q16" s="3"/>
    </row>
  </sheetData>
  <sheetProtection selectLockedCells="1"/>
  <mergeCells count="5">
    <mergeCell ref="B1:H1"/>
    <mergeCell ref="C4:E4"/>
    <mergeCell ref="F4:H4"/>
    <mergeCell ref="B14:H14"/>
    <mergeCell ref="G3:H3"/>
  </mergeCells>
  <printOptions horizontalCentered="1"/>
  <pageMargins left="0.23622047244094491" right="0.23622047244094491" top="0.55118110236220474" bottom="0.55118110236220474" header="0.31496062992125984" footer="0.31496062992125984"/>
  <pageSetup scale="85"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3"/>
  <sheetViews>
    <sheetView showGridLines="0" zoomScaleNormal="100" zoomScaleSheetLayoutView="90" workbookViewId="0">
      <pane ySplit="4" topLeftCell="A5" activePane="bottomLeft" state="frozen"/>
      <selection activeCell="B2" sqref="B2"/>
      <selection pane="bottomLeft" activeCell="E48" sqref="E48"/>
    </sheetView>
  </sheetViews>
  <sheetFormatPr baseColWidth="10" defaultRowHeight="17.25"/>
  <cols>
    <col min="1" max="1" width="12.28515625" style="49" customWidth="1"/>
    <col min="2" max="2" width="21.140625" style="69" customWidth="1"/>
    <col min="3" max="3" width="18.140625" style="69" customWidth="1"/>
    <col min="4" max="4" width="20.5703125" style="69" customWidth="1"/>
    <col min="5" max="5" width="45.85546875" style="69" customWidth="1"/>
    <col min="6" max="6" width="21.42578125" style="49" customWidth="1"/>
    <col min="7" max="8" width="21" style="49" customWidth="1"/>
    <col min="9" max="9" width="21.5703125" style="49" customWidth="1"/>
    <col min="10" max="10" width="18.42578125" style="49" bestFit="1" customWidth="1"/>
    <col min="11" max="11" width="2.28515625" style="52" customWidth="1"/>
    <col min="12" max="12" width="11.42578125" style="49"/>
    <col min="13" max="16384" width="11.42578125" style="14"/>
  </cols>
  <sheetData>
    <row r="1" spans="1:11" ht="19.5" customHeight="1">
      <c r="A1" s="48" t="str">
        <f>"Desglose de siniestralidad del contrato de seguro de fallecimiento, invalidez o incapacidad permanente total (Nómina de mando) reportada en el periodo enero 2019 a "&amp;TEXT('[8]Siniestralidad vinculada NM'!A1,"MMMM AAAA")</f>
        <v>Desglose de siniestralidad del contrato de seguro de fallecimiento, invalidez o incapacidad permanente total (Nómina de mando) reportada en el periodo enero 2019 a septiembre 2024</v>
      </c>
      <c r="B1" s="48"/>
      <c r="C1" s="48"/>
      <c r="D1" s="48"/>
      <c r="E1" s="48"/>
      <c r="F1" s="48"/>
      <c r="G1" s="48"/>
      <c r="H1" s="48"/>
      <c r="I1" s="48"/>
      <c r="J1" s="48"/>
      <c r="K1" s="48"/>
    </row>
    <row r="2" spans="1:11">
      <c r="A2" s="50" t="str">
        <f>+_xlfn.CONCAT("Información al ",TEXT('Siniestralidad vinculada NM'!A1,"DD")," de ",TEXT('Siniestralidad vinculada NM'!A1,"MMMM")," de ",TEXT('Siniestralidad vinculada NM'!A1,"AAAA"))</f>
        <v>Información al 31 de diciembre de 2024</v>
      </c>
      <c r="B2" s="51"/>
      <c r="C2" s="51"/>
      <c r="D2" s="51"/>
      <c r="E2" s="51"/>
      <c r="F2" s="51"/>
      <c r="G2" s="51"/>
      <c r="H2" s="51"/>
    </row>
    <row r="3" spans="1:11">
      <c r="A3" s="51"/>
      <c r="B3" s="51"/>
      <c r="C3" s="51"/>
      <c r="D3" s="51"/>
      <c r="E3" s="51"/>
      <c r="F3" s="51"/>
      <c r="I3" s="53" t="s">
        <v>17</v>
      </c>
      <c r="J3" s="53"/>
    </row>
    <row r="4" spans="1:11" ht="36" customHeight="1">
      <c r="A4" s="54" t="s">
        <v>0</v>
      </c>
      <c r="B4" s="54" t="s">
        <v>12</v>
      </c>
      <c r="C4" s="54" t="s">
        <v>7</v>
      </c>
      <c r="D4" s="54" t="s">
        <v>32</v>
      </c>
      <c r="E4" s="54" t="s">
        <v>27</v>
      </c>
      <c r="F4" s="54" t="s">
        <v>13</v>
      </c>
      <c r="G4" s="54" t="s">
        <v>14</v>
      </c>
      <c r="H4" s="54" t="s">
        <v>15</v>
      </c>
      <c r="I4" s="54" t="s">
        <v>1</v>
      </c>
      <c r="J4" s="54" t="s">
        <v>29</v>
      </c>
    </row>
    <row r="5" spans="1:11" ht="24.75" customHeight="1">
      <c r="A5" s="55">
        <f>+'[9]Vida NM'!$B41</f>
        <v>2019</v>
      </c>
      <c r="B5" s="56" t="str">
        <f>+'[9]Vida NM'!$J41</f>
        <v>FALLECIMIENTO</v>
      </c>
      <c r="C5" s="57">
        <f>+'[9]Vida NM'!$M41</f>
        <v>43522</v>
      </c>
      <c r="D5" s="57">
        <f>IF('[9]Vida NM'!$N41="","",'[9]Vida NM'!$N41)</f>
        <v>44858</v>
      </c>
      <c r="E5" s="58" t="str">
        <f>+'[9]Vida NM'!$L41</f>
        <v>ENFERMEDADES O AFECTACIONES RENALES</v>
      </c>
      <c r="F5" s="59">
        <f>+'[9]Vida NM'!$AB41</f>
        <v>3136307.2000000002</v>
      </c>
      <c r="G5" s="59">
        <f>+'[9]Vida NM'!$AJ41</f>
        <v>3136307.2000000002</v>
      </c>
      <c r="H5" s="59"/>
      <c r="I5" s="57">
        <f>IF('[9]Vida NM'!$AL41="","",'[9]Vida NM'!$AL41)</f>
        <v>43608</v>
      </c>
      <c r="J5" s="56" t="str">
        <f>+'[9]Vida NM'!$AH41</f>
        <v>Pagado</v>
      </c>
      <c r="K5" s="60"/>
    </row>
    <row r="6" spans="1:11" ht="24.75" customHeight="1">
      <c r="A6" s="55">
        <f>+'[9]Vida NM'!$B42</f>
        <v>2019</v>
      </c>
      <c r="B6" s="56" t="str">
        <f>+'[9]Vida NM'!$J42</f>
        <v>FALLECIMIENTO</v>
      </c>
      <c r="C6" s="61" t="str">
        <f>+'[9]Vida NM'!$M42</f>
        <v>12/07/2019</v>
      </c>
      <c r="D6" s="57" t="str">
        <f>IF('[9]Vida NM'!$N42="","",'[9]Vida NM'!$N42)</f>
        <v>01/01/2019</v>
      </c>
      <c r="E6" s="58" t="str">
        <f>+'[9]Vida NM'!$L42</f>
        <v>CÁNCER</v>
      </c>
      <c r="F6" s="59">
        <f>+'[9]Vida NM'!$AB42</f>
        <v>2156211.2000000002</v>
      </c>
      <c r="G6" s="59">
        <f>+'[9]Vida NM'!$AJ42</f>
        <v>2156211.2000000002</v>
      </c>
      <c r="H6" s="59"/>
      <c r="I6" s="57">
        <f>IF('[9]Vida NM'!$AL42="","",'[9]Vida NM'!$AL42)</f>
        <v>43742</v>
      </c>
      <c r="J6" s="56" t="str">
        <f>+'[9]Vida NM'!$AH42</f>
        <v>Pagado</v>
      </c>
      <c r="K6" s="60"/>
    </row>
    <row r="7" spans="1:11" ht="24.75" customHeight="1">
      <c r="A7" s="55">
        <f>+'[9]Vida NM'!$B43</f>
        <v>2019</v>
      </c>
      <c r="B7" s="56" t="str">
        <f>+'[9]Vida NM'!$J43</f>
        <v>FALLECIMIENTO</v>
      </c>
      <c r="C7" s="61" t="str">
        <f>+'[9]Vida NM'!$M43</f>
        <v>22/07/2019</v>
      </c>
      <c r="D7" s="57" t="str">
        <f>IF('[9]Vida NM'!$N43="","",'[9]Vida NM'!$N43)</f>
        <v>03/12/2019</v>
      </c>
      <c r="E7" s="58" t="str">
        <f>+'[9]Vida NM'!$L43</f>
        <v>HÉRIDA DE PROYECTIL O ARMA BLANCA</v>
      </c>
      <c r="F7" s="59">
        <f>+'[9]Vida NM'!$AB43</f>
        <v>2793273.5999999996</v>
      </c>
      <c r="G7" s="59">
        <f>+'[9]Vida NM'!$AJ43</f>
        <v>2793273.6</v>
      </c>
      <c r="H7" s="59"/>
      <c r="I7" s="57">
        <f>IF('[9]Vida NM'!$AL43="","",'[9]Vida NM'!$AL43)</f>
        <v>43798</v>
      </c>
      <c r="J7" s="56" t="str">
        <f>+'[9]Vida NM'!$AH43</f>
        <v>Pagado</v>
      </c>
      <c r="K7" s="60"/>
    </row>
    <row r="8" spans="1:11" ht="24.75" customHeight="1">
      <c r="A8" s="55">
        <f>+'[9]Vida NM'!$B44</f>
        <v>2019</v>
      </c>
      <c r="B8" s="56" t="str">
        <f>+'[9]Vida NM'!$J44</f>
        <v>FALLECIMIENTO</v>
      </c>
      <c r="C8" s="61" t="str">
        <f>+'[9]Vida NM'!$M44</f>
        <v>14/06/2019</v>
      </c>
      <c r="D8" s="57" t="str">
        <f>IF('[9]Vida NM'!$N44="","",'[9]Vida NM'!$N44)</f>
        <v>20/11/2019</v>
      </c>
      <c r="E8" s="62" t="str">
        <f>+'[9]Vida NM'!$L44</f>
        <v>CÁNCER</v>
      </c>
      <c r="F8" s="59">
        <f>+'[9]Vida NM'!$AB44</f>
        <v>4067398.3999999994</v>
      </c>
      <c r="G8" s="59">
        <f>+'[9]Vida NM'!$AJ44</f>
        <v>4067400</v>
      </c>
      <c r="H8" s="59"/>
      <c r="I8" s="57">
        <f>IF('[9]Vida NM'!$AL44="","",'[9]Vida NM'!$AL44)</f>
        <v>43788</v>
      </c>
      <c r="J8" s="56" t="str">
        <f>+'[9]Vida NM'!$AH44</f>
        <v>Pagado</v>
      </c>
      <c r="K8" s="60"/>
    </row>
    <row r="9" spans="1:11" ht="24.75" customHeight="1">
      <c r="A9" s="55">
        <f>+'[9]Vida NM'!$B45</f>
        <v>2019</v>
      </c>
      <c r="B9" s="56" t="str">
        <f>+'[9]Vida NM'!$J45</f>
        <v>FALLECIMIENTO</v>
      </c>
      <c r="C9" s="61" t="str">
        <f>+'[9]Vida NM'!$M45</f>
        <v>28/06/2019</v>
      </c>
      <c r="D9" s="57" t="str">
        <f>IF('[9]Vida NM'!$N45="","",'[9]Vida NM'!$N45)</f>
        <v>03/01/2020</v>
      </c>
      <c r="E9" s="62" t="str">
        <f>+'[9]Vida NM'!$L45</f>
        <v>ESTRANGULACIÓN</v>
      </c>
      <c r="F9" s="59">
        <f>+'[9]Vida NM'!$AB45</f>
        <v>3675369</v>
      </c>
      <c r="G9" s="59">
        <f>+'[9]Vida NM'!$AJ45</f>
        <v>0</v>
      </c>
      <c r="H9" s="59"/>
      <c r="I9" s="57" t="str">
        <f>IF('[9]Vida NM'!$AL45="","",'[9]Vida NM'!$AL45)</f>
        <v/>
      </c>
      <c r="J9" s="56" t="str">
        <f>+'[9]Vida NM'!$AH45</f>
        <v>Documentándose</v>
      </c>
      <c r="K9" s="60"/>
    </row>
    <row r="10" spans="1:11" ht="24.75" customHeight="1">
      <c r="A10" s="63">
        <f>+'[9]Vida NM'!$B46</f>
        <v>2020</v>
      </c>
      <c r="B10" s="44" t="str">
        <f>+'[9]Vida NM'!$J46</f>
        <v>FALLECIMIENTO</v>
      </c>
      <c r="C10" s="45">
        <f>+'[9]Vida NM'!$M46</f>
        <v>43900</v>
      </c>
      <c r="D10" s="45">
        <f>IF('[9]Vida NM'!$N46="","",'[9]Vida NM'!$N46)</f>
        <v>44039</v>
      </c>
      <c r="E10" s="46" t="str">
        <f>+'[9]Vida NM'!$L46</f>
        <v xml:space="preserve">ENFERMEDADES O AFECTACIONES CARDIACAS </v>
      </c>
      <c r="F10" s="64">
        <f>+'[9]Vida NM'!$AB46</f>
        <v>2886840</v>
      </c>
      <c r="G10" s="64">
        <f>+'[9]Vida NM'!$AJ46</f>
        <v>2886840</v>
      </c>
      <c r="H10" s="64"/>
      <c r="I10" s="45">
        <f>IF('[9]Vida NM'!$AL46="","",'[9]Vida NM'!$AL46)</f>
        <v>44033</v>
      </c>
      <c r="J10" s="44" t="str">
        <f>+'[9]Vida NM'!$AH46</f>
        <v>Pagado</v>
      </c>
    </row>
    <row r="11" spans="1:11" ht="24.75" customHeight="1">
      <c r="A11" s="63">
        <f>+'[9]Vida NM'!$B47</f>
        <v>2020</v>
      </c>
      <c r="B11" s="44" t="str">
        <f>+'[9]Vida NM'!$J47</f>
        <v>FALLECIMIENTO</v>
      </c>
      <c r="C11" s="45">
        <f>+'[9]Vida NM'!$M47</f>
        <v>44052</v>
      </c>
      <c r="D11" s="45">
        <f>IF('[9]Vida NM'!$N47="","",'[9]Vida NM'!$N47)</f>
        <v>44113</v>
      </c>
      <c r="E11" s="46" t="str">
        <f>+'[9]Vida NM'!$L47</f>
        <v>CÁNCER</v>
      </c>
      <c r="F11" s="64">
        <f>+'[9]Vida NM'!$AB47</f>
        <v>2886840</v>
      </c>
      <c r="G11" s="64">
        <f>+'[9]Vida NM'!$AJ47</f>
        <v>2886840</v>
      </c>
      <c r="H11" s="64"/>
      <c r="I11" s="45">
        <f>IF('[9]Vida NM'!$AL47="","",'[9]Vida NM'!$AL47)</f>
        <v>44098</v>
      </c>
      <c r="J11" s="44" t="str">
        <f>+'[9]Vida NM'!$AH47</f>
        <v>Pagado</v>
      </c>
    </row>
    <row r="12" spans="1:11" ht="24.75" customHeight="1">
      <c r="A12" s="63">
        <f>+'[9]Vida NM'!$B48</f>
        <v>2020</v>
      </c>
      <c r="B12" s="44" t="str">
        <f>+'[9]Vida NM'!$J48</f>
        <v>FALLECIMIENTO</v>
      </c>
      <c r="C12" s="45">
        <f>+'[9]Vida NM'!$M48</f>
        <v>44038</v>
      </c>
      <c r="D12" s="45">
        <f>IF('[9]Vida NM'!$N48="","",'[9]Vida NM'!$N48)</f>
        <v>44113</v>
      </c>
      <c r="E12" s="46" t="str">
        <f>+'[9]Vida NM'!$L48</f>
        <v>COVID</v>
      </c>
      <c r="F12" s="64">
        <f>+'[9]Vida NM'!$AB48</f>
        <v>2177800</v>
      </c>
      <c r="G12" s="64">
        <f>+'[9]Vida NM'!$AJ48</f>
        <v>2177800</v>
      </c>
      <c r="H12" s="64"/>
      <c r="I12" s="45">
        <f>IF('[9]Vida NM'!$AL48="","",'[9]Vida NM'!$AL48)</f>
        <v>44098</v>
      </c>
      <c r="J12" s="44" t="str">
        <f>+'[9]Vida NM'!$AH48</f>
        <v>Pagado</v>
      </c>
    </row>
    <row r="13" spans="1:11" ht="24.75" customHeight="1">
      <c r="A13" s="63">
        <f>+'[9]Vida NM'!$B49</f>
        <v>2020</v>
      </c>
      <c r="B13" s="44" t="str">
        <f>+'[9]Vida NM'!$J49</f>
        <v>FALLECIMIENTO</v>
      </c>
      <c r="C13" s="45">
        <f>+'[9]Vida NM'!$M49</f>
        <v>43966</v>
      </c>
      <c r="D13" s="45">
        <f>IF('[9]Vida NM'!$N49="","",'[9]Vida NM'!$N49)</f>
        <v>44172</v>
      </c>
      <c r="E13" s="46" t="str">
        <f>+'[9]Vida NM'!$L49</f>
        <v>COVID</v>
      </c>
      <c r="F13" s="64">
        <f>+'[9]Vida NM'!$AB49</f>
        <v>3241360</v>
      </c>
      <c r="G13" s="64">
        <f>+'[9]Vida NM'!$AJ49</f>
        <v>3241360</v>
      </c>
      <c r="H13" s="64"/>
      <c r="I13" s="45">
        <f>IF('[9]Vida NM'!$AL49="","",'[9]Vida NM'!$AL49)</f>
        <v>44167</v>
      </c>
      <c r="J13" s="44" t="str">
        <f>+'[9]Vida NM'!$AH49</f>
        <v>Pagado</v>
      </c>
    </row>
    <row r="14" spans="1:11" ht="24.75" customHeight="1">
      <c r="A14" s="63">
        <f>+'[9]Vida NM'!$B50</f>
        <v>2020</v>
      </c>
      <c r="B14" s="44" t="str">
        <f>+'[9]Vida NM'!$J50</f>
        <v>FALLECIMIENTO</v>
      </c>
      <c r="C14" s="45">
        <f>+'[9]Vida NM'!$M50</f>
        <v>44183</v>
      </c>
      <c r="D14" s="45">
        <f>IF('[9]Vida NM'!$N50="","",'[9]Vida NM'!$N50)</f>
        <v>44281</v>
      </c>
      <c r="E14" s="46" t="str">
        <f>+'[9]Vida NM'!$L50</f>
        <v>COVID</v>
      </c>
      <c r="F14" s="64">
        <f>+'[9]Vida NM'!$AB50</f>
        <v>2177800</v>
      </c>
      <c r="G14" s="64">
        <f>+'[9]Vida NM'!$AJ50</f>
        <v>2177800</v>
      </c>
      <c r="H14" s="64"/>
      <c r="I14" s="45">
        <f>IF('[9]Vida NM'!$AL50="","",'[9]Vida NM'!$AL50)</f>
        <v>44274</v>
      </c>
      <c r="J14" s="44" t="str">
        <f>+'[9]Vida NM'!$AH50</f>
        <v>Pagado</v>
      </c>
    </row>
    <row r="15" spans="1:11" ht="24.75" customHeight="1">
      <c r="A15" s="63">
        <f>+'[9]Vida NM'!$B51</f>
        <v>2020</v>
      </c>
      <c r="B15" s="44" t="str">
        <f>+'[9]Vida NM'!$J51</f>
        <v>FALLECIMIENTO</v>
      </c>
      <c r="C15" s="45">
        <f>+'[9]Vida NM'!$M51</f>
        <v>44035</v>
      </c>
      <c r="D15" s="45">
        <f>IF('[9]Vida NM'!$N51="","",'[9]Vida NM'!$N51)</f>
        <v>44333</v>
      </c>
      <c r="E15" s="46" t="str">
        <f>+'[9]Vida NM'!$L51</f>
        <v>COVID</v>
      </c>
      <c r="F15" s="64">
        <f>+'[9]Vida NM'!$AB51</f>
        <v>1286440</v>
      </c>
      <c r="G15" s="64">
        <f>+'[9]Vida NM'!$AJ51</f>
        <v>1260711.2</v>
      </c>
      <c r="H15" s="64">
        <f>+'[9]Vida NM'!$AK51</f>
        <v>25728.799999999999</v>
      </c>
      <c r="I15" s="45">
        <f>IF('[9]Vida NM'!$AL51="","",'[9]Vida NM'!$AL51)</f>
        <v>44330</v>
      </c>
      <c r="J15" s="44" t="str">
        <f>+'[9]Vida NM'!$AH51</f>
        <v>Pagado</v>
      </c>
      <c r="K15" s="65" t="s">
        <v>30</v>
      </c>
    </row>
    <row r="16" spans="1:11" ht="24.75" customHeight="1">
      <c r="A16" s="63">
        <f>+'[9]Vida NM'!$B52</f>
        <v>2020</v>
      </c>
      <c r="B16" s="44" t="str">
        <f>+'[9]Vida NM'!$J52</f>
        <v>FALLECIMIENTO</v>
      </c>
      <c r="C16" s="45">
        <f>+'[9]Vida NM'!$M52</f>
        <v>44088</v>
      </c>
      <c r="D16" s="45">
        <f>IF('[9]Vida NM'!$N52="","",'[9]Vida NM'!$N52)</f>
        <v>44460</v>
      </c>
      <c r="E16" s="46" t="str">
        <f>+'[9]Vida NM'!$L52</f>
        <v>CHOQUE HIPOVOLÉMICO</v>
      </c>
      <c r="F16" s="64">
        <f>+'[9]Vida NM'!$AB52</f>
        <v>5064680</v>
      </c>
      <c r="G16" s="64">
        <f>+'[9]Vida NM'!$AJ52</f>
        <v>5064680</v>
      </c>
      <c r="H16" s="64"/>
      <c r="I16" s="45">
        <f>IF('[9]Vida NM'!$AL52="","",'[9]Vida NM'!$AL52)</f>
        <v>44538</v>
      </c>
      <c r="J16" s="44" t="str">
        <f>+'[9]Vida NM'!$AH52</f>
        <v>Pagado</v>
      </c>
    </row>
    <row r="17" spans="1:11" ht="24.75" customHeight="1">
      <c r="A17" s="63">
        <f>+'[9]Vida NM'!$B53</f>
        <v>2020</v>
      </c>
      <c r="B17" s="44" t="str">
        <f>+'[9]Vida NM'!$J53</f>
        <v>FALLECIMIENTO</v>
      </c>
      <c r="C17" s="45">
        <f>+'[9]Vida NM'!$M53</f>
        <v>44103</v>
      </c>
      <c r="D17" s="45">
        <f>IF('[9]Vida NM'!$N53="","",'[9]Vida NM'!$N53)</f>
        <v>44855</v>
      </c>
      <c r="E17" s="46" t="str">
        <f>+'[9]Vida NM'!$L53</f>
        <v>HÉRIDA DE PROYECTIL O ARMA BLANCA</v>
      </c>
      <c r="F17" s="64">
        <f>+'[9]Vida NM'!$AB53</f>
        <v>2886840</v>
      </c>
      <c r="G17" s="64">
        <f>+'[9]Vida NM'!$AJ53</f>
        <v>2886840</v>
      </c>
      <c r="H17" s="64"/>
      <c r="I17" s="45">
        <f>IF('[9]Vida NM'!$AL53="","",'[9]Vida NM'!$AL53)</f>
        <v>44965</v>
      </c>
      <c r="J17" s="44" t="str">
        <f>+'[9]Vida NM'!$AH53</f>
        <v>Pagado</v>
      </c>
    </row>
    <row r="18" spans="1:11" ht="24.75" customHeight="1">
      <c r="A18" s="63">
        <f>+'[9]Vida NM'!$B54</f>
        <v>2020</v>
      </c>
      <c r="B18" s="44" t="str">
        <f>+'[9]Vida NM'!$J54</f>
        <v>FALLECIMIENTO</v>
      </c>
      <c r="C18" s="45">
        <f>+'[9]Vida NM'!$M54</f>
        <v>44017</v>
      </c>
      <c r="D18" s="45">
        <f>IF('[9]Vida NM'!$N54="","",'[9]Vida NM'!$N54)</f>
        <v>44875</v>
      </c>
      <c r="E18" s="46" t="str">
        <f>+'[9]Vida NM'!$L54</f>
        <v>COVID</v>
      </c>
      <c r="F18" s="64">
        <f>+'[9]Vida NM'!$AB54</f>
        <v>3798480</v>
      </c>
      <c r="G18" s="64">
        <f>+'[9]Vida NM'!$AJ54</f>
        <v>3798480</v>
      </c>
      <c r="H18" s="64"/>
      <c r="I18" s="45">
        <f>IF('[9]Vida NM'!$AL54="","",'[9]Vida NM'!$AL54)</f>
        <v>45216</v>
      </c>
      <c r="J18" s="44" t="str">
        <f>+'[9]Vida NM'!$AH54</f>
        <v>Pagado</v>
      </c>
    </row>
    <row r="19" spans="1:11" ht="24.75" customHeight="1">
      <c r="A19" s="55">
        <f>+'[9]Vida NM'!$B55</f>
        <v>2021</v>
      </c>
      <c r="B19" s="56" t="str">
        <f>+'[9]Vida NM'!$J55</f>
        <v>FALLECIMIENTO</v>
      </c>
      <c r="C19" s="57">
        <f>+'[9]Vida NM'!$M55</f>
        <v>44208</v>
      </c>
      <c r="D19" s="57">
        <f>IF('[9]Vida NM'!$N55="","",'[9]Vida NM'!$N55)</f>
        <v>44265</v>
      </c>
      <c r="E19" s="62" t="str">
        <f>+'[9]Vida NM'!$L55</f>
        <v xml:space="preserve">ENFERMEDADES O AFECTACIONES CARDIACAS </v>
      </c>
      <c r="F19" s="59">
        <f>+'[9]Vida NM'!$AB55</f>
        <v>4608800</v>
      </c>
      <c r="G19" s="59">
        <f>+'[9]Vida NM'!$AJ55</f>
        <v>4608800</v>
      </c>
      <c r="H19" s="59"/>
      <c r="I19" s="57">
        <f>IF('[9]Vida NM'!$AL55="","",'[9]Vida NM'!$AL55)</f>
        <v>44306</v>
      </c>
      <c r="J19" s="56" t="str">
        <f>+'[9]Vida NM'!$AH55</f>
        <v>Pagado</v>
      </c>
      <c r="K19" s="60"/>
    </row>
    <row r="20" spans="1:11" ht="24.75" customHeight="1">
      <c r="A20" s="55">
        <f>+'[9]Vida NM'!$B56</f>
        <v>2021</v>
      </c>
      <c r="B20" s="56" t="str">
        <f>+'[9]Vida NM'!$J56</f>
        <v>FALLECIMIENTO</v>
      </c>
      <c r="C20" s="57">
        <f>+'[9]Vida NM'!$M56</f>
        <v>44214</v>
      </c>
      <c r="D20" s="57">
        <f>IF('[9]Vida NM'!$N56="","",'[9]Vida NM'!$N56)</f>
        <v>44418</v>
      </c>
      <c r="E20" s="62" t="str">
        <f>+'[9]Vida NM'!$L56</f>
        <v>COVID</v>
      </c>
      <c r="F20" s="59">
        <f>+'[9]Vida NM'!$AB56</f>
        <v>2177800</v>
      </c>
      <c r="G20" s="59">
        <f>+'[9]Vida NM'!$AJ56</f>
        <v>2177800</v>
      </c>
      <c r="H20" s="59"/>
      <c r="I20" s="57">
        <f>IF('[9]Vida NM'!$AL56="","",'[9]Vida NM'!$AL56)</f>
        <v>44308</v>
      </c>
      <c r="J20" s="56" t="str">
        <f>+'[9]Vida NM'!$AH56</f>
        <v>Pagado</v>
      </c>
      <c r="K20" s="60"/>
    </row>
    <row r="21" spans="1:11" ht="24.75" customHeight="1">
      <c r="A21" s="55">
        <f>+'[9]Vida NM'!$B57</f>
        <v>2021</v>
      </c>
      <c r="B21" s="56" t="str">
        <f>+'[9]Vida NM'!$J57</f>
        <v>FALLECIMIENTO</v>
      </c>
      <c r="C21" s="57">
        <f>+'[9]Vida NM'!$M57</f>
        <v>44394</v>
      </c>
      <c r="D21" s="57">
        <f>IF('[9]Vida NM'!$N57="","",'[9]Vida NM'!$N57)</f>
        <v>44482</v>
      </c>
      <c r="E21" s="62" t="str">
        <f>+'[9]Vida NM'!$L57</f>
        <v>CÁNCER</v>
      </c>
      <c r="F21" s="59">
        <f>+'[9]Vida NM'!$AB57</f>
        <v>3798480</v>
      </c>
      <c r="G21" s="59">
        <f>+'[9]Vida NM'!$AJ57</f>
        <v>3798480</v>
      </c>
      <c r="H21" s="59"/>
      <c r="I21" s="57">
        <f>IF('[9]Vida NM'!$AL57="","",'[9]Vida NM'!$AL57)</f>
        <v>44448</v>
      </c>
      <c r="J21" s="56" t="str">
        <f>+'[9]Vida NM'!$AH57</f>
        <v>Pagado</v>
      </c>
      <c r="K21" s="60"/>
    </row>
    <row r="22" spans="1:11" ht="24.75" customHeight="1">
      <c r="A22" s="55">
        <f>+'[9]Vida NM'!$B58</f>
        <v>2021</v>
      </c>
      <c r="B22" s="56" t="str">
        <f>+'[9]Vida NM'!$J58</f>
        <v>FALLECIMIENTO</v>
      </c>
      <c r="C22" s="57">
        <f>+'[9]Vida NM'!$M58</f>
        <v>44526</v>
      </c>
      <c r="D22" s="57">
        <f>IF('[9]Vida NM'!$N58="","",'[9]Vida NM'!$N58)</f>
        <v>44551</v>
      </c>
      <c r="E22" s="62" t="str">
        <f>+'[9]Vida NM'!$L58</f>
        <v>CONTUSIÓN O TRAUMATISMO</v>
      </c>
      <c r="F22" s="59">
        <f>+'[9]Vida NM'!$AB58</f>
        <v>1864320</v>
      </c>
      <c r="G22" s="59">
        <f>+'[9]Vida NM'!$AJ58</f>
        <v>1864320</v>
      </c>
      <c r="H22" s="59"/>
      <c r="I22" s="57">
        <f>IF('[9]Vida NM'!$AL58="","",'[9]Vida NM'!$AL58)</f>
        <v>44680</v>
      </c>
      <c r="J22" s="56" t="str">
        <f>+'[9]Vida NM'!$AH58</f>
        <v>Pagado</v>
      </c>
      <c r="K22" s="60"/>
    </row>
    <row r="23" spans="1:11" ht="24.75" customHeight="1">
      <c r="A23" s="63">
        <f>+'[9]Vida NM'!$B59</f>
        <v>2022</v>
      </c>
      <c r="B23" s="44" t="str">
        <f>+'[9]Vida NM'!$J59</f>
        <v>FALLECIMIENTO</v>
      </c>
      <c r="C23" s="45">
        <f>+'[9]Vida NM'!$M59</f>
        <v>44586</v>
      </c>
      <c r="D23" s="45">
        <f>IF('[9]Vida NM'!$N59="","",'[9]Vida NM'!$N59)</f>
        <v>44620</v>
      </c>
      <c r="E23" s="46" t="str">
        <f>+'[9]Vida NM'!$L59</f>
        <v>CHOQUE HIPOVOLÉMICO</v>
      </c>
      <c r="F23" s="47">
        <f>+'[9]Vida NM'!$AB59</f>
        <v>2566040</v>
      </c>
      <c r="G23" s="47">
        <f>+'[9]Vida NM'!$AJ59</f>
        <v>2566037.6</v>
      </c>
      <c r="H23" s="47"/>
      <c r="I23" s="45">
        <f>IF('[9]Vida NM'!$AL59="","",'[9]Vida NM'!$AL59)</f>
        <v>44753</v>
      </c>
      <c r="J23" s="44" t="str">
        <f>+'[9]Vida NM'!$AH59</f>
        <v>Pagado</v>
      </c>
    </row>
    <row r="24" spans="1:11" ht="24.75" customHeight="1">
      <c r="A24" s="63">
        <f>+'[9]Vida NM'!$B60</f>
        <v>2022</v>
      </c>
      <c r="B24" s="44" t="str">
        <f>+'[9]Vida NM'!$J60</f>
        <v>FALLECIMIENTO</v>
      </c>
      <c r="C24" s="45">
        <f>+'[9]Vida NM'!$M60</f>
        <v>44719</v>
      </c>
      <c r="D24" s="45">
        <f>IF('[9]Vida NM'!$N60="","",'[9]Vida NM'!$N60)</f>
        <v>44721</v>
      </c>
      <c r="E24" s="46" t="str">
        <f>+'[9]Vida NM'!$L60</f>
        <v>HEMORRAGIA INTERNA</v>
      </c>
      <c r="F24" s="47">
        <f>+'[9]Vida NM'!$AB60</f>
        <v>2985000</v>
      </c>
      <c r="G24" s="47">
        <f>+'[9]Vida NM'!$AJ60</f>
        <v>2985000</v>
      </c>
      <c r="H24" s="47"/>
      <c r="I24" s="45">
        <f>IF('[9]Vida NM'!$AL60="","",'[9]Vida NM'!$AL60)</f>
        <v>44854</v>
      </c>
      <c r="J24" s="44" t="str">
        <f>+'[9]Vida NM'!$AH60</f>
        <v>Pagado</v>
      </c>
    </row>
    <row r="25" spans="1:11" ht="24.75" customHeight="1">
      <c r="A25" s="63">
        <f>+'[9]Vida NM'!$B61</f>
        <v>2022</v>
      </c>
      <c r="B25" s="44" t="str">
        <f>+'[9]Vida NM'!$J61</f>
        <v>FALLECIMIENTO</v>
      </c>
      <c r="C25" s="45">
        <f>+'[9]Vida NM'!$M61</f>
        <v>44798</v>
      </c>
      <c r="D25" s="45">
        <f>IF('[9]Vida NM'!$N61="","",'[9]Vida NM'!$N61)</f>
        <v>44802</v>
      </c>
      <c r="E25" s="46" t="str">
        <f>+'[9]Vida NM'!$L61</f>
        <v>CÁNCER</v>
      </c>
      <c r="F25" s="47">
        <f>+'[9]Vida NM'!$AB61</f>
        <v>2985000</v>
      </c>
      <c r="G25" s="47">
        <f>+'[9]Vida NM'!$AJ61</f>
        <v>2985000</v>
      </c>
      <c r="H25" s="47"/>
      <c r="I25" s="45">
        <f>IF('[9]Vida NM'!$AL61="","",'[9]Vida NM'!$AL61)</f>
        <v>44876</v>
      </c>
      <c r="J25" s="44" t="str">
        <f>+'[9]Vida NM'!$AH61</f>
        <v>Pagado</v>
      </c>
    </row>
    <row r="26" spans="1:11" ht="24.75" customHeight="1">
      <c r="A26" s="63">
        <f>+'[9]Vida NM'!$B62</f>
        <v>2022</v>
      </c>
      <c r="B26" s="44" t="str">
        <f>+'[9]Vida NM'!$J62</f>
        <v>FALLECIMIENTO</v>
      </c>
      <c r="C26" s="45">
        <f>+'[9]Vida NM'!$M62</f>
        <v>44799</v>
      </c>
      <c r="D26" s="45">
        <f>IF('[9]Vida NM'!$N62="","",'[9]Vida NM'!$N62)</f>
        <v>44802</v>
      </c>
      <c r="E26" s="46" t="str">
        <f>+'[9]Vida NM'!$L62</f>
        <v>HEMORRAGIA INTERNA</v>
      </c>
      <c r="F26" s="47">
        <f>+'[9]Vida NM'!$AB62</f>
        <v>5236880</v>
      </c>
      <c r="G26" s="47">
        <f>+'[9]Vida NM'!$AJ62</f>
        <v>5236880</v>
      </c>
      <c r="H26" s="47"/>
      <c r="I26" s="45">
        <f>IF('[9]Vida NM'!$AL62="","",'[9]Vida NM'!$AL62)</f>
        <v>44932</v>
      </c>
      <c r="J26" s="44" t="str">
        <f>+'[9]Vida NM'!$AH62</f>
        <v>Pagado</v>
      </c>
    </row>
    <row r="27" spans="1:11" ht="24.75" customHeight="1">
      <c r="A27" s="63">
        <f>+'[9]Vida NM'!$B63</f>
        <v>2022</v>
      </c>
      <c r="B27" s="44" t="str">
        <f>+'[9]Vida NM'!$J63</f>
        <v>FALLECIMIENTO</v>
      </c>
      <c r="C27" s="45">
        <f>+'[9]Vida NM'!$M63</f>
        <v>44851</v>
      </c>
      <c r="D27" s="45">
        <f>IF('[9]Vida NM'!$N63="","",'[9]Vida NM'!$N63)</f>
        <v>44858</v>
      </c>
      <c r="E27" s="46" t="str">
        <f>+'[9]Vida NM'!$L63</f>
        <v>ENFERMEDADES O AFECTACIONES PULMONARES (NO COVID)</v>
      </c>
      <c r="F27" s="47">
        <f>+'[9]Vida NM'!$AB63</f>
        <v>2407880</v>
      </c>
      <c r="G27" s="47">
        <f>+'[9]Vida NM'!$AJ63</f>
        <v>2407880</v>
      </c>
      <c r="H27" s="47"/>
      <c r="I27" s="45">
        <f>IF('[9]Vida NM'!$AL63="","",'[9]Vida NM'!$AL63)</f>
        <v>44914</v>
      </c>
      <c r="J27" s="44" t="str">
        <f>+'[9]Vida NM'!$AH63</f>
        <v>Pagado</v>
      </c>
    </row>
    <row r="28" spans="1:11" ht="24.75" customHeight="1">
      <c r="A28" s="63">
        <f>+'[9]Vida NM'!$B64</f>
        <v>2022</v>
      </c>
      <c r="B28" s="44" t="str">
        <f>+'[9]Vida NM'!$J64</f>
        <v>INVALIDEZ</v>
      </c>
      <c r="C28" s="45">
        <f>+'[9]Vida NM'!$M64</f>
        <v>44911</v>
      </c>
      <c r="D28" s="45">
        <f>IF('[9]Vida NM'!$N64="","",'[9]Vida NM'!$N64)</f>
        <v>44937</v>
      </c>
      <c r="E28" s="46" t="str">
        <f>+'[9]Vida NM'!$L64</f>
        <v>TRAUMATISMO</v>
      </c>
      <c r="F28" s="47">
        <f>+'[9]Vida NM'!$AB64</f>
        <v>1390000</v>
      </c>
      <c r="G28" s="47">
        <f>+'[9]Vida NM'!$AJ64</f>
        <v>1390000</v>
      </c>
      <c r="H28" s="47"/>
      <c r="I28" s="45">
        <f>IF('[9]Vida NM'!$AL64="","",'[9]Vida NM'!$AL64)</f>
        <v>45075</v>
      </c>
      <c r="J28" s="44" t="str">
        <f>+'[9]Vida NM'!$AH64</f>
        <v>Pagado</v>
      </c>
    </row>
    <row r="29" spans="1:11" ht="24.75" customHeight="1">
      <c r="A29" s="55">
        <f>+'[9]Vida NM'!$B65</f>
        <v>2022</v>
      </c>
      <c r="B29" s="56" t="str">
        <f>+'[9]Vida NM'!$J65</f>
        <v>INVALIDEZ</v>
      </c>
      <c r="C29" s="57">
        <f>+'[9]Vida NM'!$M65</f>
        <v>44904</v>
      </c>
      <c r="D29" s="57">
        <f>IF('[9]Vida NM'!$N65="","",'[9]Vida NM'!$N65)</f>
        <v>44937</v>
      </c>
      <c r="E29" s="62" t="str">
        <f>+'[9]Vida NM'!$L65</f>
        <v>ENFERMEDAD PSIQUIÁTRICA</v>
      </c>
      <c r="F29" s="66">
        <f>+'[9]Vida NM'!$AB65</f>
        <v>1390000</v>
      </c>
      <c r="G29" s="66">
        <f>+'[9]Vida NM'!$AJ65</f>
        <v>1390000</v>
      </c>
      <c r="H29" s="66"/>
      <c r="I29" s="57">
        <f>IF('[9]Vida NM'!$AL65="","",'[9]Vida NM'!$AL65)</f>
        <v>45415</v>
      </c>
      <c r="J29" s="56" t="str">
        <f>+'[9]Vida NM'!$AH65</f>
        <v>Pagado</v>
      </c>
      <c r="K29" s="67" t="s">
        <v>33</v>
      </c>
    </row>
    <row r="30" spans="1:11" ht="24.75" customHeight="1">
      <c r="A30" s="55">
        <f>+'[9]Vida NM'!$B66</f>
        <v>2023</v>
      </c>
      <c r="B30" s="56" t="str">
        <f>+'[9]Vida NM'!$J66</f>
        <v>FALLECIMIENTO</v>
      </c>
      <c r="C30" s="57">
        <f>+'[9]Vida NM'!$M66</f>
        <v>45141</v>
      </c>
      <c r="D30" s="57">
        <f>IF('[9]Vida NM'!$N66="","",'[9]Vida NM'!$N66)</f>
        <v>45145</v>
      </c>
      <c r="E30" s="62" t="str">
        <f>+'[9]Vida NM'!$L66</f>
        <v>TRAUMATISMO</v>
      </c>
      <c r="F30" s="66">
        <f>+'[9]Vida NM'!$AB66</f>
        <v>3502400</v>
      </c>
      <c r="G30" s="66">
        <f>+'[9]Vida NM'!$AJ66</f>
        <v>2801919.98</v>
      </c>
      <c r="H30" s="66">
        <f>+'[9]Vida NM'!$AK66</f>
        <v>700480.02</v>
      </c>
      <c r="I30" s="57">
        <f>IF('[9]Vida NM'!$AL66="","",'[9]Vida NM'!$AL66)</f>
        <v>45209</v>
      </c>
      <c r="J30" s="56" t="str">
        <f>+'[9]Vida NM'!$AH66</f>
        <v>Pagado</v>
      </c>
      <c r="K30" s="67" t="s">
        <v>30</v>
      </c>
    </row>
    <row r="31" spans="1:11" ht="24.75" customHeight="1">
      <c r="A31" s="55">
        <f>+'[9]Vida NM'!$B69</f>
        <v>2023</v>
      </c>
      <c r="B31" s="56" t="str">
        <f>+'[9]Vida NM'!$J69</f>
        <v>INCAPACIDAD</v>
      </c>
      <c r="C31" s="57">
        <f>+'[9]Vida NM'!$M69</f>
        <v>45021</v>
      </c>
      <c r="D31" s="57">
        <f>IF('[9]Vida NM'!$N69="","",'[9]Vida NM'!$N69)</f>
        <v>45203</v>
      </c>
      <c r="E31" s="62" t="str">
        <f>+'[9]Vida NM'!$L69</f>
        <v>SÍNDROME POST CONMOCIONAL</v>
      </c>
      <c r="F31" s="59">
        <f>IF('[9]Vida NM'!$AG69="H",0,'[9]Vida NM'!$AB69)</f>
        <v>0</v>
      </c>
      <c r="G31" s="59">
        <f>+'[9]Vida NM'!$AJ69</f>
        <v>0</v>
      </c>
      <c r="H31" s="59"/>
      <c r="I31" s="57" t="str">
        <f>IF('[9]Vida NM'!$AL69="","",'[9]Vida NM'!$AL69)</f>
        <v/>
      </c>
      <c r="J31" s="56" t="str">
        <f>+'[9]Vida NM'!$AH69</f>
        <v>Improcedente</v>
      </c>
      <c r="K31" s="60"/>
    </row>
    <row r="32" spans="1:11" ht="24.75" customHeight="1">
      <c r="A32" s="55">
        <f>+'[9]Vida NM'!$B70</f>
        <v>2023</v>
      </c>
      <c r="B32" s="56" t="str">
        <f>+'[9]Vida NM'!$J70</f>
        <v>INVALIDEZ</v>
      </c>
      <c r="C32" s="57">
        <f>+'[9]Vida NM'!$M70</f>
        <v>45185</v>
      </c>
      <c r="D32" s="57">
        <f>IF('[9]Vida NM'!$N70="","",'[9]Vida NM'!$N70)</f>
        <v>45205</v>
      </c>
      <c r="E32" s="62" t="str">
        <f>+'[9]Vida NM'!$L70</f>
        <v>CÁNCER</v>
      </c>
      <c r="F32" s="66">
        <f>+'[9]Vida NM'!$AB70</f>
        <v>3306480</v>
      </c>
      <c r="G32" s="66">
        <f>+'[9]Vida NM'!$AJ70</f>
        <v>3306533.87</v>
      </c>
      <c r="H32" s="66"/>
      <c r="I32" s="57">
        <f>IF('[9]Vida NM'!$AL70="","",'[9]Vida NM'!$AL70)</f>
        <v>45498</v>
      </c>
      <c r="J32" s="56" t="str">
        <f>+'[9]Vida NM'!$AH70</f>
        <v>Pagado</v>
      </c>
      <c r="K32" s="60"/>
    </row>
    <row r="33" spans="1:11" ht="24.75" customHeight="1">
      <c r="A33" s="55">
        <f>+'[9]Vida NM'!$B71</f>
        <v>2023</v>
      </c>
      <c r="B33" s="56" t="str">
        <f>+'[9]Vida NM'!$J71</f>
        <v>INVALIDEZ</v>
      </c>
      <c r="C33" s="57">
        <f>+'[9]Vida NM'!$M71</f>
        <v>45017</v>
      </c>
      <c r="D33" s="57">
        <f>IF('[9]Vida NM'!$N71="","",'[9]Vida NM'!$N71)</f>
        <v>45489</v>
      </c>
      <c r="E33" s="62" t="str">
        <f>+'[9]Vida NM'!$L71</f>
        <v>ESTENOSIS RAQUÍDEA</v>
      </c>
      <c r="F33" s="59">
        <f>+'[9]Vida NM'!$AB71</f>
        <v>3283480</v>
      </c>
      <c r="G33" s="59">
        <f>+'[9]Vida NM'!$AJ71</f>
        <v>3283480</v>
      </c>
      <c r="H33" s="59"/>
      <c r="I33" s="57">
        <f>IF('[9]Vida NM'!$AL71="","",'[9]Vida NM'!$AL71)</f>
        <v>45548</v>
      </c>
      <c r="J33" s="56" t="str">
        <f>+'[9]Vida NM'!$AH71</f>
        <v>Pagado</v>
      </c>
      <c r="K33" s="60"/>
    </row>
    <row r="34" spans="1:11" ht="24.75" customHeight="1">
      <c r="A34" s="63">
        <f>+'[9]Vida NM'!$B72</f>
        <v>2024</v>
      </c>
      <c r="B34" s="44" t="s">
        <v>38</v>
      </c>
      <c r="C34" s="45">
        <v>45327</v>
      </c>
      <c r="D34" s="45">
        <v>45336</v>
      </c>
      <c r="E34" s="46" t="s">
        <v>39</v>
      </c>
      <c r="F34" s="47">
        <v>3480480</v>
      </c>
      <c r="G34" s="47">
        <v>3480480</v>
      </c>
      <c r="H34" s="47">
        <v>0</v>
      </c>
      <c r="I34" s="45">
        <v>45562</v>
      </c>
      <c r="J34" s="44" t="s">
        <v>40</v>
      </c>
    </row>
    <row r="35" spans="1:11" ht="24.75" customHeight="1">
      <c r="A35" s="63">
        <f>+'[9]Vida NM'!$B74</f>
        <v>2024</v>
      </c>
      <c r="B35" s="44" t="s">
        <v>41</v>
      </c>
      <c r="C35" s="45">
        <v>45474</v>
      </c>
      <c r="D35" s="45">
        <v>45489</v>
      </c>
      <c r="E35" s="46" t="s">
        <v>42</v>
      </c>
      <c r="F35" s="47">
        <v>1914320</v>
      </c>
      <c r="G35" s="47">
        <v>1914320</v>
      </c>
      <c r="H35" s="47">
        <v>0</v>
      </c>
      <c r="I35" s="45">
        <v>45560</v>
      </c>
      <c r="J35" s="44" t="s">
        <v>40</v>
      </c>
    </row>
    <row r="36" spans="1:11" ht="24.75" customHeight="1">
      <c r="A36" s="63">
        <f>+'[9]Vida NM'!$B75</f>
        <v>2024</v>
      </c>
      <c r="B36" s="44" t="s">
        <v>41</v>
      </c>
      <c r="C36" s="45">
        <v>45505</v>
      </c>
      <c r="D36" s="45">
        <v>45518</v>
      </c>
      <c r="E36" s="46" t="s">
        <v>43</v>
      </c>
      <c r="F36" s="47">
        <v>3306480</v>
      </c>
      <c r="G36" s="47">
        <v>3306480</v>
      </c>
      <c r="H36" s="47">
        <v>0</v>
      </c>
      <c r="I36" s="45">
        <v>45589</v>
      </c>
      <c r="J36" s="44" t="s">
        <v>40</v>
      </c>
    </row>
    <row r="37" spans="1:11" ht="24.75" customHeight="1">
      <c r="A37" s="63">
        <v>2024</v>
      </c>
      <c r="B37" s="44" t="s">
        <v>41</v>
      </c>
      <c r="C37" s="45">
        <v>45489</v>
      </c>
      <c r="D37" s="45">
        <v>45532</v>
      </c>
      <c r="E37" s="46" t="s">
        <v>42</v>
      </c>
      <c r="F37" s="47">
        <v>961598.39999999991</v>
      </c>
      <c r="G37" s="47">
        <v>0</v>
      </c>
      <c r="H37" s="47">
        <v>0</v>
      </c>
      <c r="I37" s="45" t="s">
        <v>44</v>
      </c>
      <c r="J37" s="44" t="s">
        <v>45</v>
      </c>
    </row>
    <row r="38" spans="1:11" ht="24.75" customHeight="1">
      <c r="A38" s="63">
        <f>+'[9]Vida NM'!$B76</f>
        <v>2024</v>
      </c>
      <c r="B38" s="44" t="s">
        <v>46</v>
      </c>
      <c r="C38" s="45">
        <v>45561</v>
      </c>
      <c r="D38" s="45">
        <v>45601</v>
      </c>
      <c r="E38" s="46" t="s">
        <v>47</v>
      </c>
      <c r="F38" s="47">
        <v>2594160</v>
      </c>
      <c r="G38" s="47">
        <v>2594160</v>
      </c>
      <c r="H38" s="47">
        <v>0</v>
      </c>
      <c r="I38" s="45">
        <v>45637</v>
      </c>
      <c r="J38" s="44" t="s">
        <v>40</v>
      </c>
    </row>
    <row r="40" spans="1:11" ht="15.75" customHeight="1">
      <c r="A40" s="68" t="s">
        <v>34</v>
      </c>
      <c r="B40" s="68"/>
      <c r="C40" s="68"/>
      <c r="D40" s="68"/>
      <c r="E40" s="68"/>
      <c r="F40" s="68"/>
      <c r="G40" s="68"/>
      <c r="H40" s="68"/>
      <c r="I40" s="68"/>
      <c r="J40" s="68"/>
    </row>
    <row r="41" spans="1:11" ht="15" customHeight="1">
      <c r="A41" s="68"/>
      <c r="B41" s="68"/>
      <c r="C41" s="68"/>
      <c r="D41" s="68"/>
      <c r="E41" s="68"/>
      <c r="F41" s="68"/>
      <c r="G41" s="68"/>
      <c r="H41" s="68"/>
      <c r="I41" s="68"/>
      <c r="J41" s="68"/>
    </row>
    <row r="42" spans="1:11">
      <c r="A42" s="68" t="s">
        <v>35</v>
      </c>
      <c r="B42" s="68"/>
      <c r="C42" s="68"/>
      <c r="D42" s="68"/>
      <c r="E42" s="68"/>
      <c r="F42" s="68"/>
      <c r="G42" s="68"/>
      <c r="H42" s="68"/>
      <c r="I42" s="68"/>
      <c r="J42" s="68"/>
      <c r="K42" s="68"/>
    </row>
    <row r="43" spans="1:11">
      <c r="A43" s="68"/>
      <c r="B43" s="68"/>
      <c r="C43" s="68"/>
      <c r="D43" s="68"/>
      <c r="E43" s="68"/>
      <c r="F43" s="68"/>
      <c r="G43" s="68"/>
      <c r="H43" s="68"/>
      <c r="I43" s="68"/>
      <c r="J43" s="68"/>
      <c r="K43" s="68"/>
    </row>
  </sheetData>
  <sheetProtection selectLockedCells="1"/>
  <mergeCells count="4">
    <mergeCell ref="I3:J3"/>
    <mergeCell ref="A40:J41"/>
    <mergeCell ref="A42:K43"/>
    <mergeCell ref="A1:K1"/>
  </mergeCells>
  <printOptions horizontalCentered="1"/>
  <pageMargins left="0.23622047244094491" right="0.23622047244094491" top="0.35433070866141736" bottom="0.55118110236220474" header="0.31496062992125984" footer="0.31496062992125984"/>
  <pageSetup scale="58" orientation="landscape" r:id="rId1"/>
  <headerFooter>
    <oddFooter>&amp;C&amp;P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
  <sheetViews>
    <sheetView showGridLines="0" zoomScaleNormal="100" workbookViewId="0">
      <selection activeCell="F18" sqref="F18"/>
    </sheetView>
  </sheetViews>
  <sheetFormatPr baseColWidth="10" defaultRowHeight="17.25"/>
  <cols>
    <col min="1" max="1" width="10.140625" style="50" customWidth="1"/>
    <col min="2" max="2" width="19.140625" style="50" customWidth="1"/>
    <col min="3" max="3" width="14.5703125" style="50" customWidth="1"/>
    <col min="4" max="4" width="21.28515625" style="50" customWidth="1"/>
    <col min="5" max="5" width="23.28515625" style="50" customWidth="1"/>
    <col min="6" max="6" width="40.28515625" style="50" customWidth="1"/>
    <col min="7" max="7" width="11.42578125" style="20"/>
    <col min="8" max="16384" width="11.42578125" style="30"/>
  </cols>
  <sheetData>
    <row r="1" spans="1:10" ht="15" customHeight="1">
      <c r="A1" s="70" t="str">
        <f>"Desglose de siniestralidad del contrato de seguro de responsabilidad civil y asistencia legal, enero 2019 a "&amp;TEXT('[8]Siniestralidad vinculada NM'!A1,"MMMM AAAA")</f>
        <v>Desglose de siniestralidad del contrato de seguro de responsabilidad civil y asistencia legal, enero 2019 a septiembre 2024</v>
      </c>
      <c r="B1" s="70"/>
      <c r="C1" s="70"/>
      <c r="D1" s="70"/>
      <c r="E1" s="70"/>
      <c r="F1" s="70"/>
    </row>
    <row r="2" spans="1:10">
      <c r="A2" s="71" t="str">
        <f>+_xlfn.CONCAT("Información al ",TEXT('Siniestralidad vinculada NM'!A1,"DD")," de ",TEXT('Siniestralidad vinculada NM'!A1,"MMMM")," de ",TEXT('Siniestralidad vinculada NM'!A1,"AAAA"))</f>
        <v>Información al 31 de diciembre de 2024</v>
      </c>
      <c r="B2" s="72"/>
      <c r="C2" s="72"/>
      <c r="D2" s="72"/>
      <c r="E2" s="72"/>
      <c r="F2" s="72"/>
    </row>
    <row r="3" spans="1:10" ht="16.5" customHeight="1">
      <c r="A3" s="72"/>
      <c r="B3" s="72"/>
      <c r="C3" s="72"/>
      <c r="D3" s="72"/>
      <c r="E3" s="72"/>
      <c r="F3" s="73" t="s">
        <v>17</v>
      </c>
      <c r="G3" s="31"/>
    </row>
    <row r="4" spans="1:10" ht="36.75" customHeight="1">
      <c r="A4" s="54" t="s">
        <v>0</v>
      </c>
      <c r="B4" s="54" t="s">
        <v>2</v>
      </c>
      <c r="C4" s="54" t="s">
        <v>7</v>
      </c>
      <c r="D4" s="54" t="s">
        <v>9</v>
      </c>
      <c r="E4" s="54" t="s">
        <v>36</v>
      </c>
      <c r="F4" s="54" t="s">
        <v>1</v>
      </c>
    </row>
    <row r="5" spans="1:10" s="32" customFormat="1" ht="34.5" customHeight="1">
      <c r="A5" s="74">
        <v>2019</v>
      </c>
      <c r="B5" s="75" t="s">
        <v>25</v>
      </c>
      <c r="C5" s="76"/>
      <c r="D5" s="76"/>
      <c r="E5" s="76"/>
      <c r="F5" s="76"/>
      <c r="G5" s="4"/>
    </row>
    <row r="6" spans="1:10" s="32" customFormat="1" ht="34.5" customHeight="1">
      <c r="A6" s="77">
        <v>2020</v>
      </c>
      <c r="B6" s="78" t="s">
        <v>25</v>
      </c>
      <c r="C6" s="79">
        <v>44035</v>
      </c>
      <c r="D6" s="79"/>
      <c r="E6" s="79">
        <v>1260711.2</v>
      </c>
      <c r="F6" s="79">
        <v>1260711.2</v>
      </c>
      <c r="G6" s="4"/>
    </row>
    <row r="7" spans="1:10" s="32" customFormat="1" ht="34.5" customHeight="1">
      <c r="A7" s="74">
        <v>2021</v>
      </c>
      <c r="B7" s="75" t="s">
        <v>25</v>
      </c>
      <c r="C7" s="76"/>
      <c r="D7" s="76"/>
      <c r="E7" s="76"/>
      <c r="F7" s="76"/>
      <c r="G7" s="4"/>
    </row>
    <row r="8" spans="1:10" ht="27" customHeight="1">
      <c r="A8" s="77">
        <v>2022</v>
      </c>
      <c r="B8" s="78" t="s">
        <v>25</v>
      </c>
      <c r="C8" s="79">
        <v>44035</v>
      </c>
      <c r="D8" s="79"/>
      <c r="E8" s="79">
        <v>1260711.2</v>
      </c>
      <c r="F8" s="79">
        <v>1260711.2</v>
      </c>
    </row>
    <row r="9" spans="1:10" ht="27" customHeight="1">
      <c r="A9" s="74">
        <v>2023</v>
      </c>
      <c r="B9" s="80" t="s">
        <v>28</v>
      </c>
      <c r="C9" s="81" t="s">
        <v>31</v>
      </c>
      <c r="D9" s="81"/>
      <c r="E9" s="81"/>
      <c r="F9" s="81"/>
      <c r="G9" s="16"/>
      <c r="H9" s="16"/>
      <c r="I9" s="16"/>
      <c r="J9" s="16"/>
    </row>
    <row r="10" spans="1:10" ht="27" customHeight="1">
      <c r="A10" s="77">
        <v>2024</v>
      </c>
      <c r="B10" s="78" t="s">
        <v>25</v>
      </c>
      <c r="C10" s="79">
        <v>44035</v>
      </c>
      <c r="D10" s="79"/>
      <c r="E10" s="79">
        <v>1260711.2</v>
      </c>
      <c r="F10" s="79">
        <v>1260711.2</v>
      </c>
    </row>
    <row r="11" spans="1:10" ht="15" customHeight="1">
      <c r="A11" s="82" t="s">
        <v>37</v>
      </c>
      <c r="B11" s="82"/>
      <c r="C11" s="82"/>
      <c r="D11" s="82"/>
      <c r="E11" s="82"/>
      <c r="F11" s="82"/>
    </row>
    <row r="12" spans="1:10" ht="15">
      <c r="A12" s="83"/>
      <c r="B12" s="83"/>
      <c r="C12" s="83"/>
      <c r="D12" s="83"/>
      <c r="E12" s="83"/>
      <c r="F12" s="83"/>
    </row>
  </sheetData>
  <mergeCells count="8">
    <mergeCell ref="B8:F8"/>
    <mergeCell ref="A11:F11"/>
    <mergeCell ref="A1:F1"/>
    <mergeCell ref="B5:F5"/>
    <mergeCell ref="B7:F7"/>
    <mergeCell ref="B6:F6"/>
    <mergeCell ref="C9:F9"/>
    <mergeCell ref="B10:F10"/>
  </mergeCells>
  <printOptions horizontalCentered="1"/>
  <pageMargins left="0.23622047244094491" right="0.23622047244094491" top="0.35433070866141736" bottom="0.55118110236220474" header="0.31496062992125984" footer="0.31496062992125984"/>
  <pageSetup scale="90" orientation="landscape" r:id="rId1"/>
  <headerFooter>
    <oddFooter>&amp;C&amp;P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Hoja1</vt:lpstr>
      <vt:lpstr>Siniestralidad vinculada NM</vt:lpstr>
      <vt:lpstr>Vida (Nómina de Mando)</vt:lpstr>
      <vt:lpstr>RC y Asistencia Legal</vt:lpstr>
      <vt:lpstr>'RC y Asistencia Legal'!Área_de_impresión</vt:lpstr>
      <vt:lpstr>'Siniestralidad vinculada NM'!Área_de_impresión</vt:lpstr>
      <vt:lpstr>'Vida (Nómina de Mando)'!Área_de_impresión</vt:lpstr>
      <vt:lpstr>'RC y Asistencia Legal'!Títulos_a_imprimir</vt:lpstr>
    </vt:vector>
  </TitlesOfParts>
  <Company>IMSS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Suscripción</dc:creator>
  <cp:lastModifiedBy>Adrianna Ydalid Campos Ocaña</cp:lastModifiedBy>
  <cp:lastPrinted>2024-10-14T17:42:35Z</cp:lastPrinted>
  <dcterms:created xsi:type="dcterms:W3CDTF">2011-01-18T15:57:56Z</dcterms:created>
  <dcterms:modified xsi:type="dcterms:W3CDTF">2025-01-30T16:31:03Z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28d1df09-6a39-4446-b52e-9affc8e8aa3b</vt:lpwstr>
  </property>
</Properties>
</file>