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imssmx-my.sharepoint.com/personal/jose_salasj_imss_gob_mx/Documents/Carpetas/Escritorio/Dic-2025/Dic-2025/J003/"/>
    </mc:Choice>
  </mc:AlternateContent>
  <xr:revisionPtr revIDLastSave="1" documentId="13_ncr:1_{0F79800B-B9DF-4883-BA41-7555DB83EC98}" xr6:coauthVersionLast="47" xr6:coauthVersionMax="47" xr10:uidLastSave="{73F34A4C-5295-449D-9E6C-78560F258559}"/>
  <workbookProtection workbookAlgorithmName="SHA-512" workbookHashValue="wJQ/Kvd4Vg/jEi/+9+lg1PSueaR/HOFbTSrMuOYEaJmyQcoNjXHrZHvjq2n7NH2WD68+fd3P6+WVXghNXh5hyQ==" workbookSaltValue="g3BaqXyQ/XKoxqm9D5r8Bg==" workbookSpinCount="100000" lockStructure="1"/>
  <bookViews>
    <workbookView xWindow="-120" yWindow="-120" windowWidth="20730" windowHeight="11040" tabRatio="605" activeTab="1" xr2:uid="{00000000-000D-0000-FFFF-FFFF00000000}"/>
  </bookViews>
  <sheets>
    <sheet name="Descripción de Variables" sheetId="1" r:id="rId1"/>
    <sheet name="Anexo F Histórico" sheetId="2" r:id="rId2"/>
    <sheet name="Listados" sheetId="3" state="hidden" r:id="rId3"/>
  </sheets>
  <definedNames>
    <definedName name="_xlnm._FilterDatabase" localSheetId="2" hidden="1">Listados!$A$2:$L$2</definedName>
    <definedName name="Lista02">Listados!$N$3:$N$7</definedName>
    <definedName name="Lista04">Listados!$O$3:$O$26</definedName>
    <definedName name="Lista05">Listados!$P$3:$P$9</definedName>
    <definedName name="Lista06">Listados!$Q$3:$Q$23</definedName>
    <definedName name="Lista07">Listados!$R$3:$R$25</definedName>
    <definedName name="Lista08">Listados!$S$3:$S$17</definedName>
    <definedName name="Lista09">Listados!$T$3:$T$34</definedName>
    <definedName name="Lista10">Listados!$U$3:$U$17</definedName>
    <definedName name="Lista11">Listados!$V$3:$V$39</definedName>
    <definedName name="Lista12">Listados!$W$3:$W$27</definedName>
    <definedName name="Lista13">Listados!$X$3:$X$25</definedName>
    <definedName name="Lista14">Listados!$Y$3:$Y$18</definedName>
    <definedName name="Lista15">Listados!$Z$3:$Z$18</definedName>
    <definedName name="Lista16">Listados!$AA$3:$AA$35</definedName>
    <definedName name="Lista18">Listados!$AB$3:$AB$12</definedName>
    <definedName name="Lista19">Listados!$AC$3:$AC$29</definedName>
    <definedName name="Lista20">Listados!$AD$3:$AD$15</definedName>
    <definedName name="Lista21">Listados!$AE$3:$AE$14</definedName>
    <definedName name="Lista23">Listados!$AF$3:$AF$27</definedName>
    <definedName name="Lista25">Listados!$AG$3:$AG$13</definedName>
    <definedName name="Lista27">Listados!$AH$3:$AH$10</definedName>
    <definedName name="Lista31">Listados!$AI$3:$AI$6</definedName>
    <definedName name="Lista33">Listados!$AJ$3:$AJ$17</definedName>
    <definedName name="Lista36">Listados!$AK$3:$AK$15</definedName>
    <definedName name="Lista37">Listados!$AL$3:$AL$4</definedName>
    <definedName name="Lista38">Listados!$AM$3:$AM$9</definedName>
    <definedName name="Lista45">Listados!$AN$3:$AN$5</definedName>
    <definedName name="Lista46">Listados!$AO$3:$AO$6</definedName>
    <definedName name="Lista47">Listados!$AP$3:$AP$24</definedName>
    <definedName name="Lista48">Listados!$AQ$3:$AQ$22</definedName>
    <definedName name="Lista50">Listados!$AR$3:$AR$21</definedName>
    <definedName name="Lista51">Listados!$AS$3:$AS$27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2" l="1"/>
  <c r="X21" i="2"/>
  <c r="X22" i="2"/>
  <c r="X23" i="2"/>
  <c r="X24" i="2"/>
  <c r="X25" i="2"/>
  <c r="X26" i="2"/>
  <c r="X27" i="2"/>
  <c r="X28" i="2"/>
  <c r="X29" i="2"/>
  <c r="X30" i="2"/>
  <c r="X31" i="2"/>
  <c r="X32" i="2"/>
  <c r="X33" i="2"/>
  <c r="I229" i="3" l="1"/>
  <c r="I534" i="3" l="1"/>
  <c r="I533" i="3"/>
  <c r="I532" i="3"/>
  <c r="I531" i="3"/>
  <c r="I530" i="3"/>
  <c r="I529" i="3"/>
  <c r="I528" i="3"/>
  <c r="I527" i="3"/>
  <c r="I526" i="3"/>
  <c r="I525" i="3"/>
  <c r="I524" i="3"/>
  <c r="I523" i="3"/>
  <c r="I522" i="3"/>
  <c r="I521" i="3"/>
  <c r="I520" i="3"/>
  <c r="I519" i="3"/>
  <c r="I518" i="3"/>
  <c r="I517" i="3"/>
  <c r="I516" i="3"/>
  <c r="I515" i="3"/>
  <c r="I514" i="3"/>
  <c r="I513" i="3"/>
  <c r="I512" i="3"/>
  <c r="I511" i="3"/>
  <c r="I510" i="3"/>
  <c r="I509" i="3"/>
  <c r="I508" i="3"/>
  <c r="I507" i="3"/>
  <c r="I506" i="3"/>
  <c r="I505" i="3"/>
  <c r="I504" i="3"/>
  <c r="I503" i="3"/>
  <c r="I502" i="3"/>
  <c r="I501" i="3"/>
  <c r="I500" i="3"/>
  <c r="I499" i="3"/>
  <c r="I498" i="3"/>
  <c r="I497" i="3"/>
  <c r="I496" i="3"/>
  <c r="I495" i="3"/>
  <c r="I494" i="3"/>
  <c r="I493" i="3"/>
  <c r="I492" i="3"/>
  <c r="I491" i="3"/>
  <c r="I490" i="3"/>
  <c r="I489" i="3"/>
  <c r="I488" i="3"/>
  <c r="I487" i="3"/>
  <c r="I486" i="3"/>
  <c r="I485" i="3"/>
  <c r="I484" i="3"/>
  <c r="I483" i="3"/>
  <c r="I482" i="3"/>
  <c r="I481" i="3"/>
  <c r="I480" i="3"/>
  <c r="I479" i="3"/>
  <c r="I478" i="3"/>
  <c r="I477" i="3"/>
  <c r="I476" i="3"/>
  <c r="I475" i="3"/>
  <c r="I474" i="3"/>
  <c r="I473" i="3"/>
  <c r="I472" i="3"/>
  <c r="I471" i="3"/>
  <c r="I470" i="3"/>
  <c r="I469" i="3"/>
  <c r="I468" i="3"/>
  <c r="I467" i="3"/>
  <c r="I466" i="3"/>
  <c r="I465" i="3"/>
  <c r="I464" i="3"/>
  <c r="I463" i="3"/>
  <c r="I462" i="3"/>
  <c r="I461" i="3"/>
  <c r="I460" i="3"/>
  <c r="I459" i="3"/>
  <c r="I458" i="3"/>
  <c r="I457" i="3"/>
  <c r="I456" i="3"/>
  <c r="I455" i="3"/>
  <c r="I454" i="3"/>
  <c r="I453" i="3"/>
  <c r="I452" i="3"/>
  <c r="I451" i="3"/>
  <c r="I450" i="3"/>
  <c r="I449" i="3"/>
  <c r="I448" i="3"/>
  <c r="I447" i="3"/>
  <c r="I446" i="3"/>
  <c r="I445" i="3"/>
  <c r="I444" i="3"/>
  <c r="I443" i="3"/>
  <c r="I442" i="3"/>
  <c r="I441" i="3"/>
  <c r="I440" i="3"/>
  <c r="I439" i="3"/>
  <c r="I438" i="3"/>
  <c r="I437" i="3"/>
  <c r="I436" i="3"/>
  <c r="I435" i="3"/>
  <c r="I434" i="3"/>
  <c r="I433" i="3"/>
  <c r="I432" i="3"/>
  <c r="I431" i="3"/>
  <c r="I430" i="3"/>
  <c r="I429" i="3"/>
  <c r="I428" i="3"/>
  <c r="I427" i="3"/>
  <c r="I426" i="3"/>
  <c r="I425" i="3"/>
  <c r="I424" i="3"/>
  <c r="I423" i="3"/>
  <c r="I422" i="3"/>
  <c r="I421" i="3"/>
  <c r="I420" i="3"/>
  <c r="I419" i="3"/>
  <c r="I418" i="3"/>
  <c r="I417" i="3"/>
  <c r="I416" i="3"/>
  <c r="I415" i="3"/>
  <c r="I414" i="3"/>
  <c r="I413" i="3"/>
  <c r="I412" i="3"/>
  <c r="I411" i="3"/>
  <c r="I410" i="3"/>
  <c r="I409" i="3"/>
  <c r="I408" i="3"/>
  <c r="I407" i="3"/>
  <c r="I406" i="3"/>
  <c r="I405" i="3"/>
  <c r="I404" i="3"/>
  <c r="I403" i="3"/>
  <c r="I402" i="3"/>
  <c r="I401" i="3"/>
  <c r="I400" i="3"/>
  <c r="I399" i="3"/>
  <c r="I398" i="3"/>
  <c r="I397" i="3"/>
  <c r="I396" i="3"/>
  <c r="I395" i="3"/>
  <c r="I394" i="3"/>
  <c r="I393" i="3"/>
  <c r="I392" i="3"/>
  <c r="I391" i="3"/>
  <c r="I390" i="3"/>
  <c r="I389" i="3"/>
  <c r="I388" i="3"/>
  <c r="I387" i="3"/>
  <c r="I386" i="3"/>
  <c r="I385" i="3"/>
  <c r="I384" i="3"/>
  <c r="I383" i="3"/>
  <c r="I382" i="3"/>
  <c r="I381" i="3"/>
  <c r="I380" i="3"/>
  <c r="I379" i="3"/>
  <c r="I378" i="3"/>
  <c r="I377" i="3"/>
  <c r="I376" i="3"/>
  <c r="I375" i="3"/>
  <c r="I374" i="3"/>
  <c r="I373" i="3"/>
  <c r="I372" i="3"/>
  <c r="I371" i="3"/>
  <c r="I370" i="3"/>
  <c r="I369" i="3"/>
  <c r="I368" i="3"/>
  <c r="I367" i="3"/>
  <c r="I366" i="3"/>
  <c r="I365" i="3"/>
  <c r="I364" i="3"/>
  <c r="I363" i="3"/>
  <c r="I362" i="3"/>
  <c r="I361" i="3"/>
  <c r="I360" i="3"/>
  <c r="I359" i="3"/>
  <c r="I358" i="3"/>
  <c r="I357" i="3"/>
  <c r="I356" i="3"/>
  <c r="I355" i="3"/>
  <c r="I354" i="3"/>
  <c r="I353" i="3"/>
  <c r="I352" i="3"/>
  <c r="I351" i="3"/>
  <c r="I350" i="3"/>
  <c r="I349" i="3"/>
  <c r="I348" i="3"/>
  <c r="I347" i="3"/>
  <c r="I346" i="3"/>
  <c r="I345" i="3"/>
  <c r="I344" i="3"/>
  <c r="I343" i="3"/>
  <c r="I342" i="3"/>
  <c r="I341" i="3"/>
  <c r="I340" i="3"/>
  <c r="I339" i="3"/>
  <c r="I338" i="3"/>
  <c r="I337" i="3"/>
  <c r="I336" i="3"/>
  <c r="I335" i="3"/>
  <c r="I334" i="3"/>
  <c r="I333" i="3"/>
  <c r="I332" i="3"/>
  <c r="I331" i="3"/>
  <c r="I330" i="3"/>
  <c r="I329" i="3"/>
  <c r="I328" i="3"/>
  <c r="I327" i="3"/>
  <c r="I326" i="3"/>
  <c r="I325" i="3"/>
  <c r="I324" i="3"/>
  <c r="I323" i="3"/>
  <c r="I322" i="3"/>
  <c r="I321" i="3"/>
  <c r="I320" i="3"/>
  <c r="I319" i="3"/>
  <c r="I318" i="3"/>
  <c r="I317" i="3"/>
  <c r="I316" i="3"/>
  <c r="I315" i="3"/>
  <c r="I314" i="3"/>
  <c r="I313" i="3"/>
  <c r="I312" i="3"/>
  <c r="I311" i="3"/>
  <c r="I310" i="3"/>
  <c r="I309" i="3"/>
  <c r="I308" i="3"/>
  <c r="I307" i="3"/>
  <c r="I306" i="3"/>
  <c r="I305" i="3"/>
  <c r="I304" i="3"/>
  <c r="I303" i="3"/>
  <c r="I302" i="3"/>
  <c r="I301" i="3"/>
  <c r="I300" i="3"/>
  <c r="I299" i="3"/>
  <c r="I298" i="3"/>
  <c r="I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I254" i="3"/>
  <c r="I253" i="3"/>
  <c r="I252" i="3"/>
  <c r="I251" i="3"/>
  <c r="I250" i="3"/>
  <c r="I249" i="3"/>
  <c r="I248" i="3"/>
  <c r="I247" i="3"/>
  <c r="I246" i="3"/>
  <c r="I245" i="3"/>
  <c r="I244" i="3"/>
  <c r="I243" i="3"/>
  <c r="I242" i="3"/>
  <c r="I241" i="3"/>
  <c r="I240" i="3"/>
  <c r="I239" i="3"/>
  <c r="I238" i="3"/>
  <c r="I237" i="3"/>
  <c r="I236" i="3"/>
  <c r="I235" i="3"/>
  <c r="I234" i="3"/>
  <c r="I233" i="3"/>
  <c r="I232" i="3"/>
  <c r="I231" i="3"/>
  <c r="I230"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3" i="3"/>
  <c r="D11" i="2" l="1"/>
</calcChain>
</file>

<file path=xl/sharedStrings.xml><?xml version="1.0" encoding="utf-8"?>
<sst xmlns="http://schemas.openxmlformats.org/spreadsheetml/2006/main" count="2328" uniqueCount="922">
  <si>
    <t>RECOMENDACION</t>
  </si>
  <si>
    <t>ANIO_RECOMENDACION</t>
  </si>
  <si>
    <t>ORIGEN_RECOMENDACION</t>
  </si>
  <si>
    <t>CRITERIO</t>
  </si>
  <si>
    <t>ASM</t>
  </si>
  <si>
    <t>TIPO_ASM</t>
  </si>
  <si>
    <t>TEMA_ASM</t>
  </si>
  <si>
    <t>TIPO_MEJORA</t>
  </si>
  <si>
    <t>PRIORIDAD</t>
  </si>
  <si>
    <t>DESC_ACT</t>
  </si>
  <si>
    <t>AREA_COORD</t>
  </si>
  <si>
    <t>AREA_RESP</t>
  </si>
  <si>
    <t>INICIO</t>
  </si>
  <si>
    <t>TERMINO</t>
  </si>
  <si>
    <t>RESULTADO_ESPERADO</t>
  </si>
  <si>
    <t>PRODUCTOS_ESPERADOS</t>
  </si>
  <si>
    <t>AVANCE_ASM</t>
  </si>
  <si>
    <t>AVANCE_ACT</t>
  </si>
  <si>
    <t>FECHA_REPORTE</t>
  </si>
  <si>
    <t>EVIDENCIA</t>
  </si>
  <si>
    <t>Anexo F</t>
  </si>
  <si>
    <t>Subsecretaría de Egresos</t>
  </si>
  <si>
    <t>Ramo:</t>
  </si>
  <si>
    <t>Dependencia Responsable:</t>
  </si>
  <si>
    <t>No</t>
  </si>
  <si>
    <t>Datos del enlace con la SHCP</t>
  </si>
  <si>
    <t xml:space="preserve">Nombre: </t>
  </si>
  <si>
    <t xml:space="preserve">Cargo: </t>
  </si>
  <si>
    <t xml:space="preserve">Teléfono:  </t>
  </si>
  <si>
    <t xml:space="preserve">Correo electrónico:  </t>
  </si>
  <si>
    <t>Específico</t>
  </si>
  <si>
    <t>Evaluación Complementaria</t>
  </si>
  <si>
    <t>Claridad</t>
  </si>
  <si>
    <t>Alta</t>
  </si>
  <si>
    <t>Institucional</t>
  </si>
  <si>
    <t>Evaluación de Consistencia y Resultados</t>
  </si>
  <si>
    <t>Relevancia</t>
  </si>
  <si>
    <t>Modifica</t>
  </si>
  <si>
    <t>Media</t>
  </si>
  <si>
    <t>Interinstitucional</t>
  </si>
  <si>
    <t>Evaluación Costo - Efectividad</t>
  </si>
  <si>
    <t>Justificación</t>
  </si>
  <si>
    <t>Adiciona</t>
  </si>
  <si>
    <t>Baja</t>
  </si>
  <si>
    <t>Intergubernamental</t>
  </si>
  <si>
    <t>Evaluación de Diseño</t>
  </si>
  <si>
    <t>Factibilidad</t>
  </si>
  <si>
    <t>Fundamenta</t>
  </si>
  <si>
    <t>Evaluación Específica</t>
  </si>
  <si>
    <t>Reorienta</t>
  </si>
  <si>
    <t>Suspende parcial o totalmente el Programa</t>
  </si>
  <si>
    <t>Evaluación de Impacto</t>
  </si>
  <si>
    <t>Evaluación de Indicadores</t>
  </si>
  <si>
    <t>Evaluación de Procesos</t>
  </si>
  <si>
    <t>Datos del Programa Presupuestario (Pp)</t>
  </si>
  <si>
    <t>Cada fila deberá corresponder a un solo ASM.</t>
  </si>
  <si>
    <t>Se presenta el nombre de la acción de mejora que dará atención a los hallazgos, debilidades, oportunidades y amenazas identificadas en la evaluación, que están siendo o fueron atendidos para la mejora del programa.
Los nombres y el número de Aspectos Susceptibles de Mejora deben guardar consistencia con lo señalado en el Anexo G.</t>
  </si>
  <si>
    <t>Tipo de evaluación en el que se encuentran las recomendaciones o hallazgos a partir de los cuales se generó el Aspecto Susceptible de Mejora.</t>
  </si>
  <si>
    <t>Área o áreas de la dependencia y/o entidad encargadas, en sus respectivas atribuciones, de llevar a cabo las actividades para dar atención y cumplimiento al Aspecto Susceptible de Mejora.</t>
  </si>
  <si>
    <t>Descripción detallada de los cambios, mejoras o efectos positivos que se esperan obtener con la(s) actividad(es) que se desarrollen para el cumplimiento del Aspecto Susceptible de Mejora.</t>
  </si>
  <si>
    <t>Este formato deberá guardar congruencia con lo señalado en el formato de análisis y selección de las recomendaciones ("Anexo G").</t>
  </si>
  <si>
    <t>Nombre de la variable</t>
  </si>
  <si>
    <t>Descripción de la variable</t>
  </si>
  <si>
    <t>Descripción del o los productos específicos que se espera generar (los cuales pueden ser documentos, sistemas informáticos, páginas web, entre otros, de acuerdo con la naturaleza del Aspecto Susceptible de Mejora) para dar seguimiento y/o cumplimiento al Aspecto Susceptible de Mejora. Estos productos deberán presentarse como evidencia en el reporte de conclusión (avance 100%) del Aspecto Susceptible de Mejora.</t>
  </si>
  <si>
    <t>Porcentaje de avance de la actividad o promedio de avance de las actividades comprometida(s) para dar atención y cumplimiento al Aspecto Susceptible de Mejora, en el trimestre correspondiente a su reporte. 
Esta columna se llenará a partir del primer reporte trimestral (septiembre) posterior a la suscripción, y consecutivamente en los periodos que indica el Mecanismo (marzo y septiembre) hasta la conclusión del Aspecto Susceptible de Mejora.</t>
  </si>
  <si>
    <t>RECOMENDACIÓN</t>
  </si>
  <si>
    <t>Clave:</t>
  </si>
  <si>
    <t>Consideraciones</t>
  </si>
  <si>
    <t xml:space="preserve">Porcentaje de avance del Aspecto Susceptible de Mejora en el trimestre correspondiente a su reporte.
Esta columna se llenará a partir del primer reporte trimestral (septiembre) posterior a la suscripción, y consecutivamente en los periodos que indica el Mecanismo (marzo y septiembre) hasta la conclusión del Aspecto Susceptible de Mejora. </t>
  </si>
  <si>
    <t>En caso de que un ASM derive o tenga origen en más de una recomendación (Columna C - "RECOMENDACION") o cuente con más de una actividad por realizar (Columna L - "DESC_ACT"), éstas deberán registrarse en una sola celda, dentro de su respectiva columna.</t>
  </si>
  <si>
    <t xml:space="preserve">Característica o características que deben cumplir las recomendaciones o hallazgos de las evaluaciones para que las dependencias y entidades les den seguimiento como Aspecto Susceptible de Mejora:
•  Claridad: Estar expresado en forma precisa;
•  Factibilidad: Ser  viable  de  llevar  a  cabo, en  un  plazo  determinado,  por  una  o  varias instancias  gubernamentales,
•  Justificación:   Estar  sustentado   mediante  la  identificación  de  un  problema,  debilidad, oportunidad o amenaza; y
•  Relevancia: Ser una aportación específica y significativa para el logro del propósito y de los componentes del programa federal.
El o los criterios seleccionados deberán corresponder con lo señalado en el Anexo G. </t>
  </si>
  <si>
    <t>Fecha en la cual se registra el Aspecto Susceptible de Mejora para su implementación y atención (dd/mm/aaaa).</t>
  </si>
  <si>
    <t>Clasificación establecida en el numeral 10 del Mecanismo, que distingue al Aspecto Susceptible de Mejora de acuerdo con su contribución al logro del Fin y Propósito del programa. Deberá seleccionarse una de las siguientes opciones:
• Alta
• Media
• Baja</t>
  </si>
  <si>
    <t>Clasificación establecida en el numeral 10 del Mecanismo, que distingue al Aspecto Susceptible de Mejora de acuerdo con los actores  que intervendrán para su cumplimiento. Deberá seleccionarse una de las siguientes opciones:
•  Específico: aquél cuya solución corresponde exclusivamente a la(s) unidad(es) responsable(s) del Pp;
•  Institucional: aquél que requiere de la intervención de una o varias áreas de la dependencia y/o entidad, además de la(s) unidad(es) responsable(s) del Pp, para su solución;
•  Interinstitucional: aquél que  para  su  solución deberá  contar  con  la participación de más de una dependencia o entidad; o
•  Intergubernamental:  aquél  que  demanda  la  intervención  de  gobiernos estatales o municipales.</t>
  </si>
  <si>
    <t>Nombre de la Unidad Responsable de la coordinación con otras para la atención del ASM.</t>
  </si>
  <si>
    <t>Fecha en la cual la dependencia o entidad comprometió la conclusión del ASM en formato (dd/mm/aaaa).</t>
  </si>
  <si>
    <t>Claridad,Relevancia</t>
  </si>
  <si>
    <t>Claridad,Justificación</t>
  </si>
  <si>
    <t>Claridad,Factibilidad</t>
  </si>
  <si>
    <t>Corrige</t>
  </si>
  <si>
    <t>Factibilidad,Relevancia</t>
  </si>
  <si>
    <t>Factibilidad,Justificación</t>
  </si>
  <si>
    <t>Justificación,Relevancia</t>
  </si>
  <si>
    <t>Claridad,Factibilidad,Justificación</t>
  </si>
  <si>
    <t>Claridad,Justificación,Relevancia</t>
  </si>
  <si>
    <t>Factibilidad,Justificación,Relevancia</t>
  </si>
  <si>
    <t>Claridad,Factibilidad,Relevancia</t>
  </si>
  <si>
    <t>Claridad,Factibilidad,Justificación,Relevancia</t>
  </si>
  <si>
    <t>ANIO_PAE</t>
  </si>
  <si>
    <t>Ramo</t>
  </si>
  <si>
    <t>A001</t>
  </si>
  <si>
    <t>A002</t>
  </si>
  <si>
    <t>A003</t>
  </si>
  <si>
    <t>A004</t>
  </si>
  <si>
    <t>A005</t>
  </si>
  <si>
    <t>A006</t>
  </si>
  <si>
    <t>A007</t>
  </si>
  <si>
    <t>A009</t>
  </si>
  <si>
    <t>A010</t>
  </si>
  <si>
    <t>A017</t>
  </si>
  <si>
    <t>A018</t>
  </si>
  <si>
    <t>A019</t>
  </si>
  <si>
    <t>A020</t>
  </si>
  <si>
    <t>A021</t>
  </si>
  <si>
    <t>A022</t>
  </si>
  <si>
    <t>A023</t>
  </si>
  <si>
    <t>A024</t>
  </si>
  <si>
    <t>A026</t>
  </si>
  <si>
    <t>B001</t>
  </si>
  <si>
    <t>B002</t>
  </si>
  <si>
    <t>B003</t>
  </si>
  <si>
    <t>B004</t>
  </si>
  <si>
    <t>E001</t>
  </si>
  <si>
    <t>E002</t>
  </si>
  <si>
    <t>E003</t>
  </si>
  <si>
    <t>E004</t>
  </si>
  <si>
    <t>E005</t>
  </si>
  <si>
    <t>E006</t>
  </si>
  <si>
    <t>E007</t>
  </si>
  <si>
    <t>E008</t>
  </si>
  <si>
    <t>E009</t>
  </si>
  <si>
    <t>E010</t>
  </si>
  <si>
    <t>AÑO_RECOMENDACION</t>
  </si>
  <si>
    <t>AÑO_PAE</t>
  </si>
  <si>
    <t>Investigación y desarrollo tecnológico, producción y mantenimiento de armamento, municiones, explosivos, vehículos y equipos militares y sus accesorios</t>
  </si>
  <si>
    <t>Defensa de la Integridad, la Independencia, la Soberanía del Territorio Nacional</t>
  </si>
  <si>
    <t>Operación y desarrollo de la Fuerza Aérea Mexicana</t>
  </si>
  <si>
    <t>Programa de la Secretaría de la Defensa Nacional en Apoyo a la Seguridad Pública</t>
  </si>
  <si>
    <t>Fortalecimiento de las capacidades para la reconstrucción, atención de emergencias y prevención de desastres naturales</t>
  </si>
  <si>
    <t>Sistema Educativo naval y programa de becas</t>
  </si>
  <si>
    <t>Administración y fomento de los servicios de salud</t>
  </si>
  <si>
    <t>Programa de sanidad militar</t>
  </si>
  <si>
    <t>Administración y Operación de Capitanías de Puerto y Asuntos Marítimos</t>
  </si>
  <si>
    <t>Derechos humanos</t>
  </si>
  <si>
    <t>Investigación, desarrollo y producción de vestuario y equipo militar y mantenimiento de infraestructura</t>
  </si>
  <si>
    <t>Mantenimiento y conservación de la infraestructura militar y maquinaria pesada y administración inmobiliaria</t>
  </si>
  <si>
    <t>Programa de justicia militar</t>
  </si>
  <si>
    <t>Sistema educativo militar</t>
  </si>
  <si>
    <t>Investigación y desarrollo militar en coordinación con universidades públicas, instituciones públicas de educación superior y/o demás centros públicos de investigación superior</t>
  </si>
  <si>
    <t>Salud y producción animal</t>
  </si>
  <si>
    <t>Fortalecimiento de las capacidades de auxilio a la población civil mediante el Plan DN-III-E</t>
  </si>
  <si>
    <t>Operación y desarrollo de los cuerpos de seguridad de las Fuerzas Armadas</t>
  </si>
  <si>
    <t>Generación y difusión de información para el consumidor  </t>
  </si>
  <si>
    <t>Producción y distribución de libros y materiales educativos</t>
  </si>
  <si>
    <t>Adquisición de leche nacional</t>
  </si>
  <si>
    <t>Prevención y control de enfermedades</t>
  </si>
  <si>
    <t>Prestación de Servicios Públicos de Transporte Masivo de Personas y Carga Tren Maya</t>
  </si>
  <si>
    <t>Atención a la Salud en el Trabajo</t>
  </si>
  <si>
    <t>Investigación y desarrollo tecnológico en salud</t>
  </si>
  <si>
    <t>Recopilación y producción de material informativo (Notimex)</t>
  </si>
  <si>
    <t>Recaudación de ingresos obrero patronales</t>
  </si>
  <si>
    <t>Servicios de guardería</t>
  </si>
  <si>
    <t>Administración, restauración y difusión del acervo patrimonial y documental de la SHCP</t>
  </si>
  <si>
    <t>00</t>
  </si>
  <si>
    <t>ce</t>
  </si>
  <si>
    <t>cr</t>
  </si>
  <si>
    <t>di</t>
  </si>
  <si>
    <t>im</t>
  </si>
  <si>
    <t>in</t>
  </si>
  <si>
    <t>pr</t>
  </si>
  <si>
    <t>es</t>
  </si>
  <si>
    <t xml:space="preserve">Evaluación Estratégica </t>
  </si>
  <si>
    <t>et</t>
  </si>
  <si>
    <t>oi</t>
  </si>
  <si>
    <t>ID_ASM</t>
  </si>
  <si>
    <t>02</t>
  </si>
  <si>
    <t>04</t>
  </si>
  <si>
    <t>05</t>
  </si>
  <si>
    <t>06</t>
  </si>
  <si>
    <t>07</t>
  </si>
  <si>
    <t>08</t>
  </si>
  <si>
    <t>09</t>
  </si>
  <si>
    <t>E011</t>
  </si>
  <si>
    <t>M001</t>
  </si>
  <si>
    <t>P001</t>
  </si>
  <si>
    <t>P002</t>
  </si>
  <si>
    <t>P003</t>
  </si>
  <si>
    <t>P005</t>
  </si>
  <si>
    <t>E012</t>
  </si>
  <si>
    <t>E015</t>
  </si>
  <si>
    <t>O001</t>
  </si>
  <si>
    <t>P006</t>
  </si>
  <si>
    <t>P009</t>
  </si>
  <si>
    <t>P016</t>
  </si>
  <si>
    <t>P018</t>
  </si>
  <si>
    <t>P022</t>
  </si>
  <si>
    <t>P023</t>
  </si>
  <si>
    <t>P024</t>
  </si>
  <si>
    <t>P025</t>
  </si>
  <si>
    <t>P026</t>
  </si>
  <si>
    <t>P027</t>
  </si>
  <si>
    <t>S155</t>
  </si>
  <si>
    <t>U008</t>
  </si>
  <si>
    <t>U012</t>
  </si>
  <si>
    <t>K025</t>
  </si>
  <si>
    <t>E025</t>
  </si>
  <si>
    <t>E026</t>
  </si>
  <si>
    <t>E032</t>
  </si>
  <si>
    <t>F035</t>
  </si>
  <si>
    <t>G001</t>
  </si>
  <si>
    <t>G002</t>
  </si>
  <si>
    <t>G003</t>
  </si>
  <si>
    <t>G004</t>
  </si>
  <si>
    <t>G005</t>
  </si>
  <si>
    <t>O007</t>
  </si>
  <si>
    <t>P004</t>
  </si>
  <si>
    <t>R021</t>
  </si>
  <si>
    <t>A015</t>
  </si>
  <si>
    <t>A900</t>
  </si>
  <si>
    <t>K019</t>
  </si>
  <si>
    <t>R016</t>
  </si>
  <si>
    <t>R018</t>
  </si>
  <si>
    <t>R027</t>
  </si>
  <si>
    <t>K024</t>
  </si>
  <si>
    <t>S052</t>
  </si>
  <si>
    <t>S053</t>
  </si>
  <si>
    <t>S263</t>
  </si>
  <si>
    <t>S290</t>
  </si>
  <si>
    <t>S292</t>
  </si>
  <si>
    <t>S293</t>
  </si>
  <si>
    <t>S304</t>
  </si>
  <si>
    <t>E013</t>
  </si>
  <si>
    <t>E029</t>
  </si>
  <si>
    <t>E030</t>
  </si>
  <si>
    <t>G008</t>
  </si>
  <si>
    <t>K003</t>
  </si>
  <si>
    <t>K005</t>
  </si>
  <si>
    <t>K027</t>
  </si>
  <si>
    <t>K028</t>
  </si>
  <si>
    <t>K031</t>
  </si>
  <si>
    <t>K032</t>
  </si>
  <si>
    <t>K033</t>
  </si>
  <si>
    <t>K037</t>
  </si>
  <si>
    <t>K039</t>
  </si>
  <si>
    <t>K040</t>
  </si>
  <si>
    <t>K041</t>
  </si>
  <si>
    <t>K045</t>
  </si>
  <si>
    <t>K048</t>
  </si>
  <si>
    <t>R025</t>
  </si>
  <si>
    <t>U004</t>
  </si>
  <si>
    <t>F003</t>
  </si>
  <si>
    <t>G007</t>
  </si>
  <si>
    <t>P010</t>
  </si>
  <si>
    <t>E016</t>
  </si>
  <si>
    <t>E017</t>
  </si>
  <si>
    <t>E021</t>
  </si>
  <si>
    <t>E028</t>
  </si>
  <si>
    <t>E039</t>
  </si>
  <si>
    <t>E047</t>
  </si>
  <si>
    <t>E064</t>
  </si>
  <si>
    <t>E066</t>
  </si>
  <si>
    <t>E068</t>
  </si>
  <si>
    <t>K009</t>
  </si>
  <si>
    <t>S072</t>
  </si>
  <si>
    <t>S243</t>
  </si>
  <si>
    <t>S247</t>
  </si>
  <si>
    <t>S269</t>
  </si>
  <si>
    <t>S270</t>
  </si>
  <si>
    <t>S282</t>
  </si>
  <si>
    <t>S283</t>
  </si>
  <si>
    <t>S295</t>
  </si>
  <si>
    <t>S298</t>
  </si>
  <si>
    <t>S300</t>
  </si>
  <si>
    <t>S311</t>
  </si>
  <si>
    <t>S312</t>
  </si>
  <si>
    <t>U006</t>
  </si>
  <si>
    <t>U079</t>
  </si>
  <si>
    <t>U080</t>
  </si>
  <si>
    <t>U083</t>
  </si>
  <si>
    <t>E022</t>
  </si>
  <si>
    <t>E023</t>
  </si>
  <si>
    <t>E036</t>
  </si>
  <si>
    <t>E040</t>
  </si>
  <si>
    <t>E041</t>
  </si>
  <si>
    <t>K011</t>
  </si>
  <si>
    <t>P012</t>
  </si>
  <si>
    <t>P013</t>
  </si>
  <si>
    <t>P020</t>
  </si>
  <si>
    <t>S039</t>
  </si>
  <si>
    <t>S200</t>
  </si>
  <si>
    <t>S281</t>
  </si>
  <si>
    <t>U009</t>
  </si>
  <si>
    <t>U013</t>
  </si>
  <si>
    <t>F036</t>
  </si>
  <si>
    <t>K004</t>
  </si>
  <si>
    <t>R001</t>
  </si>
  <si>
    <t>R002</t>
  </si>
  <si>
    <t>W001</t>
  </si>
  <si>
    <t>S043</t>
  </si>
  <si>
    <t>S280</t>
  </si>
  <si>
    <t>U100</t>
  </si>
  <si>
    <t>L001</t>
  </si>
  <si>
    <t>S177</t>
  </si>
  <si>
    <t>S213</t>
  </si>
  <si>
    <t>S273</t>
  </si>
  <si>
    <t>U001</t>
  </si>
  <si>
    <t>U003</t>
  </si>
  <si>
    <t>E014</t>
  </si>
  <si>
    <t>G010</t>
  </si>
  <si>
    <t>G030</t>
  </si>
  <si>
    <t>G031</t>
  </si>
  <si>
    <t>K007</t>
  </si>
  <si>
    <t>K111</t>
  </si>
  <si>
    <t>K129</t>
  </si>
  <si>
    <t>K133</t>
  </si>
  <si>
    <t>K138</t>
  </si>
  <si>
    <t>K140</t>
  </si>
  <si>
    <t>K141</t>
  </si>
  <si>
    <t>N001</t>
  </si>
  <si>
    <t>S046</t>
  </si>
  <si>
    <t>S074</t>
  </si>
  <si>
    <t>S217</t>
  </si>
  <si>
    <t>S219</t>
  </si>
  <si>
    <t>U040</t>
  </si>
  <si>
    <t>P008</t>
  </si>
  <si>
    <t>J006</t>
  </si>
  <si>
    <t>J008</t>
  </si>
  <si>
    <t>J009</t>
  </si>
  <si>
    <t>J011</t>
  </si>
  <si>
    <t>J012</t>
  </si>
  <si>
    <t>J014</t>
  </si>
  <si>
    <t>J017</t>
  </si>
  <si>
    <t>J021</t>
  </si>
  <si>
    <t>J022</t>
  </si>
  <si>
    <t>J025</t>
  </si>
  <si>
    <t>J026</t>
  </si>
  <si>
    <t>R010</t>
  </si>
  <si>
    <t>R013</t>
  </si>
  <si>
    <t>R015</t>
  </si>
  <si>
    <t>R023</t>
  </si>
  <si>
    <t>R026</t>
  </si>
  <si>
    <t>S038</t>
  </si>
  <si>
    <t>T001</t>
  </si>
  <si>
    <t>T002</t>
  </si>
  <si>
    <t>T003</t>
  </si>
  <si>
    <t>T005</t>
  </si>
  <si>
    <t>T006</t>
  </si>
  <si>
    <t>U002</t>
  </si>
  <si>
    <t>S174</t>
  </si>
  <si>
    <t>S176</t>
  </si>
  <si>
    <t>S286</t>
  </si>
  <si>
    <t>S287</t>
  </si>
  <si>
    <t>U011</t>
  </si>
  <si>
    <t>F001</t>
  </si>
  <si>
    <t>F002</t>
  </si>
  <si>
    <t>F005</t>
  </si>
  <si>
    <t>N002</t>
  </si>
  <si>
    <t>R004</t>
  </si>
  <si>
    <t>R007</t>
  </si>
  <si>
    <t>R011</t>
  </si>
  <si>
    <t>R019</t>
  </si>
  <si>
    <t>R032</t>
  </si>
  <si>
    <t>R034</t>
  </si>
  <si>
    <t>R066</t>
  </si>
  <si>
    <t>R080</t>
  </si>
  <si>
    <t>R081</t>
  </si>
  <si>
    <t>R114</t>
  </si>
  <si>
    <t>R122</t>
  </si>
  <si>
    <t>R123</t>
  </si>
  <si>
    <t>R124</t>
  </si>
  <si>
    <t>R125</t>
  </si>
  <si>
    <t>U093</t>
  </si>
  <si>
    <t>U116</t>
  </si>
  <si>
    <t>U129</t>
  </si>
  <si>
    <t>U151</t>
  </si>
  <si>
    <t>Y003</t>
  </si>
  <si>
    <t>Y004</t>
  </si>
  <si>
    <t>E031</t>
  </si>
  <si>
    <t>E247</t>
  </si>
  <si>
    <t>E300</t>
  </si>
  <si>
    <t>E312</t>
  </si>
  <si>
    <t>I002</t>
  </si>
  <si>
    <t>I003</t>
  </si>
  <si>
    <t>K029</t>
  </si>
  <si>
    <t>O002</t>
  </si>
  <si>
    <t>O003</t>
  </si>
  <si>
    <t>O005</t>
  </si>
  <si>
    <t>O006</t>
  </si>
  <si>
    <t>I004</t>
  </si>
  <si>
    <t>I005</t>
  </si>
  <si>
    <t>I006</t>
  </si>
  <si>
    <t>I007</t>
  </si>
  <si>
    <t>I008</t>
  </si>
  <si>
    <t>I009</t>
  </si>
  <si>
    <t>I010</t>
  </si>
  <si>
    <t>I011</t>
  </si>
  <si>
    <t>I012</t>
  </si>
  <si>
    <t>I013</t>
  </si>
  <si>
    <t>I014</t>
  </si>
  <si>
    <t>I015</t>
  </si>
  <si>
    <t>I016</t>
  </si>
  <si>
    <t>K023</t>
  </si>
  <si>
    <t>S190</t>
  </si>
  <si>
    <t>S191</t>
  </si>
  <si>
    <t>E033</t>
  </si>
  <si>
    <t>P014</t>
  </si>
  <si>
    <t>P015</t>
  </si>
  <si>
    <t>S010</t>
  </si>
  <si>
    <t>S178</t>
  </si>
  <si>
    <t>S249</t>
  </si>
  <si>
    <t>E042</t>
  </si>
  <si>
    <t>S057</t>
  </si>
  <si>
    <t>S268</t>
  </si>
  <si>
    <t>S303</t>
  </si>
  <si>
    <t>U282</t>
  </si>
  <si>
    <t>U283</t>
  </si>
  <si>
    <t>J001</t>
  </si>
  <si>
    <t>J002</t>
  </si>
  <si>
    <t>J003</t>
  </si>
  <si>
    <t>J004</t>
  </si>
  <si>
    <t>K012</t>
  </si>
  <si>
    <t>E018</t>
  </si>
  <si>
    <t>E043</t>
  </si>
  <si>
    <t>E044</t>
  </si>
  <si>
    <t>E046</t>
  </si>
  <si>
    <t>E048</t>
  </si>
  <si>
    <t>E049</t>
  </si>
  <si>
    <t>J019</t>
  </si>
  <si>
    <t>J020</t>
  </si>
  <si>
    <t>J024</t>
  </si>
  <si>
    <t>J027</t>
  </si>
  <si>
    <t>J028</t>
  </si>
  <si>
    <t>M002</t>
  </si>
  <si>
    <t>Actividades de apoyo administrativo</t>
  </si>
  <si>
    <t>Coordinación y apoyo de las acciones a cargo del Consejo de Seguridad Nacional</t>
  </si>
  <si>
    <t>Asesoría, coordinación, difusión y apoyo técnico de las actividades del Presidente de la República</t>
  </si>
  <si>
    <t>Atención y seguimiento a las solicitudes y demandas de la ciudadanía</t>
  </si>
  <si>
    <t>Apoyo a las actividades de Ayudantía y Logística de la Oficina de la Presidencia de la República</t>
  </si>
  <si>
    <t>Servicios de edición y artes gráficas para el Gobierno Federal</t>
  </si>
  <si>
    <t>Producción de programas informativos de radio y televisión del Ejecutivo Federal</t>
  </si>
  <si>
    <t>Atención a refugiados en el país</t>
  </si>
  <si>
    <t>Política y servicios migratorios</t>
  </si>
  <si>
    <t>Impartición de justicia laboral para los trabajadores al servicio del Estado</t>
  </si>
  <si>
    <t>Registro e Identificación de Población</t>
  </si>
  <si>
    <t>Promover la atención y prevención de la violencia contra las mujeres</t>
  </si>
  <si>
    <t>Actividades de apoyo a la función pública y buen gobierno</t>
  </si>
  <si>
    <t>Conducción de la política interior</t>
  </si>
  <si>
    <t>Instrumentar la normatividad en materia de comunicación social y coordinar la relación con los medios de comunicación del Gobierno Federal</t>
  </si>
  <si>
    <t>Planeación demográfica del país</t>
  </si>
  <si>
    <t>Defensa jurídica de la Secretaría de Gobernación y compilación jurídica nacional y testamentaria ciudadana</t>
  </si>
  <si>
    <t>Fortalecimiento de las instituciones democráticas a fin de lograr las reformas legislativas que transformen el orden jurídico nacional</t>
  </si>
  <si>
    <t>Conducción de la política del Gobierno Federal en materia religiosa</t>
  </si>
  <si>
    <t>Protección y defensa de los derechos humanos</t>
  </si>
  <si>
    <t>Impulso a la democracia participativa y fomento a la construcción de paz en México</t>
  </si>
  <si>
    <t>Promover la Protección de los Derechos Humanos y Prevenir la Discriminación</t>
  </si>
  <si>
    <t>Coordinación con las instancias que integran el Sistema Nacional de Protección Integral de Niñas, Niños y Adolescentes</t>
  </si>
  <si>
    <t>Determinación, ejecución y seguimiento a las acciones de búsqueda de Personas Desaparecidas y No Localizadas</t>
  </si>
  <si>
    <t>Coordinar la relación entre autoridades locales y federales para la consolidación del sistema de justicia penal y la reconciliación social</t>
  </si>
  <si>
    <t>Programa de Apoyo a las Instancias de Mujeres en las Entidades Federativas (PAIMEF)</t>
  </si>
  <si>
    <t>Subsidios para las acciones de búsqueda de Personas Desaparecidas y No Localizadas</t>
  </si>
  <si>
    <t>Programa de Apoyo para Refugios Especializados para Mujeres Víctimas de Violencia de Género, sus hijas e hijos</t>
  </si>
  <si>
    <t>Atención, protección, servicios y asistencia consulares</t>
  </si>
  <si>
    <t>Fortalecimiento de las capacidades del Servicio Exterior Mexicano y de la Cancillería</t>
  </si>
  <si>
    <t>Proyectos de inmuebles (oficinas administrativas)</t>
  </si>
  <si>
    <t>Coordinación, promoción y ejecución de la Cooperación internacional para el desarrollo</t>
  </si>
  <si>
    <t>Diseño, conducción y ejecución de la política exterior</t>
  </si>
  <si>
    <t>Promoción y defensa de los intereses de México en el ámbito multilateral</t>
  </si>
  <si>
    <t>Producción de impresos valorados, no valorados, numerados y de seguridad</t>
  </si>
  <si>
    <t>Administración de los recursos y valores federales</t>
  </si>
  <si>
    <t>Protección y Defensa de los Usuarios de Servicios Financieros</t>
  </si>
  <si>
    <t>Control de la operación aduanera</t>
  </si>
  <si>
    <t>Recaudación de las contribuciones federales</t>
  </si>
  <si>
    <t>Administración y enajenación de activos</t>
  </si>
  <si>
    <t>Programa de Inclusión Financiera</t>
  </si>
  <si>
    <t>Regulación del sector financiero</t>
  </si>
  <si>
    <t>Detección y prevención de ilícitos financieros</t>
  </si>
  <si>
    <t>Regulación y supervisión del Sistema de Ahorro para el Retiro</t>
  </si>
  <si>
    <t>Regulación y supervisión del sector asegurador y afianzador</t>
  </si>
  <si>
    <t>Regulación y supervisión de las entidades del sistema financiero mexicano</t>
  </si>
  <si>
    <t>Optimización de los inmuebles federales y valuación de los bienes nacionales</t>
  </si>
  <si>
    <t>Diseño de la política de ingresos</t>
  </si>
  <si>
    <t>Diseño y conducción de la política de gasto público</t>
  </si>
  <si>
    <t>Diseño y aplicación de la política económica</t>
  </si>
  <si>
    <t>Asesoría jurídica y representación judicial y administrativa de la SHCP</t>
  </si>
  <si>
    <t>Administración del Fondo de Pensiones</t>
  </si>
  <si>
    <t>Producción de árboles en viveros forestales militares</t>
  </si>
  <si>
    <t>Programa de igualdad entre mujeres y hombres SDN</t>
  </si>
  <si>
    <t>Administración de la Infraestructura Aeroportuaria en Santa Lucía, Edo. Méx.</t>
  </si>
  <si>
    <t>Proyectos de infraestructura gubernamental de seguridad nacional</t>
  </si>
  <si>
    <t>Programa de Becas para los hijos del Personal de las Fuerza Armadas en activo</t>
  </si>
  <si>
    <t>Fideicomiso de apoyo a deudos de militares fallecidos o a militares que hayan adquirido una incapacidad en 1/a. categoría en actos del servicio considerados de alto riesgo</t>
  </si>
  <si>
    <t>Provisiones para la construcción y fortalecimiento de infraestructura</t>
  </si>
  <si>
    <t>Desarrollo, aplicación de programas educativos e investigación en materia agroalimentaria</t>
  </si>
  <si>
    <t>Generación de Proyectos de Investigación</t>
  </si>
  <si>
    <t>Regulación, supervisión y aplicación de las políticas públicas en materia agropecuaria, acuícola y pesquera</t>
  </si>
  <si>
    <t>Otros proyectos de infraestructura gubernamental</t>
  </si>
  <si>
    <t>Diseño y Aplicación de la Política Agropecuaria</t>
  </si>
  <si>
    <t>Programa de Abasto Social de Leche a cargo de Liconsa, S.A. de C.V.</t>
  </si>
  <si>
    <t>Programa de Abasto Rural a cargo de Diconsa, S.A. de C.V. (DICONSA)</t>
  </si>
  <si>
    <t>Sanidad e Inocuidad Agroalimentaria</t>
  </si>
  <si>
    <t>Precios de Garantía a Productos Alimentarios Básicos</t>
  </si>
  <si>
    <t>Fertilizantes</t>
  </si>
  <si>
    <t>Producción para el Bienestar</t>
  </si>
  <si>
    <t>Programa de Fomento a la Agricultura, Ganadería, Pesca y Acuicultura</t>
  </si>
  <si>
    <t>Estudios técnicos para la construcción, conservación y operación de infraestructura de comunicaciones y transportes</t>
  </si>
  <si>
    <t>Internet para Todos</t>
  </si>
  <si>
    <t>Servicios de ayudas a la navegación aérea</t>
  </si>
  <si>
    <t>Servicios de correo</t>
  </si>
  <si>
    <t>Servicios de telecomunicaciones, satelitales, telegráficos y de transferencia de fondos</t>
  </si>
  <si>
    <t>Investigación, estudios, proyectos y capacitación en materia de transporte</t>
  </si>
  <si>
    <t>Conservación y operación de infraestructura aeroportuaria en la Ciudad de México</t>
  </si>
  <si>
    <t>Investigación, estudios y proyectos en materia espacial</t>
  </si>
  <si>
    <t>Desarrollo de Infraestructura Aeroportuaria</t>
  </si>
  <si>
    <t>Regulación y supervisión del programa de protección y medicina preventiva en transporte multimodal</t>
  </si>
  <si>
    <t>Supervisión, inspección y verificación del transporte terrestre, marítimo y aéreo</t>
  </si>
  <si>
    <t>Supervisión, regulación, inspección, verificación y servicios administrativos de construcción y conservación de carreteras</t>
  </si>
  <si>
    <t>Supervisión y verificación de concesiones en telecomunicaciones</t>
  </si>
  <si>
    <t>Derecho de Vía</t>
  </si>
  <si>
    <t>Proyectos de construcción de carreteras</t>
  </si>
  <si>
    <t>Proyectos de construcción de aeropuertos</t>
  </si>
  <si>
    <t>Mantenimiento de infraestructura</t>
  </si>
  <si>
    <t>Estudios de preinversión</t>
  </si>
  <si>
    <t>Proyectos de construcción de carreteras alimentadoras y caminos rurales</t>
  </si>
  <si>
    <t>Reconstrucción y Conservación de Carreteras</t>
  </si>
  <si>
    <t>Estudios y Proyectos para la construcción, ampliación, modernización, conservación y operación de infraestructura de comunicaciones y transportes</t>
  </si>
  <si>
    <t>Conservación de infraestructura de caminos rurales y carreteras alimentadoras</t>
  </si>
  <si>
    <t>Estudios y proyectos de construcción de caminos rurales y carreteras alimentadoras</t>
  </si>
  <si>
    <t>Proyectos Ferroviarios para Transporte de Carga y Pasajeros</t>
  </si>
  <si>
    <t>Proyectos de Transporte Masivo de Pasajeros</t>
  </si>
  <si>
    <t>Sistema Satelital</t>
  </si>
  <si>
    <t>Servicios relacionados para la liberación del derecho de vía</t>
  </si>
  <si>
    <t>Definición, conducción y supervisión de la política de comunicaciones y transportes</t>
  </si>
  <si>
    <t>Provisiones para la modernización y rehabilitación de la infraestructura aeroportuaria y de conectividad</t>
  </si>
  <si>
    <t>Mejora en la conectividad municipal a través de caminos rurales y carreteras alimentadoras</t>
  </si>
  <si>
    <t>Protección de los derechos de los consumidores</t>
  </si>
  <si>
    <t>Desarrollo tecnológico y prestación de servicios metrológicos para la competitividad </t>
  </si>
  <si>
    <t>Producción de información geológica del territorio nacional</t>
  </si>
  <si>
    <t>Atención de trámites y servicios a cargo de la Secretaría en las entidades federativas</t>
  </si>
  <si>
    <t>Promoción del comercio exterior y atracción de inversión extranjera directa</t>
  </si>
  <si>
    <t>Supervisión aplicación y actualización del marco normativo y operativo en materia de Infraestructura de la Calidad, Mercantil, Competitividad y Competencia</t>
  </si>
  <si>
    <t>Vigilancia del cumplimiento de la normatividad y fortalecimiento de la certeza jurídica entre proveedores y consumidores</t>
  </si>
  <si>
    <t>Regulación, modernización y promoción de la actividad minera</t>
  </si>
  <si>
    <t>Negociación, administración y defensa de Tratados y Acuerdos Internacionales de comercio e inversión</t>
  </si>
  <si>
    <t>Planeación, elaboración y seguimiento de las políticas y programas de la dependencia</t>
  </si>
  <si>
    <t>Promoción y fomento del desarrollo y la innovación de los sectores industrial, comercial y de servicios</t>
  </si>
  <si>
    <t>Fortalecimiento de la competitividad y transparencia del marco regulatorio que aplica a los particulares</t>
  </si>
  <si>
    <t>Servicios de Educación Media Superior</t>
  </si>
  <si>
    <t>Servicios de Educación Superior y Posgrado</t>
  </si>
  <si>
    <t>Desarrollo Cultural</t>
  </si>
  <si>
    <t>Producción y transmisión de materiales educativos</t>
  </si>
  <si>
    <t>Producción y distribución de libros y materiales culturales</t>
  </si>
  <si>
    <t>Atención al deporte</t>
  </si>
  <si>
    <t>Investigación Científica y Desarrollo Tecnológico</t>
  </si>
  <si>
    <t>Normalización y certificación en competencias laborales</t>
  </si>
  <si>
    <t>Políticas de igualdad de género en el sector educativo</t>
  </si>
  <si>
    <t>Registro Nacional de Profesionistas y sus Asociaciones</t>
  </si>
  <si>
    <t>Programa de mantenimiento e infraestructura física educativa</t>
  </si>
  <si>
    <t>Educación para Adultos (INEA)</t>
  </si>
  <si>
    <t>Educación Inicial y Básica Comunitaria</t>
  </si>
  <si>
    <t>Educación Física de Excelencia</t>
  </si>
  <si>
    <t>Normar los servicios educativos</t>
  </si>
  <si>
    <t>Proyectos de infraestructura social del sector educativo</t>
  </si>
  <si>
    <t>Diseño de la Política Educativa</t>
  </si>
  <si>
    <t>Programa de Becas de Educación Básica para el Bienestar Benito Juárez</t>
  </si>
  <si>
    <t>Programa de Becas Elisa Acuña</t>
  </si>
  <si>
    <t>Programa para el Desarrollo Profesional Docente</t>
  </si>
  <si>
    <t>Programa de Cultura Física y Deporte</t>
  </si>
  <si>
    <t>Programa Nacional de Inglés</t>
  </si>
  <si>
    <t>La Escuela es Nuestra</t>
  </si>
  <si>
    <t>Jóvenes Escribiendo el Futuro</t>
  </si>
  <si>
    <t>Fortalecimiento de los Servicios de Educación Especial (PFSEE)</t>
  </si>
  <si>
    <t>Programa Atención de Planteles Públicos de Educación Media Superior con estudiantes con discapacidad (PAPPEMS)</t>
  </si>
  <si>
    <t>Fortalecimiento a la Excelencia Educativa</t>
  </si>
  <si>
    <t>Beca Universal para Estudiantes de Educación Media Superior Benito Juárez</t>
  </si>
  <si>
    <t>Expansión de la Educación Inicial</t>
  </si>
  <si>
    <t>Subsidios para organismos descentralizados estatales</t>
  </si>
  <si>
    <t>Expansión de la Educación Media Superior y Superior</t>
  </si>
  <si>
    <t>Apoyos a centros y organizaciones de educación</t>
  </si>
  <si>
    <t>Universidades para el Bienestar Benito Juárez García</t>
  </si>
  <si>
    <t>Formación y capacitación de recursos humanos para la salud</t>
  </si>
  <si>
    <t>Atención a la Salud</t>
  </si>
  <si>
    <t>Prevención y atención contra las adicciones</t>
  </si>
  <si>
    <t>Programa de vacunación</t>
  </si>
  <si>
    <t>Servicios de asistencia social integral</t>
  </si>
  <si>
    <t>Protección y restitución de los derechos de las niñas, niños y adolescentes</t>
  </si>
  <si>
    <t>Protección Contra Riesgos Sanitarios</t>
  </si>
  <si>
    <t>Regulación y vigilancia de establecimientos y servicios de atención médica</t>
  </si>
  <si>
    <t>Proyectos de infraestructura social de salud</t>
  </si>
  <si>
    <t>Rectoría en Salud</t>
  </si>
  <si>
    <t>Asistencia social y protección del paciente</t>
  </si>
  <si>
    <t>Prevención y atención de VIH/SIDA y otras ITS</t>
  </si>
  <si>
    <t>Salud materna, sexual y reproductiva</t>
  </si>
  <si>
    <t>Programa de Atención a Personas con Discapacidad</t>
  </si>
  <si>
    <t>Fortalecimiento a la atención médica</t>
  </si>
  <si>
    <t>Programa Nacional de Reconstrucción</t>
  </si>
  <si>
    <t>Prevención y Control de Sobrepeso, Obesidad y Diabetes</t>
  </si>
  <si>
    <t>Vigilancia epidemiológica</t>
  </si>
  <si>
    <t>Fortalecimiento de los Servicios Estatales de Salud</t>
  </si>
  <si>
    <t>Atención a la Salud y Medicamentos Gratuitos para la Población sin Seguridad Social Laboral</t>
  </si>
  <si>
    <t>Emplear el Poder Naval de la Federación para salvaguardar la soberanía y seguridad nacionales</t>
  </si>
  <si>
    <t>Adquisición, construcción, reparación y mantenimiento de unidades navales</t>
  </si>
  <si>
    <t>Formación del personal de la Marina Mercante</t>
  </si>
  <si>
    <t>Operación de infraestructura marítimo-portuaria</t>
  </si>
  <si>
    <t>Adquisición, contratación y desarrollo de programas para impulsar el turismo de bajo impacto ambiental</t>
  </si>
  <si>
    <t>Operación y conservación de infraestructura ferroviaria</t>
  </si>
  <si>
    <t>Fomento y Promoción para el desarrollo del Corredor Interoceánico del Istmo de Tehuantepec</t>
  </si>
  <si>
    <t>Proyectos de construcción de puertos</t>
  </si>
  <si>
    <t>Estudios de Preinversión</t>
  </si>
  <si>
    <t>Proyectos ferroviarios para transporte de carga y pasajeros</t>
  </si>
  <si>
    <t>Planeación, diseño, ejecución y evaluación del Corredor Interoceánico del Istmo de Tehuantepec</t>
  </si>
  <si>
    <t>Previsión para el Fortalecimiento de Infraestructura Naval y Militar</t>
  </si>
  <si>
    <t>Provisiones para el desarrollo regional del Istmo de Tehuantepec</t>
  </si>
  <si>
    <t>Operaciones Ajenas</t>
  </si>
  <si>
    <t>Impartición de justicia laboral</t>
  </si>
  <si>
    <t>Procuración de justicia laboral</t>
  </si>
  <si>
    <t>Ejecución de los programas y acciones de la Política Laboral</t>
  </si>
  <si>
    <t>Capacitación para Incrementar la Productividad</t>
  </si>
  <si>
    <t>Ejecución a nivel nacional de acciones de promoción y vigilancia de los derechos laborales</t>
  </si>
  <si>
    <t>Conciliación entre empleadores y sindicatos</t>
  </si>
  <si>
    <t>Registro de agrupaciones sindicales</t>
  </si>
  <si>
    <t>Servicio de Conciliación Federal y Registros Laborales</t>
  </si>
  <si>
    <t>Articulación de Políticas Integrales de Juventud</t>
  </si>
  <si>
    <t>Instrumentación de la política laboral</t>
  </si>
  <si>
    <t>Evaluación del Salario Mínimo</t>
  </si>
  <si>
    <t>Programa de Apoyo al Empleo (PAE)</t>
  </si>
  <si>
    <t>Jóvenes Construyendo el Futuro</t>
  </si>
  <si>
    <t>Subsidios a las Entidades Federativas para la implementación de la Reforma al Sistema de Justicia Laboral</t>
  </si>
  <si>
    <t>Procuración de justicia agraria</t>
  </si>
  <si>
    <t>Programa de Atención de Conflictos Agrarios</t>
  </si>
  <si>
    <t>Ordenamiento y regulación de la propiedad rural</t>
  </si>
  <si>
    <t>Atención de asuntos jurídicos en materia agraria, territorial, urbana y vivienda</t>
  </si>
  <si>
    <t>Obligaciones jurídicas Ineludibles</t>
  </si>
  <si>
    <t>Modernización del Catastro Rural Nacional</t>
  </si>
  <si>
    <t>Conducción e instrumentación de la política nacional de vivienda</t>
  </si>
  <si>
    <t>Política de Desarrollo Urbano y Ordenamiento del Territorio</t>
  </si>
  <si>
    <t>Programa de Vivienda Social</t>
  </si>
  <si>
    <t>Programa para Regularizar Asentamientos Humanos</t>
  </si>
  <si>
    <t>Programa de Mejoramiento Urbano (PMU)</t>
  </si>
  <si>
    <t>Regularización y Registro de Actos Jurídicos Agrarios</t>
  </si>
  <si>
    <t>Programa de modernización de los registros públicos de la propiedad y catastros</t>
  </si>
  <si>
    <t>Operación y mantenimiento de infraestructura hídrica</t>
  </si>
  <si>
    <t>Capacitación Ambiental y Desarrollo Sustentable</t>
  </si>
  <si>
    <t>Sistemas Meteorológicos e Hidrológicos</t>
  </si>
  <si>
    <t>Investigación científica y tecnológica</t>
  </si>
  <si>
    <t>Protección Forestal</t>
  </si>
  <si>
    <t>Investigación en Cambio Climático, Sustentabilidad y Crecimiento Verde</t>
  </si>
  <si>
    <t>Conservación y Manejo de Áreas Naturales Protegidas</t>
  </si>
  <si>
    <t>Regulación Ambiental</t>
  </si>
  <si>
    <t>Inspección y Vigilancia del Medio Ambiente y Recursos Naturales</t>
  </si>
  <si>
    <t>Gestión integral y sustentable del agua</t>
  </si>
  <si>
    <t>Normativa Ambiental e Instrumentos para el Desarrollo Sustentable</t>
  </si>
  <si>
    <t>Regulación, Gestión y Supervisión del Sector Hidrocarburos</t>
  </si>
  <si>
    <t>Infraestructura de agua potable, alcantarillado y saneamiento</t>
  </si>
  <si>
    <t>Rehabilitación y Modernización de Presas y Estructuras de Cabeza</t>
  </si>
  <si>
    <t>Infraestructura para la Protección de Centros de Población y Áreas Productivas</t>
  </si>
  <si>
    <t>Pago y Expropiaciones para Infraestructura Federal</t>
  </si>
  <si>
    <t>Inversión en Infraestructura Social y Protección Ambiental</t>
  </si>
  <si>
    <t>Inversión del Servicio Meteorológico Nacional</t>
  </si>
  <si>
    <t>Infraestructura para la modernización y rehabilitación de riego y temporal tecnificado</t>
  </si>
  <si>
    <t>Atención de emergencias y desastres naturales</t>
  </si>
  <si>
    <t>Conducción de las políticas hídricas</t>
  </si>
  <si>
    <t>Planeación, Dirección y Evaluación Ambiental</t>
  </si>
  <si>
    <t>Provisiones para desarrollo de infraestructura hidráulica</t>
  </si>
  <si>
    <t>Programa de Conservación para el Desarrollo Sostenible</t>
  </si>
  <si>
    <t>Agua Potable, Drenaje y Tratamiento</t>
  </si>
  <si>
    <t>Programa de Apoyo a la Infraestructura Hidroagrícola</t>
  </si>
  <si>
    <t>Desarrollo Forestal Sustentable para el Bienestar</t>
  </si>
  <si>
    <t>Programa de Devolución de Derechos</t>
  </si>
  <si>
    <t>Programa para la Protección y Restauración de Ecosistemas y Especies Prioritarias</t>
  </si>
  <si>
    <t>Investigación y Desarrollo Tecnológico en Materia Petrolera  </t>
  </si>
  <si>
    <t>Investigación, desarrollo tecnológico y prestación de servicios en materia nuclear y eléctrica</t>
  </si>
  <si>
    <t>Regulación y supervisión de actividades nucleares y radiológicas</t>
  </si>
  <si>
    <t>Conducción de la política energética</t>
  </si>
  <si>
    <t>Coordinación de la política energética en electricidad</t>
  </si>
  <si>
    <t>Coordinación de la política energética en hidrocarburos</t>
  </si>
  <si>
    <t>Gestión, promoción, supervisión y evaluación del aprovechamiento sustentable de la energía</t>
  </si>
  <si>
    <t>Recursos destinados a la transición e investigación en materia energética</t>
  </si>
  <si>
    <t>Apoyo para cubrir el déficit de la nómina de pensiones del ISSSTE</t>
  </si>
  <si>
    <t>Pensiones y Jubilaciones en curso de Pago</t>
  </si>
  <si>
    <t>Pensiones Civiles Militares y de Gracia</t>
  </si>
  <si>
    <t>Aportaciones Estatutarias al Seguro de Retiro, Cesantía en Edad Avanzada y Vejez</t>
  </si>
  <si>
    <t>Cuota Social al Seguro de Retiro, Cesantía en Edad Avanzada y Vejez</t>
  </si>
  <si>
    <t>Apoyo Económico a Viudas de Veteranos de la Revolución Mexicana</t>
  </si>
  <si>
    <t>Fondo de Reserva para el Retiro IMSS</t>
  </si>
  <si>
    <t>Pensión Mínima Garantizada IMSS</t>
  </si>
  <si>
    <t>Cuota Social Seguro de Retiro ISSSTE</t>
  </si>
  <si>
    <t>Previsiones para las pensiones en curso de pago de los Extrabajadores de Luz y Fuerza del Centro</t>
  </si>
  <si>
    <t>Previsiones para el Pago de las Pensiones de los Jubilados de Ferrocarriles Nacionales de México</t>
  </si>
  <si>
    <t>Pagas de Defunción y Ayuda para Gastos de Sepelio</t>
  </si>
  <si>
    <t>Compensaciones de Carácter Militar con Pago único</t>
  </si>
  <si>
    <t>Apoyo a jubilados del IMSS e ISSSTE</t>
  </si>
  <si>
    <t>Apoyo para cubrir el gasto de operación del ISSSTE</t>
  </si>
  <si>
    <t>Adeudos con el IMSS e ISSSTE y fortalecimiento del Modelo de Atención Integral de Salud</t>
  </si>
  <si>
    <t>Comisión por Administración de Pensiones en Curso de Pago</t>
  </si>
  <si>
    <t>Programa IMSS-BIENESTAR</t>
  </si>
  <si>
    <t>Seguro de Enfermedad y Maternidad</t>
  </si>
  <si>
    <t>Seguro de Invalidez y Vida</t>
  </si>
  <si>
    <t>Seguro de Salud para la Familia</t>
  </si>
  <si>
    <t>Cuota correspondiente de los Haberes, Haberes de Retiro y Pensiones</t>
  </si>
  <si>
    <t>Cuota Social Seguro de Salud ISSSTE</t>
  </si>
  <si>
    <t>Seguridad Social Cañeros</t>
  </si>
  <si>
    <t>Régimen de Incorporación</t>
  </si>
  <si>
    <t>Subsidio por cáncer IMSS y ayudas guardería ABC</t>
  </si>
  <si>
    <t>Subsidio por cáncer ISSSTE</t>
  </si>
  <si>
    <t>Servicios a grupos con necesidades especiales</t>
  </si>
  <si>
    <t>Diseño y Conducción de la Política Pública de Desarrollo Social</t>
  </si>
  <si>
    <t>Promoción y evaluación de la política de desarrollo social y comunitario, la participación y la cohesión social</t>
  </si>
  <si>
    <t>Evaluación de los programas sociales</t>
  </si>
  <si>
    <t>Desarrollo integral de las personas con discapacidad</t>
  </si>
  <si>
    <t>Programa de Apoyo para el Bienestar de las Niñas y Niños, Hijos de Madres Trabajadoras</t>
  </si>
  <si>
    <t>Pensión para el Bienestar de las Personas Adultas Mayores</t>
  </si>
  <si>
    <t>Pensión para el Bienestar de las Personas con Discapacidad Permanente</t>
  </si>
  <si>
    <t>Sembrando Vida</t>
  </si>
  <si>
    <t>Programa para el Bienestar de las Personas en Emergencia Social o Natural</t>
  </si>
  <si>
    <t>Programa de Calidad y Atención Integral al Turismo</t>
  </si>
  <si>
    <t>Conservación y mantenimiento a los CIP's</t>
  </si>
  <si>
    <t>Promoción de México como Destino Turístico</t>
  </si>
  <si>
    <t>Fomento y promoción de la inversión en el sector turístico</t>
  </si>
  <si>
    <t>Desarrollo y promoción de proyectos turísticos sustentables</t>
  </si>
  <si>
    <t>Regulación y certificación de estándares de calidad turística</t>
  </si>
  <si>
    <t>Planeación y conducción de la política de turismo</t>
  </si>
  <si>
    <t>Impulso a la competitividad del sector turismo</t>
  </si>
  <si>
    <t>Fondo de Desastres Naturales (FONDEN)</t>
  </si>
  <si>
    <t>Fondo de Prevención de Desastres Naturales (FOPREDEN)</t>
  </si>
  <si>
    <t>Situaciones laborales supervenientes</t>
  </si>
  <si>
    <t>Fondo de Ahorro Capitalizable (FONAC)</t>
  </si>
  <si>
    <t>Comisiones y pago a CECOBAN</t>
  </si>
  <si>
    <t>CONACYT</t>
  </si>
  <si>
    <t>Fiscalización</t>
  </si>
  <si>
    <t>Concentración de Recursos por Conversión de Plazas</t>
  </si>
  <si>
    <t>Reasignaciones presupuestarias entre dependencias y entidades</t>
  </si>
  <si>
    <t>Restitución de Remanentes de Paquete Salarial</t>
  </si>
  <si>
    <t>Programa de Separación Laboral </t>
  </si>
  <si>
    <t>FEIEF</t>
  </si>
  <si>
    <t>FEIP</t>
  </si>
  <si>
    <t>Apoyo al Instituto de Seguridad Social para las Fuerzas Armadas Mexicanas (ISSFAM)</t>
  </si>
  <si>
    <t>Reasignaciones presupuestarias medidas de cierre</t>
  </si>
  <si>
    <t>Reasignaciones Presupuestarias Medidas de Cierre Servicios Personales</t>
  </si>
  <si>
    <t>Reasignaciones presupuestarias medidas de cierre Servicios Personales (Seguridad Social)</t>
  </si>
  <si>
    <t>Provisiones Salariales y Económicas</t>
  </si>
  <si>
    <t>Apoyo a municipios para obras de infraestructura y seguridad de los museos, monumentos y zonas arqueológicas (derecho a museos)</t>
  </si>
  <si>
    <t>Fondo para entidades federativas y municipios productores de hidrocarburos</t>
  </si>
  <si>
    <t>Provisión para la Armonización Contable</t>
  </si>
  <si>
    <t>Subsidios a las Tarifas Eléctricas</t>
  </si>
  <si>
    <t>Regularización de vehículos usados de procedencia extranjera</t>
  </si>
  <si>
    <t>Fideicomiso Fondo de Estabilización de los Ingresos Presupuestarios</t>
  </si>
  <si>
    <t>Fideicomiso Fondo de Estabilización de los Ingresos de las Entidades Federativas</t>
  </si>
  <si>
    <t>Servicios de educación básica en la Ciudad de México</t>
  </si>
  <si>
    <t>Servicios de educación normal en la Ciudad de México</t>
  </si>
  <si>
    <t>Previsiones salariales y económicas del Fondo de Aportaciones para la Nómina Educativa y Gasto Operativo (FONE)</t>
  </si>
  <si>
    <t>Previsiones salariales y económicas del Fondo de Aportaciones para la Educación Tecnológica y de Adultos</t>
  </si>
  <si>
    <t>Becas para la población atendida por el sector educativo</t>
  </si>
  <si>
    <t>Programa de adquisiciones</t>
  </si>
  <si>
    <t>Fiscalización a la gestión pública</t>
  </si>
  <si>
    <t>Integración de las estructuras profesionales del gobierno</t>
  </si>
  <si>
    <t>Políticas de austeridad republicana y eficacia gubernamental</t>
  </si>
  <si>
    <t>Inhibición y sanción de las prácticas de corrupción</t>
  </si>
  <si>
    <t>Resolución de asuntos relativos a conflictos y controversias por la posesión y usufructo de la tierra</t>
  </si>
  <si>
    <t>Resolución de juicios agrarios dotatorios de tierras y los recursos de revisión</t>
  </si>
  <si>
    <t>FASSA</t>
  </si>
  <si>
    <t>FAIS Entidades</t>
  </si>
  <si>
    <t>FAIS Municipal y de las Demarcaciones Territoriales del Distrito Federal</t>
  </si>
  <si>
    <t>FORTAMUN</t>
  </si>
  <si>
    <t>FAM Asistencia Social</t>
  </si>
  <si>
    <t>FAM Infraestructura Educativa Básica</t>
  </si>
  <si>
    <t>FAM Infraestructura Educativa Media Superior y Superior</t>
  </si>
  <si>
    <t>FAETA Educación Tecnológica</t>
  </si>
  <si>
    <t>FAETA Educación de Adultos</t>
  </si>
  <si>
    <t>FASP</t>
  </si>
  <si>
    <t>FAFEF</t>
  </si>
  <si>
    <t>FONE Servicios Personales</t>
  </si>
  <si>
    <t>FONE Otros de Gasto Corriente</t>
  </si>
  <si>
    <t>FONE Gasto de Operación</t>
  </si>
  <si>
    <t>FONE Fondo de Compensación</t>
  </si>
  <si>
    <t>Servicios de inteligencia para la Seguridad Nacional</t>
  </si>
  <si>
    <t>Servicios de protección, custodia, vigilancia y seguridad de personas, bienes e instalaciones</t>
  </si>
  <si>
    <t>Administración del Sistema Federal Penitenciario</t>
  </si>
  <si>
    <t>Operación de la Guardia Nacional para la prevención, investigación y persecución de delitos</t>
  </si>
  <si>
    <t>Regulación de los servicios de seguridad privada para coadyuvar a la prevención del delito</t>
  </si>
  <si>
    <t>Proyectos de infraestructura gubernamental de Seguridad Pública</t>
  </si>
  <si>
    <t>Coordinación del Sistema Nacional de Protección Civil</t>
  </si>
  <si>
    <t>Implementar las políticas, programas y acciones tendientes a garantizar la seguridad pública de la Nación y sus habitantes</t>
  </si>
  <si>
    <t>Coordinación con las instancias que integran el Sistema Nacional de Seguridad Pública</t>
  </si>
  <si>
    <t>Provisiones para infraestructura de seguridad</t>
  </si>
  <si>
    <t>Plataforma México</t>
  </si>
  <si>
    <t>Fondo para el Fortalecimiento de las Instituciones de Seguridad Pública</t>
  </si>
  <si>
    <t>Asesoramiento en materia jurídica al Presidente de la Republica y al Gobierno Federal</t>
  </si>
  <si>
    <t>Investigación científica, desarrollo e innovación</t>
  </si>
  <si>
    <t>Programas nacionales estratégicos de ciencia, tecnología y vinculación con el sector social, público y privado</t>
  </si>
  <si>
    <t>Diseño y evaluación de políticas en ciencia, tecnología e innovación</t>
  </si>
  <si>
    <t>Becas de posgrado y apoyos a la calidad</t>
  </si>
  <si>
    <t>Sistema Nacional de Investigadores</t>
  </si>
  <si>
    <t>Regulación y permisos de electricidad</t>
  </si>
  <si>
    <t>Regulación y permisos de Hidrocarburos</t>
  </si>
  <si>
    <t>Promoción y regulación de Hidrocarburos</t>
  </si>
  <si>
    <t>Administración Técnica de Asignaciones y Contratos</t>
  </si>
  <si>
    <t>Estudios de Evaluación y Verificación de Hidrocarburos</t>
  </si>
  <si>
    <t>Atención a la salud de personas sin seguridad social</t>
  </si>
  <si>
    <t>Preservación y difusión del acervo documental de la Nación</t>
  </si>
  <si>
    <t>Producción y transmisión de materiales Radiofónicos de contenidos informativo, educativo, cultural, de orientación, servicio y participación social, y recreativos</t>
  </si>
  <si>
    <t>Protección y Defensa de los Contribuyentes</t>
  </si>
  <si>
    <t>Atención a Víctimas</t>
  </si>
  <si>
    <t>Producción y Difusión de Materiales Audiovisuales</t>
  </si>
  <si>
    <t>Fomento y promoción para el desarrollo del Corredor Interoceánico del Istmo de Tehuantepec</t>
  </si>
  <si>
    <t>Actividades de apoyo Administrativo</t>
  </si>
  <si>
    <t>Fortalecimiento de la Igualdad Sustantiva entre Mujeres y Hombres</t>
  </si>
  <si>
    <t>Planeación y Articulación de la Acción Pública hacia los Pueblos Indígenas</t>
  </si>
  <si>
    <t>Gestión del Sistema Nacional de Archivos</t>
  </si>
  <si>
    <t>Promover el desarrollo, seguimiento y evaluación de políticas públicas integrales anticorrupción y la administración de la Plataforma Digital Nacional</t>
  </si>
  <si>
    <t>Planeación, diseño, ejecución y evaluación del Sistema Nacional de Mejora Continua de la Educación</t>
  </si>
  <si>
    <t>Programa para el Adelanto, Bienestar e Igualdad de las Mujeres</t>
  </si>
  <si>
    <t>Programa de Apoyo a la Educación Indígena</t>
  </si>
  <si>
    <t>Programa para el Bienestar Integral de los Pueblos Indígenas</t>
  </si>
  <si>
    <t>Protección y conservación del Patrimonio Cultural</t>
  </si>
  <si>
    <t>Producción y transmisión de materiales culturales y artísticos</t>
  </si>
  <si>
    <t>Producción y distribución de libros y materiales artísticos y culturales</t>
  </si>
  <si>
    <t>Investigación Científica, Arqueológica y Antropológica</t>
  </si>
  <si>
    <t>Servicios Cinematográficos</t>
  </si>
  <si>
    <t>Protección de los derechos tutelados por la Ley Federal del Derecho de Autor</t>
  </si>
  <si>
    <t>Servicios educativos culturales y artísticos</t>
  </si>
  <si>
    <t>Proyectos de infraestructura social del sector cultura</t>
  </si>
  <si>
    <t>Educación y cultura indígena</t>
  </si>
  <si>
    <t>Provisiones para la adquisición de terrenos de Zonas Arqueológicas</t>
  </si>
  <si>
    <t>Programas del Fondo Nacional de Fomento a las Artesanías (FONART)</t>
  </si>
  <si>
    <t>Programa de Apoyos a la Cultura</t>
  </si>
  <si>
    <t>Programa Nacional de Becas Artísticas y Culturales</t>
  </si>
  <si>
    <t>Estímulos a la creación artística, reconocimientos a las trayectorias y apoyo al desarrollo de proyectos culturales</t>
  </si>
  <si>
    <t>Fomento al Cine Mexicano</t>
  </si>
  <si>
    <t>Prestaciones sociales</t>
  </si>
  <si>
    <t>Pensiones en curso de pago Ley 1973</t>
  </si>
  <si>
    <t>Rentas vitalicias Ley 1997</t>
  </si>
  <si>
    <t>Régimen de Pensiones y Jubilaciones IMSS</t>
  </si>
  <si>
    <t>Pago de subsidios a los asegurados</t>
  </si>
  <si>
    <t>Proyectos de infraestructura social de asistencia y seguridad social</t>
  </si>
  <si>
    <t>Programas de adquisiciones</t>
  </si>
  <si>
    <t>Operaciones ajenas</t>
  </si>
  <si>
    <t>Investigación y Desarrollo Tecnológico en Salud</t>
  </si>
  <si>
    <t>Suministro de Claves de Medicamentos</t>
  </si>
  <si>
    <t>Equidad de Género</t>
  </si>
  <si>
    <t>Atención a Personas con Discapacidad</t>
  </si>
  <si>
    <t>Prevención y Control de Enfermedades</t>
  </si>
  <si>
    <t>Atención a la Salud</t>
  </si>
  <si>
    <t>Servicios Deportivos, Culturales, Turísticos y Funerarios</t>
  </si>
  <si>
    <t>Créditos a Corto y Mediano Plazo</t>
  </si>
  <si>
    <t>Servicios de Estancias de Bienestar y Desarrollo Infantil</t>
  </si>
  <si>
    <t>Servicios Integrales a Pensionados</t>
  </si>
  <si>
    <t>Pensiones por Riesgos de Trabajo</t>
  </si>
  <si>
    <t>Subsidios y Ayudas</t>
  </si>
  <si>
    <t>Pensiones por Invalidez</t>
  </si>
  <si>
    <t>Pensiones por Causa de Muerte</t>
  </si>
  <si>
    <t>Pensiones por Cesantía</t>
  </si>
  <si>
    <t>Pensiones por Vejez</t>
  </si>
  <si>
    <t>Pensiones y Jubilaciones</t>
  </si>
  <si>
    <t>Indemnizaciones Globales</t>
  </si>
  <si>
    <t>Pagos de Funeral</t>
  </si>
  <si>
    <t>Programa de Adquisiciones</t>
  </si>
  <si>
    <t>Gastos Administrativos por Operación de Fondos y Seguros</t>
  </si>
  <si>
    <t>Provisiones para el Programa de Fortalecimiento del ISSSTE</t>
  </si>
  <si>
    <t>10</t>
  </si>
  <si>
    <t>11</t>
  </si>
  <si>
    <t>12</t>
  </si>
  <si>
    <t>13</t>
  </si>
  <si>
    <t>14</t>
  </si>
  <si>
    <t>15</t>
  </si>
  <si>
    <t>16</t>
  </si>
  <si>
    <t>18</t>
  </si>
  <si>
    <t>19</t>
  </si>
  <si>
    <t>20</t>
  </si>
  <si>
    <t>21</t>
  </si>
  <si>
    <t>23</t>
  </si>
  <si>
    <t>25</t>
  </si>
  <si>
    <t>27</t>
  </si>
  <si>
    <t>31</t>
  </si>
  <si>
    <t>33</t>
  </si>
  <si>
    <t>36</t>
  </si>
  <si>
    <t>37</t>
  </si>
  <si>
    <t>38</t>
  </si>
  <si>
    <t>45</t>
  </si>
  <si>
    <t>46</t>
  </si>
  <si>
    <t>47</t>
  </si>
  <si>
    <t>48</t>
  </si>
  <si>
    <t>50</t>
  </si>
  <si>
    <t>51</t>
  </si>
  <si>
    <t>Clave_PP</t>
  </si>
  <si>
    <t>Nombre_PP</t>
  </si>
  <si>
    <t>Otros Informes (Evaluación de Percepción/Satisfacción de Beneficiarios)</t>
  </si>
  <si>
    <t xml:space="preserve"> </t>
  </si>
  <si>
    <t>Clave y ramo</t>
  </si>
  <si>
    <t>Ramo al que corresponde el Pp</t>
  </si>
  <si>
    <t>Cobertura</t>
  </si>
  <si>
    <t>Diseño</t>
  </si>
  <si>
    <t>Evaluación</t>
  </si>
  <si>
    <t>Indicadores</t>
  </si>
  <si>
    <t>Operación</t>
  </si>
  <si>
    <t>Productos</t>
  </si>
  <si>
    <t>Planeación</t>
  </si>
  <si>
    <t>Resultados</t>
  </si>
  <si>
    <t>Otros</t>
  </si>
  <si>
    <t>Clasificación que distingue al Aspecto Susceptible de Mejora de acuerdo con la parte o aspecto del Pp que pretende mejorar. Deberá seleccionarse una de las siguientes opciones: 
• Cobertura: Examina si el programa ha definido una estrategia de cobertura de mediano y de largo plazo y los avances presentados en el ejercicio fiscal evaluado.
• Diseño: Analiza la lógica y congruencia en el diseño del programa, su vinculación con la planeación sectorial y nacional, la consistencia entre el diseño y la normatividad aplicable, así como las posibles complementariedades y coincidencias con otros programas federales.
• Evaluación: Promueve la realización de algún tipo de evaluación.
• Indicadores: Analiza la pertinencia y el alcance de los indicadores de un programa federal para el logro de resultados.
• Operación/Ejecución: Analiza los principales procesos establecidos en las reglas de operación del programa o en la normativa aplicable; así como los sistemas de información con los que cuenta el programa y sus mecanismos de rendición de cuentas. También analiza si los procesos están estandarizados o si existen rezagos en infraestructura o equipamiento.
• Productos: Identifica el avance en la entrega de bienes y servicios a la población beneficiaria.
• Planeación: Identifica si el programa cuenta con instrumentos de planeación y orientación hacia resultados.
• Resultados: Identifica el avance en la atención del problema o necesidad que dio origen al programa.
• Otros</t>
  </si>
  <si>
    <t>CLAVE_EVA</t>
  </si>
  <si>
    <t>X0001</t>
  </si>
  <si>
    <t>Evaluación estratégica con enfoque de diseño a los Pp que integran el Programa para el Desarrollo del Istmo de Tehuantepec</t>
  </si>
  <si>
    <t>Clave</t>
  </si>
  <si>
    <t>Clave con la cual se identifica a los Programas presupuestarios. 
Para el caso de las evaluaciones aplicadas a más de un programa presupuestario (por ejemplo: estratégica) o a una política pública, seleccionar "X0001". Cuando haya más de una evaluación de este tipo en el ramo, seleccionar el siguiente número consecutivo "X0002, X0003, etc".</t>
  </si>
  <si>
    <r>
      <t xml:space="preserve">Recomendación o hallazgo identificado en la evaluación, atendible mediante la creación de uno o varios Aspectos Susceptibles de Mejora. 
</t>
    </r>
    <r>
      <rPr>
        <b/>
        <sz val="12"/>
        <rFont val="Noto Sans"/>
        <family val="2"/>
        <charset val="1"/>
      </rPr>
      <t xml:space="preserve">En caso de que varias recomendaciones sean atendidas con un solo Aspecto Susceptible de Mejora, todas deberán agruparse en una misma celda.  </t>
    </r>
  </si>
  <si>
    <r>
      <t xml:space="preserve">Año del PAE en el que se </t>
    </r>
    <r>
      <rPr>
        <b/>
        <sz val="12"/>
        <rFont val="Noto Sans"/>
        <family val="2"/>
        <charset val="1"/>
      </rPr>
      <t>mandató</t>
    </r>
    <r>
      <rPr>
        <sz val="12"/>
        <rFont val="Noto Sans"/>
        <family val="2"/>
        <charset val="1"/>
      </rPr>
      <t xml:space="preserve"> la evaluación a partir del cual se generó el Aspecto Susceptible de Mejora.</t>
    </r>
  </si>
  <si>
    <r>
      <t xml:space="preserve">Año en el que se </t>
    </r>
    <r>
      <rPr>
        <b/>
        <sz val="12"/>
        <rFont val="Noto Sans"/>
        <family val="2"/>
        <charset val="1"/>
      </rPr>
      <t>concluyó</t>
    </r>
    <r>
      <rPr>
        <sz val="12"/>
        <rFont val="Noto Sans"/>
        <family val="2"/>
        <charset val="1"/>
      </rPr>
      <t xml:space="preserve"> la evaluación a partir del cual se generó el Aspecto Susceptible de Mejora.</t>
    </r>
  </si>
  <si>
    <r>
      <t xml:space="preserve">Clasificación que distingue al Aspecto Susceptible de Mejora de acuerdo con la acción que realiza para mejorar el programa. Deberá seleccionarse una de las siguientes opciones:
•  Corrige: Corrige actividades o procesos del programa, específicamente aquellas relacionadas con el nivel de Actividad de la Matriz de Indicadores para Resultados del programa.
•  Modifica: Modifica apoyos o componentes del programa, específicamente aquellos relacionados con los niveles de Componente o Actividad de la Matriz de Indicadores de Resultados del programa. 
•  Adiciona: Se refiere a aquellos Aspectos Susceptibles de Mejora que buscan reforzar el programa por medio de la generación de sinergias con otros o incluso la fusión de dos o más en uno solo. 
•  Fundamenta: Hace referencia a los Aspectos Susceptibles de Mejora que buscan la elaboración o modificación de los documentos normativos o de planeación del programa. </t>
    </r>
    <r>
      <rPr>
        <b/>
        <sz val="12"/>
        <rFont val="Noto Sans"/>
        <family val="2"/>
        <charset val="1"/>
      </rPr>
      <t xml:space="preserve">Esta opción no se encuentra habilitada en el Sistema de Seguimiento a Aspectos Susceptibles de Mejora (SSAS), por lo que, en el registro dentro del sistema, deberá indicarse "Corrige" en su lugar. </t>
    </r>
    <r>
      <rPr>
        <sz val="12"/>
        <rFont val="Noto Sans"/>
        <family val="2"/>
        <charset val="1"/>
      </rPr>
      <t xml:space="preserve">
•  Reorienta: Se refiere a aquellos Aspectos Susceptibles de Mejora que buscar reorientar sustancialmente el programa, por lo que están relacionados con el nivel de Propósito de la Matriz de Indicadores de Resultados del programa.
•  Suspende parcial o totalmente el Programa: Se refiere a aquellos Aspectos Susceptibles de Mejora cuyo cumplimiento consiste en la suspensión parcial o total del programa.</t>
    </r>
  </si>
  <si>
    <r>
      <t xml:space="preserve">Descripción de la actividad o actividades diseñada(s) para dar atención y cumplimiento al Aspecto Susceptible de Mejora. 
</t>
    </r>
    <r>
      <rPr>
        <b/>
        <sz val="12"/>
        <rFont val="Noto Sans"/>
        <family val="2"/>
        <charset val="1"/>
      </rPr>
      <t xml:space="preserve">
En caso de que se considere más de una actividad, todas deberán agruparse en una misma celda.</t>
    </r>
  </si>
  <si>
    <r>
      <t>Fecha en la que se registra el avance del Aspecto Susceptible de Mejora</t>
    </r>
    <r>
      <rPr>
        <sz val="12"/>
        <color theme="1"/>
        <rFont val="Noto Sans"/>
        <family val="2"/>
        <charset val="1"/>
      </rPr>
      <t xml:space="preserve"> (dd/mm/aaaa)</t>
    </r>
    <r>
      <rPr>
        <sz val="12"/>
        <rFont val="Noto Sans"/>
        <family val="2"/>
        <charset val="1"/>
      </rPr>
      <t>.</t>
    </r>
  </si>
  <si>
    <r>
      <t xml:space="preserve">Nombre del documento (o documentos) mediante el cual se comprueba el cumplimiento al 100% del Aspecto Susceptible de Mejora. </t>
    </r>
    <r>
      <rPr>
        <b/>
        <sz val="12"/>
        <rFont val="Noto Sans"/>
        <family val="2"/>
        <charset val="1"/>
      </rPr>
      <t>Deberá llenarse ÚNICAMENTE cuando se concluya el ASM</t>
    </r>
    <r>
      <rPr>
        <sz val="12"/>
        <rFont val="Noto Sans"/>
        <family val="2"/>
        <charset val="1"/>
      </rPr>
      <t>.</t>
    </r>
  </si>
  <si>
    <r>
      <t xml:space="preserve">Clave que se genera </t>
    </r>
    <r>
      <rPr>
        <b/>
        <sz val="12"/>
        <rFont val="Noto Sans"/>
        <family val="2"/>
        <charset val="1"/>
      </rPr>
      <t>automáticamente</t>
    </r>
    <r>
      <rPr>
        <sz val="12"/>
        <rFont val="Noto Sans"/>
        <family val="2"/>
        <charset val="1"/>
      </rPr>
      <t xml:space="preserve"> para facilitar el seguimiento del Aspecto Susceptible de Mejora.</t>
    </r>
  </si>
  <si>
    <t>Unidad de Política y Estrategia para Resultados</t>
  </si>
  <si>
    <t>Ficha de Monitoreo y Evaluación</t>
  </si>
  <si>
    <t>fm</t>
  </si>
  <si>
    <t>Analizar la existencia de áreas de oportunidad para implementar mecanismos diferenciados de atención en el proceso de solicitud y otorgamiento de las prestaciones, conforme al tipo de prestación solicitada o las características demográficas de los solicitantes; Evaluar la pertinencia de implementar un mecanismo de atención o gestión digital de las solicitudes de jubilación o pensión, a fin de simplificar y hacer más accesible el proceso de trámite.</t>
  </si>
  <si>
    <t>Contar con un subsitio web único del Pp J003 alojado dentro del portal oficial del IMSS que concentre toda su información para facilitar y garantizar la transparencia, el derecho de acceso a la información y su accesibilidad. Así como incorporar espacios de participación ciudadana que permitan a las poblaciones de interés participar en la retroalimentación de los mecanismos de atención.</t>
  </si>
  <si>
    <t>Instituto Mexicano del Seguro Social</t>
  </si>
  <si>
    <t>Integración de una agenda de trabajo con las áreas pertinentes con la finalidad de someter a validación de implementar un mecanismo de gestión digital para la atención de solicitudes de prestaciones del RJP, conforme al tipo de prestación solicitada.</t>
  </si>
  <si>
    <t>Realización de reuniones de trabajo con las áreas que competan de acuerdo con el propósito de la acción de mejora, para analizar, determinar y en su caso implementar la creación del subsitio web.</t>
  </si>
  <si>
    <t>Coordinación de Presupuesto y Gestión del Gasto en Servicios Personales
Coordinación de Relaciones Laborales
Coordinación de Gestión de Recursos Humanos</t>
  </si>
  <si>
    <t>1. Mesas de trabajo para la identificación e implementación de mecanismos que permitan automatizar la apertura de solicitudes de prestaciones del RJP; 2. Establecer comunicación con el Área de Monitoreo y Evaluación de los Programas presupuestarios del IMSS, para la retroalimentación respectiva.</t>
  </si>
  <si>
    <t>1. Generación de mesas de trabajo para la determinación e implementación digital de un subsitio web en la página oficial del IMSS; 2. Llevar a cabo retroalimentación del proceso con el Área de Monitoreo y Evaluación del IMSS.</t>
  </si>
  <si>
    <t>Con la atención de las actividades que integran a este ASM, se contará con mayor información para validar la factibilidad de implementar un mecanismos para la atención de solicitudes de prestaciones del RJP, conforme al tipo de prestación solicitada.</t>
  </si>
  <si>
    <t>1. Minutas de trabajo; 2. Oficios y/o correos electrónicos; 3. Generación de hojas de trabajo / validaciones del requerimiento tecnológico.</t>
  </si>
  <si>
    <t>Contar con un micrositio / subsitio web dentro de la página oficial del IMSS, que permita un mejor y mayor acercamiento con la población susceptible de las prestaciones del RJP, y del público en general</t>
  </si>
  <si>
    <t>María del Carmen Cabrera Bolaños</t>
  </si>
  <si>
    <t>Encargada de la División de Política Presupuestaria y Evaluación del Desempeño</t>
  </si>
  <si>
    <t>55 52382700 ext. 12722</t>
  </si>
  <si>
    <t>maria.cabrerab@imss.gob.mx</t>
  </si>
  <si>
    <t>1. Of. 1A4B-1675 DSIAP GPV ADECUACION - ASM 3 J003
2. Of. 56B3-0390-25 DPCG</t>
  </si>
  <si>
    <t>1. RV ASM 4- solicitud creación Subsitio web- CNMJP
2. Of. 11461 Subsitio Web-RJP-CNMJP
3. RE ASM 4- solicitud creación Subsitio web- CNMJP
4. ASM 4- solicitud creación Subsitio web- CNMJP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</si>
</sst>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2"/>
      <color rgb="FF000000"/>
      <name val="Verdana"/>
    </font>
    <font>
      <b/>
      <sz val="14"/>
      <color rgb="FF7F1C36"/>
      <name val="Noto Sans"/>
      <family val="2"/>
      <charset val="1"/>
    </font>
    <font>
      <sz val="11"/>
      <color rgb="FF000000"/>
      <name val="Noto Sans"/>
      <family val="2"/>
      <charset val="1"/>
    </font>
    <font>
      <sz val="12"/>
      <color rgb="FF000000"/>
      <name val="Noto Sans"/>
      <family val="2"/>
      <charset val="1"/>
    </font>
    <font>
      <sz val="12"/>
      <name val="Noto Sans"/>
      <family val="2"/>
      <charset val="1"/>
    </font>
    <font>
      <b/>
      <sz val="12"/>
      <name val="Noto Sans"/>
      <family val="2"/>
      <charset val="1"/>
    </font>
    <font>
      <sz val="12"/>
      <color theme="1"/>
      <name val="Noto Sans"/>
      <family val="2"/>
      <charset val="1"/>
    </font>
    <font>
      <sz val="11"/>
      <color theme="1"/>
      <name val="Noto Sans"/>
      <family val="2"/>
      <charset val="1"/>
    </font>
    <font>
      <b/>
      <sz val="20"/>
      <color rgb="FF4E232E"/>
      <name val="Noto Sans"/>
      <family val="2"/>
      <charset val="1"/>
    </font>
    <font>
      <sz val="14"/>
      <color rgb="FF4E232E"/>
      <name val="Noto Sans"/>
      <family val="2"/>
      <charset val="1"/>
    </font>
    <font>
      <sz val="11"/>
      <color rgb="FF4E232E"/>
      <name val="Noto Sans"/>
      <family val="2"/>
      <charset val="1"/>
    </font>
    <font>
      <b/>
      <sz val="11"/>
      <color rgb="FF4E232E"/>
      <name val="Noto Sans"/>
      <family val="2"/>
      <charset val="1"/>
    </font>
    <font>
      <sz val="11"/>
      <name val="Noto Sans"/>
      <family val="2"/>
      <charset val="1"/>
    </font>
    <font>
      <sz val="10"/>
      <color theme="1"/>
      <name val="Noto Sans"/>
      <family val="2"/>
      <charset val="1"/>
    </font>
    <font>
      <sz val="10"/>
      <name val="Noto Sans"/>
      <family val="2"/>
      <charset val="1"/>
    </font>
    <font>
      <sz val="10"/>
      <color rgb="FF000000"/>
      <name val="Noto Sans"/>
      <family val="2"/>
      <charset val="1"/>
    </font>
    <font>
      <sz val="11"/>
      <color rgb="FFE9950C"/>
      <name val="Noto Sans"/>
      <family val="2"/>
      <charset val="1"/>
    </font>
  </fonts>
  <fills count="5">
    <fill>
      <patternFill patternType="none"/>
    </fill>
    <fill>
      <patternFill patternType="gray125"/>
    </fill>
    <fill>
      <patternFill patternType="solid">
        <fgColor rgb="FFD4C19C"/>
        <bgColor rgb="FFD4C19C"/>
      </patternFill>
    </fill>
    <fill>
      <patternFill patternType="solid">
        <fgColor theme="0"/>
        <bgColor indexed="64"/>
      </patternFill>
    </fill>
    <fill>
      <patternFill patternType="solid">
        <fgColor theme="2"/>
        <bgColor indexed="64"/>
      </patternFill>
    </fill>
  </fills>
  <borders count="25">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112">
    <xf numFmtId="0" fontId="0" fillId="0" borderId="0" xfId="0" applyAlignment="1">
      <alignment vertical="top" wrapText="1"/>
    </xf>
    <xf numFmtId="0" fontId="1" fillId="2" borderId="1" xfId="0" applyFont="1" applyFill="1" applyBorder="1" applyAlignment="1">
      <alignment horizontal="center" vertical="center" wrapText="1"/>
    </xf>
    <xf numFmtId="0" fontId="2" fillId="0" borderId="0" xfId="0" applyFont="1"/>
    <xf numFmtId="0" fontId="3" fillId="0" borderId="0" xfId="0" applyFont="1" applyAlignment="1">
      <alignment vertical="top"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1" fontId="2" fillId="3" borderId="0" xfId="0" applyNumberFormat="1" applyFont="1" applyFill="1" applyAlignment="1">
      <alignment vertical="center"/>
    </xf>
    <xf numFmtId="0" fontId="8" fillId="0" borderId="0" xfId="0" applyFont="1" applyAlignment="1">
      <alignment vertical="center"/>
    </xf>
    <xf numFmtId="1" fontId="2" fillId="0" borderId="0" xfId="0" applyNumberFormat="1" applyFont="1" applyAlignment="1">
      <alignment vertical="center"/>
    </xf>
    <xf numFmtId="0" fontId="2" fillId="0" borderId="0" xfId="0" applyFont="1" applyAlignment="1">
      <alignment vertical="center"/>
    </xf>
    <xf numFmtId="0" fontId="9" fillId="0" borderId="0" xfId="0" applyFont="1" applyAlignment="1">
      <alignment vertical="center"/>
    </xf>
    <xf numFmtId="1" fontId="10" fillId="0" borderId="0" xfId="0" applyNumberFormat="1" applyFont="1" applyAlignment="1">
      <alignment vertical="center"/>
    </xf>
    <xf numFmtId="0" fontId="9" fillId="0" borderId="0" xfId="0" applyFont="1" applyAlignment="1">
      <alignment horizontal="left" vertical="center"/>
    </xf>
    <xf numFmtId="0" fontId="12" fillId="3" borderId="11" xfId="0" applyFont="1" applyFill="1" applyBorder="1" applyAlignment="1" applyProtection="1">
      <alignment horizontal="left" vertical="top" wrapText="1"/>
      <protection locked="0"/>
    </xf>
    <xf numFmtId="0" fontId="7" fillId="3" borderId="11" xfId="0" applyFont="1" applyFill="1" applyBorder="1" applyAlignment="1" applyProtection="1">
      <alignment horizontal="left" vertical="center"/>
      <protection locked="0"/>
    </xf>
    <xf numFmtId="1" fontId="2" fillId="0" borderId="0" xfId="0" applyNumberFormat="1" applyFont="1" applyAlignment="1" applyProtection="1">
      <alignment vertical="center"/>
      <protection locked="0"/>
    </xf>
    <xf numFmtId="0" fontId="10" fillId="0" borderId="0" xfId="0" applyFont="1" applyAlignment="1">
      <alignment vertical="center"/>
    </xf>
    <xf numFmtId="0" fontId="10" fillId="0" borderId="0" xfId="0" applyFont="1" applyAlignment="1">
      <alignment vertical="center" wrapText="1"/>
    </xf>
    <xf numFmtId="0" fontId="13" fillId="0" borderId="0" xfId="0" applyFont="1" applyAlignment="1">
      <alignment vertical="center"/>
    </xf>
    <xf numFmtId="0" fontId="10" fillId="0" borderId="0" xfId="0" applyFont="1" applyAlignment="1">
      <alignment horizontal="left" vertical="center" wrapText="1"/>
    </xf>
    <xf numFmtId="0" fontId="3" fillId="0" borderId="0" xfId="0" applyFont="1"/>
    <xf numFmtId="0" fontId="3" fillId="0" borderId="0" xfId="0" applyFont="1" applyAlignment="1">
      <alignment horizontal="left" vertical="center" wrapText="1"/>
    </xf>
    <xf numFmtId="164" fontId="14" fillId="4" borderId="8" xfId="0" applyNumberFormat="1" applyFont="1" applyFill="1" applyBorder="1" applyAlignment="1" applyProtection="1">
      <alignment horizontal="center" vertical="center" wrapText="1"/>
      <protection locked="0"/>
    </xf>
    <xf numFmtId="164" fontId="14" fillId="4" borderId="4" xfId="0" applyNumberFormat="1" applyFont="1" applyFill="1" applyBorder="1" applyAlignment="1" applyProtection="1">
      <alignment horizontal="center" vertical="center" wrapText="1" readingOrder="1"/>
      <protection locked="0"/>
    </xf>
    <xf numFmtId="14" fontId="14" fillId="4" borderId="4" xfId="0" applyNumberFormat="1" applyFont="1" applyFill="1" applyBorder="1" applyAlignment="1" applyProtection="1">
      <alignment horizontal="left" vertical="center" wrapText="1" readingOrder="1"/>
      <protection locked="0"/>
    </xf>
    <xf numFmtId="0" fontId="14" fillId="4" borderId="4" xfId="0" applyFont="1" applyFill="1" applyBorder="1" applyAlignment="1" applyProtection="1">
      <alignment horizontal="left" vertical="center" wrapText="1" readingOrder="1"/>
      <protection locked="0"/>
    </xf>
    <xf numFmtId="1" fontId="14" fillId="4" borderId="8" xfId="0" applyNumberFormat="1" applyFont="1" applyFill="1" applyBorder="1" applyAlignment="1">
      <alignment horizontal="left" vertical="center" wrapText="1"/>
    </xf>
    <xf numFmtId="0" fontId="2" fillId="0" borderId="0" xfId="0" applyFont="1" applyAlignment="1">
      <alignment horizontal="left" vertical="center"/>
    </xf>
    <xf numFmtId="14" fontId="14" fillId="4" borderId="4" xfId="0" applyNumberFormat="1" applyFont="1" applyFill="1" applyBorder="1" applyAlignment="1" applyProtection="1">
      <alignment horizontal="left" vertical="center" wrapText="1"/>
      <protection locked="0"/>
    </xf>
    <xf numFmtId="0" fontId="3" fillId="0" borderId="0" xfId="0" applyFont="1" applyAlignment="1" applyProtection="1">
      <alignment vertical="top" wrapText="1"/>
      <protection locked="0"/>
    </xf>
    <xf numFmtId="0" fontId="2" fillId="0" borderId="0" xfId="0" applyFont="1" applyAlignment="1" applyProtection="1">
      <alignment vertical="center"/>
      <protection locked="0"/>
    </xf>
    <xf numFmtId="0" fontId="15" fillId="0" borderId="0" xfId="0" applyFont="1" applyAlignment="1" applyProtection="1">
      <alignment horizontal="left" vertical="top" wrapText="1"/>
      <protection locked="0"/>
    </xf>
    <xf numFmtId="0" fontId="15" fillId="0" borderId="0" xfId="0" applyFont="1" applyAlignment="1">
      <alignment horizontal="left" vertical="top" wrapText="1"/>
    </xf>
    <xf numFmtId="0" fontId="3" fillId="0" borderId="0" xfId="0" applyFont="1" applyAlignment="1">
      <alignment horizontal="center" vertical="top" wrapText="1"/>
    </xf>
    <xf numFmtId="0" fontId="15" fillId="0" borderId="0" xfId="0" applyFont="1" applyAlignment="1">
      <alignment horizontal="left" vertical="center"/>
    </xf>
    <xf numFmtId="1" fontId="11" fillId="2" borderId="3" xfId="0" applyNumberFormat="1" applyFont="1" applyFill="1" applyBorder="1" applyAlignment="1" applyProtection="1">
      <alignment horizontal="center" vertical="center" wrapText="1"/>
      <protection hidden="1"/>
    </xf>
    <xf numFmtId="1" fontId="11" fillId="2" borderId="2" xfId="0" applyNumberFormat="1" applyFont="1" applyFill="1" applyBorder="1" applyAlignment="1" applyProtection="1">
      <alignment horizontal="center" vertical="center" wrapText="1"/>
      <protection hidden="1"/>
    </xf>
    <xf numFmtId="1" fontId="11" fillId="2" borderId="10" xfId="0" applyNumberFormat="1" applyFont="1" applyFill="1" applyBorder="1" applyAlignment="1" applyProtection="1">
      <alignment horizontal="center" vertical="center" wrapText="1"/>
      <protection hidden="1"/>
    </xf>
    <xf numFmtId="1" fontId="11" fillId="2" borderId="11" xfId="0" applyNumberFormat="1" applyFont="1" applyFill="1" applyBorder="1" applyAlignment="1" applyProtection="1">
      <alignment horizontal="center" vertical="center" wrapText="1"/>
      <protection hidden="1"/>
    </xf>
    <xf numFmtId="1" fontId="11" fillId="2" borderId="9" xfId="0" applyNumberFormat="1" applyFont="1" applyFill="1" applyBorder="1" applyAlignment="1" applyProtection="1">
      <alignment horizontal="center" vertical="center" wrapText="1"/>
      <protection hidden="1"/>
    </xf>
    <xf numFmtId="0" fontId="3"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3" fillId="0" borderId="11" xfId="0" applyFont="1" applyBorder="1" applyAlignment="1" applyProtection="1">
      <alignment horizontal="left" vertical="center" wrapText="1"/>
      <protection hidden="1"/>
    </xf>
    <xf numFmtId="0" fontId="13" fillId="0" borderId="12" xfId="0" applyFont="1" applyBorder="1" applyAlignment="1" applyProtection="1">
      <alignment horizontal="left" vertical="center" wrapText="1"/>
      <protection hidden="1"/>
    </xf>
    <xf numFmtId="0" fontId="13" fillId="0" borderId="13" xfId="0" applyFont="1" applyBorder="1" applyAlignment="1" applyProtection="1">
      <alignment horizontal="left" vertical="center" wrapText="1"/>
      <protection hidden="1"/>
    </xf>
    <xf numFmtId="49" fontId="15" fillId="0" borderId="12" xfId="0" applyNumberFormat="1" applyFont="1" applyBorder="1" applyAlignment="1" applyProtection="1">
      <alignment horizontal="center" vertical="top" wrapText="1"/>
      <protection hidden="1"/>
    </xf>
    <xf numFmtId="0" fontId="15" fillId="0" borderId="12" xfId="0" applyFont="1" applyBorder="1" applyAlignment="1" applyProtection="1">
      <alignment horizontal="center" vertical="top" wrapText="1"/>
      <protection hidden="1"/>
    </xf>
    <xf numFmtId="0" fontId="15" fillId="0" borderId="11" xfId="0" applyFont="1" applyBorder="1" applyAlignment="1" applyProtection="1">
      <alignment horizontal="center" vertical="top" wrapText="1"/>
      <protection hidden="1"/>
    </xf>
    <xf numFmtId="0" fontId="15" fillId="0" borderId="13" xfId="0" applyFont="1" applyBorder="1" applyAlignment="1" applyProtection="1">
      <alignment horizontal="left" vertical="top" wrapText="1"/>
      <protection hidden="1"/>
    </xf>
    <xf numFmtId="0" fontId="15" fillId="0" borderId="11" xfId="0" applyFont="1" applyBorder="1" applyAlignment="1" applyProtection="1">
      <alignment horizontal="left" vertical="top" wrapText="1"/>
      <protection hidden="1"/>
    </xf>
    <xf numFmtId="0" fontId="13" fillId="0" borderId="0" xfId="0" applyFont="1" applyProtection="1">
      <protection hidden="1"/>
    </xf>
    <xf numFmtId="0" fontId="15" fillId="0" borderId="11" xfId="0" applyFont="1" applyBorder="1" applyAlignment="1" applyProtection="1">
      <alignment horizontal="left" vertical="center" wrapText="1"/>
      <protection hidden="1"/>
    </xf>
    <xf numFmtId="0" fontId="15" fillId="0" borderId="17" xfId="0" applyFont="1" applyBorder="1" applyAlignment="1" applyProtection="1">
      <alignment horizontal="left" vertical="center" wrapText="1"/>
      <protection hidden="1"/>
    </xf>
    <xf numFmtId="0" fontId="15" fillId="0" borderId="18" xfId="0" applyFont="1" applyBorder="1" applyAlignment="1" applyProtection="1">
      <alignment horizontal="left" vertical="center" wrapText="1"/>
      <protection hidden="1"/>
    </xf>
    <xf numFmtId="0" fontId="16" fillId="0" borderId="0" xfId="0" applyFont="1" applyAlignment="1" applyProtection="1">
      <alignment vertical="top" wrapText="1"/>
      <protection hidden="1"/>
    </xf>
    <xf numFmtId="0" fontId="15" fillId="0" borderId="15" xfId="0" applyFont="1" applyBorder="1" applyAlignment="1" applyProtection="1">
      <alignment horizontal="center" vertical="top" wrapText="1"/>
      <protection hidden="1"/>
    </xf>
    <xf numFmtId="0" fontId="15" fillId="0" borderId="0" xfId="0" applyFont="1" applyAlignment="1" applyProtection="1">
      <alignment horizontal="left" vertical="top" wrapText="1"/>
      <protection hidden="1"/>
    </xf>
    <xf numFmtId="0" fontId="0" fillId="0" borderId="0" xfId="0"/>
    <xf numFmtId="1" fontId="2" fillId="3" borderId="22" xfId="0" applyNumberFormat="1" applyFont="1" applyFill="1" applyBorder="1" applyAlignment="1">
      <alignment vertical="center"/>
    </xf>
    <xf numFmtId="1" fontId="2" fillId="3" borderId="18" xfId="0" applyNumberFormat="1" applyFont="1" applyFill="1" applyBorder="1" applyAlignment="1">
      <alignment vertical="center"/>
    </xf>
    <xf numFmtId="0" fontId="9" fillId="3" borderId="20" xfId="0" applyFont="1" applyFill="1" applyBorder="1" applyAlignment="1">
      <alignment horizontal="left" vertical="center"/>
    </xf>
    <xf numFmtId="0" fontId="9" fillId="3" borderId="19" xfId="0" applyFont="1" applyFill="1" applyBorder="1" applyAlignment="1">
      <alignment horizontal="left" vertical="center"/>
    </xf>
    <xf numFmtId="0" fontId="7" fillId="3" borderId="11" xfId="0" applyFont="1" applyFill="1" applyBorder="1" applyAlignment="1">
      <alignment vertical="center"/>
    </xf>
    <xf numFmtId="1" fontId="11" fillId="2" borderId="6" xfId="0" applyNumberFormat="1" applyFont="1" applyFill="1" applyBorder="1" applyAlignment="1">
      <alignment horizontal="center" vertical="center" wrapText="1"/>
    </xf>
    <xf numFmtId="1" fontId="11" fillId="2" borderId="7"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2" xfId="0" applyFont="1" applyFill="1" applyBorder="1" applyAlignment="1">
      <alignment horizontal="left" vertical="center" wrapText="1" readingOrder="1"/>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readingOrder="1"/>
    </xf>
    <xf numFmtId="0" fontId="14" fillId="4" borderId="2" xfId="0" applyFont="1" applyFill="1" applyBorder="1" applyAlignment="1">
      <alignment horizontal="left" vertical="center" wrapText="1"/>
    </xf>
    <xf numFmtId="14" fontId="14" fillId="4" borderId="2" xfId="0" applyNumberFormat="1" applyFont="1" applyFill="1" applyBorder="1" applyAlignment="1">
      <alignment horizontal="left" vertical="center" wrapText="1" readingOrder="1"/>
    </xf>
    <xf numFmtId="0" fontId="14" fillId="4" borderId="0" xfId="0" applyFont="1" applyFill="1" applyAlignment="1">
      <alignment horizontal="left" vertical="center" wrapText="1" readingOrder="1"/>
    </xf>
    <xf numFmtId="0" fontId="14" fillId="3" borderId="5" xfId="0" applyFont="1" applyFill="1" applyBorder="1" applyAlignment="1">
      <alignment horizontal="center" vertical="center"/>
    </xf>
    <xf numFmtId="14" fontId="14" fillId="4" borderId="2" xfId="0" applyNumberFormat="1" applyFont="1" applyFill="1" applyBorder="1" applyAlignment="1">
      <alignment horizontal="left" vertical="center" wrapText="1"/>
    </xf>
    <xf numFmtId="1" fontId="14" fillId="4" borderId="2" xfId="0" applyNumberFormat="1" applyFont="1" applyFill="1" applyBorder="1" applyAlignment="1">
      <alignment horizontal="left" vertical="center"/>
    </xf>
    <xf numFmtId="0" fontId="14" fillId="4" borderId="3" xfId="0" applyFont="1" applyFill="1" applyBorder="1" applyAlignment="1">
      <alignment horizontal="left" vertical="center" wrapText="1"/>
    </xf>
    <xf numFmtId="14" fontId="14" fillId="4" borderId="3" xfId="0" applyNumberFormat="1" applyFont="1" applyFill="1" applyBorder="1" applyAlignment="1">
      <alignment horizontal="left" vertical="center" wrapText="1"/>
    </xf>
    <xf numFmtId="14" fontId="14" fillId="4" borderId="3" xfId="0" applyNumberFormat="1" applyFont="1" applyFill="1" applyBorder="1" applyAlignment="1">
      <alignment horizontal="left" vertical="center"/>
    </xf>
    <xf numFmtId="0" fontId="14" fillId="4" borderId="3" xfId="0" applyFont="1" applyFill="1" applyBorder="1" applyAlignment="1">
      <alignment horizontal="left" vertical="center"/>
    </xf>
    <xf numFmtId="164" fontId="14" fillId="4" borderId="4" xfId="0" applyNumberFormat="1" applyFont="1" applyFill="1" applyBorder="1" applyAlignment="1">
      <alignment horizontal="center" vertical="center" wrapText="1"/>
    </xf>
    <xf numFmtId="14" fontId="14" fillId="4" borderId="4" xfId="0" applyNumberFormat="1" applyFont="1" applyFill="1" applyBorder="1" applyAlignment="1">
      <alignment horizontal="left" vertical="center" wrapText="1"/>
    </xf>
    <xf numFmtId="164" fontId="14" fillId="4" borderId="4" xfId="0" applyNumberFormat="1" applyFont="1" applyFill="1" applyBorder="1" applyAlignment="1">
      <alignment horizontal="center" vertical="center"/>
    </xf>
    <xf numFmtId="1" fontId="14" fillId="4" borderId="4" xfId="0" applyNumberFormat="1" applyFont="1" applyFill="1" applyBorder="1" applyAlignment="1">
      <alignment horizontal="left" vertical="center"/>
    </xf>
    <xf numFmtId="164" fontId="14" fillId="4" borderId="10" xfId="0" applyNumberFormat="1" applyFont="1" applyFill="1" applyBorder="1" applyAlignment="1">
      <alignment horizontal="center" vertical="center" wrapText="1"/>
    </xf>
    <xf numFmtId="14" fontId="14" fillId="4" borderId="10" xfId="0" applyNumberFormat="1" applyFont="1" applyFill="1" applyBorder="1" applyAlignment="1">
      <alignment horizontal="left" vertical="center" wrapText="1"/>
    </xf>
    <xf numFmtId="1" fontId="11" fillId="2" borderId="8" xfId="0" applyNumberFormat="1" applyFont="1" applyFill="1" applyBorder="1" applyAlignment="1">
      <alignment horizontal="center" vertical="center" wrapText="1"/>
    </xf>
    <xf numFmtId="0" fontId="12" fillId="3" borderId="11" xfId="0" applyFont="1" applyFill="1" applyBorder="1" applyAlignment="1">
      <alignment horizontal="left" vertical="center" wrapText="1"/>
    </xf>
    <xf numFmtId="0" fontId="12" fillId="3" borderId="16" xfId="0" applyFont="1" applyFill="1" applyBorder="1" applyAlignment="1">
      <alignment horizontal="left" vertical="center" wrapText="1"/>
    </xf>
    <xf numFmtId="1" fontId="2" fillId="3" borderId="23" xfId="0" applyNumberFormat="1" applyFont="1" applyFill="1" applyBorder="1" applyAlignment="1">
      <alignment horizontal="center" vertical="center"/>
    </xf>
    <xf numFmtId="1" fontId="2" fillId="3" borderId="24" xfId="0" applyNumberFormat="1" applyFont="1" applyFill="1" applyBorder="1" applyAlignment="1">
      <alignment horizontal="center" vertical="center"/>
    </xf>
    <xf numFmtId="1" fontId="2" fillId="3" borderId="15" xfId="0" applyNumberFormat="1" applyFont="1" applyFill="1" applyBorder="1" applyAlignment="1">
      <alignment horizontal="center" vertical="center"/>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xf>
    <xf numFmtId="0" fontId="12" fillId="3" borderId="11" xfId="0" applyFont="1" applyFill="1" applyBorder="1" applyAlignment="1">
      <alignment horizontal="left" vertical="center" wrapText="1"/>
    </xf>
    <xf numFmtId="1" fontId="12" fillId="3" borderId="11" xfId="0" applyNumberFormat="1" applyFont="1" applyFill="1" applyBorder="1" applyAlignment="1">
      <alignment horizontal="left" vertical="center" wrapText="1"/>
    </xf>
    <xf numFmtId="1" fontId="12" fillId="3" borderId="12" xfId="0" applyNumberFormat="1" applyFont="1" applyFill="1" applyBorder="1" applyAlignment="1">
      <alignment horizontal="left" vertical="center"/>
    </xf>
    <xf numFmtId="1" fontId="12" fillId="3" borderId="14" xfId="0" applyNumberFormat="1" applyFont="1" applyFill="1" applyBorder="1" applyAlignment="1">
      <alignment horizontal="left" vertical="center"/>
    </xf>
    <xf numFmtId="1" fontId="12" fillId="3" borderId="13" xfId="0" applyNumberFormat="1" applyFont="1" applyFill="1" applyBorder="1" applyAlignment="1">
      <alignment horizontal="left" vertical="center"/>
    </xf>
    <xf numFmtId="0" fontId="11" fillId="2" borderId="12"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3" xfId="0" applyFont="1" applyFill="1" applyBorder="1" applyAlignment="1">
      <alignment horizontal="left" vertical="center"/>
    </xf>
    <xf numFmtId="0" fontId="12" fillId="3" borderId="12"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3" xfId="0" applyFont="1" applyFill="1" applyBorder="1" applyAlignment="1">
      <alignment horizontal="left"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1" xfId="0" applyFont="1" applyFill="1" applyBorder="1" applyAlignment="1">
      <alignment horizontal="center" vertical="center"/>
    </xf>
    <xf numFmtId="0" fontId="12" fillId="3" borderId="11" xfId="0" applyFont="1" applyFill="1" applyBorder="1" applyAlignment="1">
      <alignment horizontal="left" vertical="center"/>
    </xf>
  </cellXfs>
  <cellStyles count="1">
    <cellStyle name="Normal" xfId="0" builtinId="0"/>
  </cellStyles>
  <dxfs count="27">
    <dxf>
      <font>
        <b val="0"/>
        <i val="0"/>
        <strike val="0"/>
        <condense val="0"/>
        <extend val="0"/>
        <outline val="0"/>
        <shadow val="0"/>
        <u val="none"/>
        <vertAlign val="baseline"/>
        <sz val="10"/>
        <color auto="1"/>
        <name val="Noto Sans"/>
        <scheme val="none"/>
      </font>
      <numFmt numFmtId="1" formatCode="0"/>
      <fill>
        <patternFill patternType="solid">
          <fgColor indexed="64"/>
          <bgColor theme="2"/>
        </patternFill>
      </fill>
      <alignment horizontal="left" vertical="center" textRotation="0" wrapText="1" indent="0" justifyLastLine="0" shrinkToFit="0" readingOrder="0"/>
      <border diagonalUp="0" diagonalDown="0">
        <left style="thin">
          <color rgb="FF000000"/>
        </left>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right/>
        <top style="thin">
          <color rgb="FF000000"/>
        </top>
        <bottom style="thin">
          <color rgb="FF000000"/>
        </bottom>
      </border>
      <protection locked="0" hidden="0"/>
    </dxf>
    <dxf>
      <font>
        <b val="0"/>
        <i val="0"/>
        <strike val="0"/>
        <condense val="0"/>
        <extend val="0"/>
        <outline val="0"/>
        <shadow val="0"/>
        <u val="none"/>
        <vertAlign val="baseline"/>
        <sz val="10"/>
        <color auto="1"/>
        <name val="Noto Sans"/>
        <scheme val="none"/>
      </font>
      <numFmt numFmtId="164" formatCode="0.0"/>
      <fill>
        <patternFill patternType="solid">
          <fgColor indexed="64"/>
          <bgColor theme="2"/>
        </patternFill>
      </fill>
      <alignment horizontal="center" vertical="center" textRotation="0" wrapText="1" indent="0" justifyLastLine="0" shrinkToFit="0" readingOrder="0"/>
      <border diagonalUp="0" diagonalDown="0" outline="0">
        <left/>
        <right/>
        <top style="thin">
          <color rgb="FF000000"/>
        </top>
        <bottom style="thin">
          <color rgb="FF000000"/>
        </bottom>
      </border>
      <protection locked="0" hidden="0"/>
    </dxf>
    <dxf>
      <font>
        <b val="0"/>
        <i val="0"/>
        <strike val="0"/>
        <condense val="0"/>
        <extend val="0"/>
        <outline val="0"/>
        <shadow val="0"/>
        <u val="none"/>
        <vertAlign val="baseline"/>
        <sz val="10"/>
        <color auto="1"/>
        <name val="Noto Sans"/>
        <scheme val="none"/>
      </font>
      <numFmt numFmtId="164" formatCode="0.0"/>
      <fill>
        <patternFill patternType="solid">
          <fgColor indexed="64"/>
          <bgColor theme="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 formatCode="0"/>
      <fill>
        <patternFill patternType="solid">
          <fgColor indexed="64"/>
          <bgColor theme="2"/>
        </patternFill>
      </fill>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2"/>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auto="1"/>
        <name val="Noto Sans"/>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rgb="FF000000"/>
        </right>
        <top style="thin">
          <color rgb="FF000000"/>
        </top>
        <bottom style="thin">
          <color rgb="FF000000"/>
        </bottom>
      </border>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Noto Sans"/>
        <scheme val="none"/>
      </font>
      <numFmt numFmtId="1" formatCode="0"/>
      <fill>
        <patternFill patternType="solid">
          <fgColor indexed="64"/>
          <bgColor theme="0"/>
        </patternFill>
      </fill>
      <alignment horizontal="lef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rgb="FF4E232E"/>
        <name val="Noto Sans"/>
        <scheme val="none"/>
      </font>
      <numFmt numFmtId="1" formatCode="0"/>
      <fill>
        <patternFill patternType="solid">
          <fgColor rgb="FFD4C19C"/>
          <bgColor rgb="FFD4C19C"/>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239980</xdr:colOff>
      <xdr:row>1</xdr:row>
      <xdr:rowOff>78629</xdr:rowOff>
    </xdr:from>
    <xdr:to>
      <xdr:col>2</xdr:col>
      <xdr:colOff>2115291</xdr:colOff>
      <xdr:row>4</xdr:row>
      <xdr:rowOff>202255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22415" y="264181"/>
          <a:ext cx="2407227" cy="9647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19:X33" totalsRowShown="0" headerRowDxfId="26" dataDxfId="24" headerRowBorderDxfId="25" tableBorderDxfId="23">
  <autoFilter ref="B19:X33" xr:uid="{00000000-0009-0000-0100-000001000000}"/>
  <tableColumns count="23">
    <tableColumn id="1" xr3:uid="{00000000-0010-0000-0000-000001000000}" name="No" dataDxfId="22"/>
    <tableColumn id="2" xr3:uid="{00000000-0010-0000-0000-000002000000}" name="RECOMENDACION" dataDxfId="21"/>
    <tableColumn id="19" xr3:uid="{00000000-0010-0000-0000-000013000000}" name="AÑO_PAE" dataDxfId="20"/>
    <tableColumn id="3" xr3:uid="{00000000-0010-0000-0000-000003000000}" name="AÑO_RECOMENDACION" dataDxfId="19"/>
    <tableColumn id="4" xr3:uid="{00000000-0010-0000-0000-000004000000}" name="ORIGEN_RECOMENDACION" dataDxfId="18"/>
    <tableColumn id="5" xr3:uid="{00000000-0010-0000-0000-000005000000}" name="CRITERIO" dataDxfId="17"/>
    <tableColumn id="6" xr3:uid="{00000000-0010-0000-0000-000006000000}" name="ASM" dataDxfId="16"/>
    <tableColumn id="7" xr3:uid="{00000000-0010-0000-0000-000007000000}" name="TIPO_ASM" dataDxfId="15"/>
    <tableColumn id="8" xr3:uid="{00000000-0010-0000-0000-000008000000}" name="TEMA_ASM" dataDxfId="14"/>
    <tableColumn id="9" xr3:uid="{00000000-0010-0000-0000-000009000000}" name="TIPO_MEJORA" dataDxfId="13"/>
    <tableColumn id="10" xr3:uid="{00000000-0010-0000-0000-00000A000000}" name="PRIORIDAD" dataDxfId="12"/>
    <tableColumn id="11" xr3:uid="{00000000-0010-0000-0000-00000B000000}" name="DESC_ACT" dataDxfId="11"/>
    <tableColumn id="12" xr3:uid="{00000000-0010-0000-0000-00000C000000}" name="AREA_COORD" dataDxfId="10"/>
    <tableColumn id="13" xr3:uid="{00000000-0010-0000-0000-00000D000000}" name="AREA_RESP" dataDxfId="9"/>
    <tableColumn id="14" xr3:uid="{00000000-0010-0000-0000-00000E000000}" name="INICIO" dataDxfId="8"/>
    <tableColumn id="15" xr3:uid="{00000000-0010-0000-0000-00000F000000}" name="TERMINO" dataDxfId="7"/>
    <tableColumn id="16" xr3:uid="{00000000-0010-0000-0000-000010000000}" name="RESULTADO_ESPERADO" dataDxfId="6"/>
    <tableColumn id="17" xr3:uid="{00000000-0010-0000-0000-000011000000}" name="PRODUCTOS_ESPERADOS" dataDxfId="5"/>
    <tableColumn id="22" xr3:uid="{00000000-0010-0000-0000-000016000000}" name="AVANCE_ASM" dataDxfId="4"/>
    <tableColumn id="21" xr3:uid="{00000000-0010-0000-0000-000015000000}" name="AVANCE_ACT" dataDxfId="3"/>
    <tableColumn id="20" xr3:uid="{00000000-0010-0000-0000-000014000000}" name="FECHA_REPORTE" dataDxfId="2"/>
    <tableColumn id="18" xr3:uid="{00000000-0010-0000-0000-000012000000}" name="EVIDENCIA" dataDxfId="1"/>
    <tableColumn id="23" xr3:uid="{00000000-0010-0000-0000-000017000000}" name="ID_ASM" dataDxfId="0">
      <calculatedColumnFormula>CONCATENATE(TEXT($D$9, "00"),$D$10,IF(Tabla1[[#This Row],[ORIGEN_RECOMENDACION]]=Listados!$A$3,"c","p"),IFERROR(VLOOKUP(Tabla1[[#This Row],[ORIGEN_RECOMENDACION]],Listados!$A$2:$B$13,2,FALSE),"No hay valor para este dato"),MID(Tabla1[[#This Row],[AÑO_PAE]],3,2),"_",TEXT(B20,"00"))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24"/>
  <sheetViews>
    <sheetView zoomScale="75" zoomScaleNormal="75" workbookViewId="0">
      <selection activeCell="B2" sqref="B2"/>
    </sheetView>
  </sheetViews>
  <sheetFormatPr baseColWidth="10" defaultColWidth="0" defaultRowHeight="0" customHeight="1" zeroHeight="1" x14ac:dyDescent="0.2"/>
  <cols>
    <col min="1" max="1" width="32.09765625" style="7" customWidth="1"/>
    <col min="2" max="2" width="83.09765625" style="7" customWidth="1"/>
    <col min="3" max="3" width="6.59765625" style="3" hidden="1" customWidth="1"/>
    <col min="4" max="23" width="10.59765625" style="3" hidden="1" customWidth="1"/>
    <col min="24" max="16384" width="11.19921875" style="3" hidden="1"/>
  </cols>
  <sheetData>
    <row r="1" spans="1:23" ht="41.25" customHeight="1" x14ac:dyDescent="0.45">
      <c r="A1" s="1" t="s">
        <v>61</v>
      </c>
      <c r="B1" s="1" t="s">
        <v>62</v>
      </c>
      <c r="C1" s="2"/>
      <c r="D1" s="2"/>
      <c r="E1" s="2"/>
      <c r="F1" s="2"/>
      <c r="G1" s="2"/>
      <c r="H1" s="2"/>
      <c r="I1" s="2"/>
      <c r="J1" s="2"/>
      <c r="K1" s="2"/>
      <c r="L1" s="2"/>
      <c r="M1" s="2"/>
      <c r="N1" s="2"/>
      <c r="O1" s="2"/>
      <c r="P1" s="2"/>
      <c r="Q1" s="2"/>
      <c r="R1" s="2"/>
      <c r="S1" s="2"/>
      <c r="T1" s="2"/>
      <c r="U1" s="2"/>
      <c r="V1" s="2"/>
      <c r="W1" s="2"/>
    </row>
    <row r="2" spans="1:23" ht="81" x14ac:dyDescent="0.45">
      <c r="A2" s="4" t="s">
        <v>892</v>
      </c>
      <c r="B2" s="4" t="s">
        <v>893</v>
      </c>
      <c r="C2" s="2"/>
      <c r="D2" s="2"/>
      <c r="E2" s="2"/>
      <c r="F2" s="2"/>
      <c r="G2" s="2"/>
      <c r="H2" s="2"/>
      <c r="I2" s="2"/>
      <c r="J2" s="2"/>
      <c r="K2" s="2"/>
      <c r="L2" s="2"/>
      <c r="M2" s="2"/>
      <c r="N2" s="2"/>
      <c r="O2" s="2"/>
      <c r="P2" s="2"/>
      <c r="Q2" s="2"/>
      <c r="R2" s="2"/>
      <c r="S2" s="2"/>
      <c r="T2" s="2"/>
      <c r="U2" s="2"/>
      <c r="V2" s="2"/>
      <c r="W2" s="2"/>
    </row>
    <row r="3" spans="1:23" ht="104.25" customHeight="1" x14ac:dyDescent="0.45">
      <c r="A3" s="4" t="s">
        <v>65</v>
      </c>
      <c r="B3" s="8" t="s">
        <v>894</v>
      </c>
      <c r="C3" s="2"/>
      <c r="D3" s="2"/>
      <c r="E3" s="2"/>
      <c r="F3" s="2"/>
      <c r="G3" s="2"/>
      <c r="H3" s="2"/>
      <c r="I3" s="2"/>
      <c r="J3" s="2"/>
      <c r="K3" s="2"/>
      <c r="L3" s="2"/>
      <c r="M3" s="2"/>
      <c r="N3" s="2"/>
      <c r="O3" s="2"/>
      <c r="P3" s="2"/>
      <c r="Q3" s="2"/>
      <c r="R3" s="2"/>
      <c r="S3" s="2"/>
      <c r="T3" s="2"/>
      <c r="U3" s="2"/>
      <c r="V3" s="2"/>
      <c r="W3" s="2"/>
    </row>
    <row r="4" spans="1:23" ht="45.75" customHeight="1" x14ac:dyDescent="0.45">
      <c r="A4" s="4" t="s">
        <v>88</v>
      </c>
      <c r="B4" s="4" t="s">
        <v>895</v>
      </c>
      <c r="C4" s="2"/>
      <c r="D4" s="2"/>
      <c r="E4" s="2"/>
      <c r="F4" s="2"/>
      <c r="G4" s="2"/>
      <c r="H4" s="2"/>
      <c r="I4" s="2"/>
      <c r="J4" s="2"/>
      <c r="K4" s="2"/>
      <c r="L4" s="2"/>
      <c r="M4" s="2"/>
      <c r="N4" s="2"/>
      <c r="O4" s="2"/>
      <c r="P4" s="2"/>
      <c r="Q4" s="2"/>
      <c r="R4" s="2"/>
      <c r="S4" s="2"/>
      <c r="T4" s="2"/>
      <c r="U4" s="2"/>
      <c r="V4" s="2"/>
      <c r="W4" s="2"/>
    </row>
    <row r="5" spans="1:23" ht="45.75" customHeight="1" x14ac:dyDescent="0.45">
      <c r="A5" s="4" t="s">
        <v>1</v>
      </c>
      <c r="B5" s="4" t="s">
        <v>896</v>
      </c>
      <c r="C5" s="2"/>
      <c r="D5" s="2"/>
      <c r="E5" s="2"/>
      <c r="F5" s="2"/>
      <c r="G5" s="2"/>
      <c r="H5" s="2"/>
      <c r="I5" s="2"/>
      <c r="J5" s="2"/>
      <c r="K5" s="2"/>
      <c r="L5" s="2"/>
      <c r="M5" s="2"/>
      <c r="N5" s="2"/>
      <c r="O5" s="2"/>
      <c r="P5" s="2"/>
      <c r="Q5" s="2"/>
      <c r="R5" s="2"/>
      <c r="S5" s="2"/>
      <c r="T5" s="2"/>
      <c r="U5" s="2"/>
      <c r="V5" s="2"/>
      <c r="W5" s="2"/>
    </row>
    <row r="6" spans="1:23" ht="66" customHeight="1" x14ac:dyDescent="0.45">
      <c r="A6" s="4" t="s">
        <v>2</v>
      </c>
      <c r="B6" s="4" t="s">
        <v>57</v>
      </c>
      <c r="C6" s="2"/>
      <c r="D6" s="2"/>
      <c r="E6" s="2"/>
      <c r="F6" s="2"/>
      <c r="G6" s="2"/>
      <c r="H6" s="2"/>
      <c r="I6" s="2"/>
      <c r="J6" s="2"/>
      <c r="K6" s="2"/>
      <c r="L6" s="2"/>
      <c r="M6" s="2"/>
      <c r="N6" s="2"/>
      <c r="O6" s="2"/>
      <c r="P6" s="2"/>
      <c r="Q6" s="2"/>
      <c r="R6" s="2"/>
      <c r="S6" s="2"/>
      <c r="T6" s="2"/>
      <c r="U6" s="2"/>
      <c r="V6" s="2"/>
      <c r="W6" s="2"/>
    </row>
    <row r="7" spans="1:23" ht="243.75" customHeight="1" x14ac:dyDescent="0.45">
      <c r="A7" s="4" t="s">
        <v>3</v>
      </c>
      <c r="B7" s="4" t="s">
        <v>70</v>
      </c>
      <c r="C7" s="2"/>
      <c r="D7" s="2"/>
      <c r="E7" s="2"/>
      <c r="F7" s="2"/>
      <c r="G7" s="2"/>
      <c r="H7" s="2"/>
      <c r="I7" s="2"/>
      <c r="J7" s="2"/>
      <c r="K7" s="2"/>
      <c r="L7" s="2"/>
      <c r="M7" s="2"/>
      <c r="N7" s="2"/>
      <c r="O7" s="2"/>
      <c r="P7" s="2"/>
      <c r="Q7" s="2"/>
      <c r="R7" s="2"/>
      <c r="S7" s="2"/>
      <c r="T7" s="2"/>
      <c r="U7" s="2"/>
      <c r="V7" s="2"/>
      <c r="W7" s="2"/>
    </row>
    <row r="8" spans="1:23" ht="105.75" customHeight="1" x14ac:dyDescent="0.45">
      <c r="A8" s="4" t="s">
        <v>4</v>
      </c>
      <c r="B8" s="4" t="s">
        <v>56</v>
      </c>
      <c r="C8" s="2"/>
      <c r="D8" s="2"/>
      <c r="E8" s="2"/>
      <c r="F8" s="2"/>
      <c r="G8" s="2"/>
      <c r="H8" s="2"/>
      <c r="I8" s="2"/>
      <c r="J8" s="2"/>
      <c r="K8" s="2"/>
      <c r="L8" s="2"/>
      <c r="M8" s="2"/>
      <c r="N8" s="2"/>
      <c r="O8" s="2"/>
      <c r="P8" s="2"/>
      <c r="Q8" s="2"/>
      <c r="R8" s="2"/>
      <c r="S8" s="2"/>
      <c r="T8" s="2"/>
      <c r="U8" s="2"/>
      <c r="V8" s="2"/>
      <c r="W8" s="2"/>
    </row>
    <row r="9" spans="1:23" ht="181.5" customHeight="1" x14ac:dyDescent="0.45">
      <c r="A9" s="4" t="s">
        <v>5</v>
      </c>
      <c r="B9" s="4" t="s">
        <v>73</v>
      </c>
      <c r="C9" s="2"/>
      <c r="D9" s="2"/>
      <c r="E9" s="2"/>
      <c r="F9" s="2"/>
      <c r="G9" s="2"/>
      <c r="H9" s="2"/>
      <c r="I9" s="2"/>
      <c r="J9" s="2"/>
      <c r="K9" s="2"/>
      <c r="L9" s="2"/>
      <c r="M9" s="2"/>
      <c r="N9" s="2"/>
      <c r="O9" s="2"/>
      <c r="P9" s="2"/>
      <c r="Q9" s="2"/>
      <c r="R9" s="2"/>
      <c r="S9" s="2"/>
      <c r="T9" s="2"/>
      <c r="U9" s="2"/>
      <c r="V9" s="2"/>
      <c r="W9" s="2"/>
    </row>
    <row r="10" spans="1:23" ht="355.5" customHeight="1" x14ac:dyDescent="0.45">
      <c r="A10" s="4" t="s">
        <v>6</v>
      </c>
      <c r="B10" s="5" t="s">
        <v>888</v>
      </c>
      <c r="C10" s="2"/>
      <c r="D10" s="2"/>
      <c r="E10" s="2"/>
      <c r="F10" s="2"/>
      <c r="G10" s="2"/>
      <c r="H10" s="2"/>
      <c r="I10" s="2"/>
      <c r="J10" s="2"/>
      <c r="K10" s="2"/>
      <c r="L10" s="2"/>
      <c r="M10" s="2"/>
      <c r="N10" s="2"/>
      <c r="O10" s="2"/>
      <c r="P10" s="2"/>
      <c r="Q10" s="2"/>
      <c r="R10" s="2"/>
      <c r="S10" s="2"/>
      <c r="T10" s="2"/>
      <c r="U10" s="2"/>
      <c r="V10" s="2"/>
      <c r="W10" s="2"/>
    </row>
    <row r="11" spans="1:23" ht="330" customHeight="1" x14ac:dyDescent="0.45">
      <c r="A11" s="4" t="s">
        <v>7</v>
      </c>
      <c r="B11" s="5" t="s">
        <v>897</v>
      </c>
      <c r="C11" s="2"/>
      <c r="D11" s="2"/>
      <c r="E11" s="2"/>
      <c r="F11" s="2"/>
      <c r="G11" s="2"/>
      <c r="H11" s="2"/>
      <c r="I11" s="2"/>
      <c r="J11" s="2"/>
      <c r="K11" s="2"/>
      <c r="L11" s="2"/>
      <c r="M11" s="2"/>
      <c r="N11" s="2"/>
      <c r="O11" s="2"/>
      <c r="P11" s="2"/>
      <c r="Q11" s="2"/>
      <c r="R11" s="2"/>
      <c r="S11" s="2"/>
      <c r="T11" s="2"/>
      <c r="U11" s="2"/>
      <c r="V11" s="2"/>
      <c r="W11" s="2"/>
    </row>
    <row r="12" spans="1:23" ht="141.75" x14ac:dyDescent="0.45">
      <c r="A12" s="4" t="s">
        <v>8</v>
      </c>
      <c r="B12" s="5" t="s">
        <v>72</v>
      </c>
      <c r="C12" s="2"/>
      <c r="D12" s="2"/>
      <c r="E12" s="2"/>
      <c r="F12" s="2"/>
      <c r="G12" s="2"/>
      <c r="H12" s="2"/>
      <c r="I12" s="2"/>
      <c r="J12" s="2"/>
      <c r="K12" s="2"/>
      <c r="L12" s="2"/>
      <c r="M12" s="2"/>
      <c r="N12" s="2"/>
      <c r="O12" s="2"/>
      <c r="P12" s="2"/>
      <c r="Q12" s="2"/>
      <c r="R12" s="2"/>
      <c r="S12" s="2"/>
      <c r="T12" s="2"/>
      <c r="U12" s="2"/>
      <c r="V12" s="2"/>
      <c r="W12" s="2"/>
    </row>
    <row r="13" spans="1:23" ht="81" x14ac:dyDescent="0.45">
      <c r="A13" s="4" t="s">
        <v>9</v>
      </c>
      <c r="B13" s="4" t="s">
        <v>898</v>
      </c>
      <c r="C13" s="2"/>
      <c r="D13" s="2"/>
      <c r="E13" s="2"/>
      <c r="F13" s="2"/>
      <c r="G13" s="2"/>
      <c r="H13" s="2"/>
      <c r="I13" s="2"/>
      <c r="J13" s="2"/>
      <c r="K13" s="2"/>
      <c r="L13" s="2"/>
      <c r="M13" s="2"/>
      <c r="N13" s="2"/>
      <c r="O13" s="2"/>
      <c r="P13" s="2"/>
      <c r="Q13" s="2"/>
      <c r="R13" s="2"/>
      <c r="S13" s="2"/>
      <c r="T13" s="2"/>
      <c r="U13" s="2"/>
      <c r="V13" s="2"/>
      <c r="W13" s="2"/>
    </row>
    <row r="14" spans="1:23" ht="38.25" customHeight="1" x14ac:dyDescent="0.45">
      <c r="A14" s="4" t="s">
        <v>10</v>
      </c>
      <c r="B14" s="4" t="s">
        <v>74</v>
      </c>
      <c r="C14" s="2"/>
      <c r="D14" s="2"/>
      <c r="E14" s="2"/>
      <c r="F14" s="2"/>
      <c r="G14" s="2"/>
      <c r="H14" s="2"/>
      <c r="I14" s="2"/>
      <c r="J14" s="2"/>
      <c r="K14" s="2"/>
      <c r="L14" s="2"/>
      <c r="M14" s="2"/>
      <c r="N14" s="2"/>
      <c r="O14" s="2"/>
      <c r="P14" s="2"/>
      <c r="Q14" s="2"/>
      <c r="R14" s="2"/>
      <c r="S14" s="2"/>
      <c r="T14" s="2"/>
      <c r="U14" s="2"/>
      <c r="V14" s="2"/>
      <c r="W14" s="2"/>
    </row>
    <row r="15" spans="1:23" ht="44.25" customHeight="1" x14ac:dyDescent="0.45">
      <c r="A15" s="4" t="s">
        <v>11</v>
      </c>
      <c r="B15" s="4" t="s">
        <v>58</v>
      </c>
      <c r="C15" s="2"/>
      <c r="D15" s="2"/>
      <c r="E15" s="2"/>
      <c r="F15" s="2"/>
      <c r="G15" s="2"/>
      <c r="H15" s="2"/>
      <c r="I15" s="2"/>
      <c r="J15" s="2"/>
      <c r="K15" s="2"/>
      <c r="L15" s="2"/>
      <c r="M15" s="2"/>
      <c r="N15" s="2"/>
      <c r="O15" s="2"/>
      <c r="P15" s="2"/>
      <c r="Q15" s="2"/>
      <c r="R15" s="2"/>
      <c r="S15" s="2"/>
      <c r="T15" s="2"/>
      <c r="U15" s="2"/>
      <c r="V15" s="2"/>
      <c r="W15" s="2"/>
    </row>
    <row r="16" spans="1:23" ht="44.25" customHeight="1" x14ac:dyDescent="0.45">
      <c r="A16" s="4" t="s">
        <v>12</v>
      </c>
      <c r="B16" s="6" t="s">
        <v>71</v>
      </c>
      <c r="C16" s="2"/>
      <c r="D16" s="2"/>
      <c r="E16" s="2"/>
      <c r="F16" s="2"/>
      <c r="G16" s="2"/>
      <c r="H16" s="2"/>
      <c r="I16" s="2"/>
      <c r="J16" s="2"/>
      <c r="K16" s="2"/>
      <c r="L16" s="2"/>
      <c r="M16" s="2"/>
      <c r="N16" s="2"/>
      <c r="O16" s="2"/>
      <c r="P16" s="2"/>
      <c r="Q16" s="2"/>
      <c r="R16" s="2"/>
      <c r="S16" s="2"/>
      <c r="T16" s="2"/>
      <c r="U16" s="2"/>
      <c r="V16" s="2"/>
      <c r="W16" s="2"/>
    </row>
    <row r="17" spans="1:23" ht="33" customHeight="1" x14ac:dyDescent="0.45">
      <c r="A17" s="4" t="s">
        <v>13</v>
      </c>
      <c r="B17" s="6" t="s">
        <v>75</v>
      </c>
      <c r="C17" s="2"/>
      <c r="D17" s="2"/>
      <c r="E17" s="2"/>
      <c r="F17" s="2"/>
      <c r="G17" s="2"/>
      <c r="H17" s="2"/>
      <c r="I17" s="2"/>
      <c r="J17" s="2"/>
      <c r="K17" s="2"/>
      <c r="L17" s="2"/>
      <c r="M17" s="2"/>
      <c r="N17" s="2"/>
      <c r="O17" s="2"/>
      <c r="P17" s="2"/>
      <c r="Q17" s="2"/>
      <c r="R17" s="2"/>
      <c r="S17" s="2"/>
      <c r="T17" s="2"/>
      <c r="U17" s="2"/>
      <c r="V17" s="2"/>
      <c r="W17" s="2"/>
    </row>
    <row r="18" spans="1:23" ht="55.5" customHeight="1" x14ac:dyDescent="0.45">
      <c r="A18" s="4" t="s">
        <v>14</v>
      </c>
      <c r="B18" s="4" t="s">
        <v>59</v>
      </c>
      <c r="C18" s="2"/>
      <c r="D18" s="2"/>
      <c r="E18" s="2"/>
      <c r="F18" s="2"/>
      <c r="G18" s="2"/>
      <c r="H18" s="2"/>
      <c r="I18" s="2"/>
      <c r="J18" s="2"/>
      <c r="K18" s="2"/>
      <c r="L18" s="2"/>
      <c r="M18" s="2"/>
      <c r="N18" s="2"/>
      <c r="O18" s="2"/>
      <c r="P18" s="2"/>
      <c r="Q18" s="2"/>
      <c r="R18" s="2"/>
      <c r="S18" s="2"/>
      <c r="T18" s="2"/>
      <c r="U18" s="2"/>
      <c r="V18" s="2"/>
      <c r="W18" s="2"/>
    </row>
    <row r="19" spans="1:23" ht="107.25" customHeight="1" x14ac:dyDescent="0.45">
      <c r="A19" s="4" t="s">
        <v>15</v>
      </c>
      <c r="B19" s="4" t="s">
        <v>63</v>
      </c>
      <c r="C19" s="2"/>
      <c r="D19" s="2"/>
      <c r="E19" s="2"/>
      <c r="F19" s="2"/>
      <c r="G19" s="2"/>
      <c r="H19" s="2"/>
      <c r="I19" s="2"/>
      <c r="J19" s="2"/>
      <c r="K19" s="2"/>
      <c r="L19" s="2"/>
      <c r="M19" s="2"/>
      <c r="N19" s="2"/>
      <c r="O19" s="2"/>
      <c r="P19" s="2"/>
      <c r="Q19" s="2"/>
      <c r="R19" s="2"/>
      <c r="S19" s="2"/>
      <c r="T19" s="2"/>
      <c r="U19" s="2"/>
      <c r="V19" s="2"/>
      <c r="W19" s="2"/>
    </row>
    <row r="20" spans="1:23" ht="105.75" customHeight="1" x14ac:dyDescent="0.45">
      <c r="A20" s="4" t="s">
        <v>16</v>
      </c>
      <c r="B20" s="4" t="s">
        <v>68</v>
      </c>
      <c r="C20" s="2"/>
      <c r="D20" s="2"/>
      <c r="E20" s="2"/>
      <c r="F20" s="2"/>
      <c r="G20" s="2"/>
      <c r="H20" s="2"/>
      <c r="I20" s="2"/>
      <c r="J20" s="2"/>
      <c r="K20" s="2"/>
      <c r="L20" s="2"/>
      <c r="M20" s="2"/>
      <c r="N20" s="2"/>
      <c r="O20" s="2"/>
      <c r="P20" s="2"/>
      <c r="Q20" s="2"/>
      <c r="R20" s="2"/>
      <c r="S20" s="2"/>
      <c r="T20" s="2"/>
      <c r="U20" s="2"/>
      <c r="V20" s="2"/>
      <c r="W20" s="2"/>
    </row>
    <row r="21" spans="1:23" ht="126" customHeight="1" x14ac:dyDescent="0.45">
      <c r="A21" s="4" t="s">
        <v>17</v>
      </c>
      <c r="B21" s="4" t="s">
        <v>64</v>
      </c>
      <c r="C21" s="2"/>
      <c r="D21" s="2"/>
      <c r="E21" s="2"/>
      <c r="F21" s="2"/>
      <c r="G21" s="2"/>
      <c r="H21" s="2"/>
      <c r="I21" s="2"/>
      <c r="J21" s="2"/>
      <c r="K21" s="2"/>
      <c r="L21" s="2"/>
      <c r="M21" s="2"/>
      <c r="N21" s="2"/>
      <c r="O21" s="2"/>
      <c r="P21" s="2"/>
      <c r="Q21" s="2"/>
      <c r="R21" s="2"/>
      <c r="S21" s="2"/>
      <c r="T21" s="2"/>
      <c r="U21" s="2"/>
      <c r="V21" s="2"/>
      <c r="W21" s="2"/>
    </row>
    <row r="22" spans="1:23" ht="43.5" customHeight="1" x14ac:dyDescent="0.45">
      <c r="A22" s="4" t="s">
        <v>18</v>
      </c>
      <c r="B22" s="4" t="s">
        <v>899</v>
      </c>
      <c r="C22" s="2"/>
      <c r="D22" s="2"/>
      <c r="E22" s="2"/>
      <c r="F22" s="2"/>
      <c r="G22" s="2"/>
      <c r="H22" s="2"/>
      <c r="I22" s="2"/>
      <c r="J22" s="2"/>
      <c r="K22" s="2"/>
      <c r="L22" s="2"/>
      <c r="M22" s="2"/>
      <c r="N22" s="2"/>
      <c r="O22" s="2"/>
      <c r="P22" s="2"/>
      <c r="Q22" s="2"/>
      <c r="R22" s="2"/>
      <c r="S22" s="2"/>
      <c r="T22" s="2"/>
      <c r="U22" s="2"/>
      <c r="V22" s="2"/>
      <c r="W22" s="2"/>
    </row>
    <row r="23" spans="1:23" ht="57.75" customHeight="1" x14ac:dyDescent="0.45">
      <c r="A23" s="4" t="s">
        <v>19</v>
      </c>
      <c r="B23" s="4" t="s">
        <v>900</v>
      </c>
      <c r="C23" s="2"/>
      <c r="D23" s="2"/>
      <c r="E23" s="2"/>
      <c r="F23" s="2"/>
      <c r="G23" s="2"/>
      <c r="H23" s="2"/>
      <c r="I23" s="2"/>
      <c r="J23" s="2"/>
      <c r="K23" s="2"/>
      <c r="L23" s="2"/>
      <c r="M23" s="2"/>
      <c r="N23" s="2"/>
      <c r="O23" s="2"/>
      <c r="P23" s="2"/>
      <c r="Q23" s="2"/>
      <c r="R23" s="2"/>
      <c r="S23" s="2"/>
      <c r="T23" s="2"/>
      <c r="U23" s="2"/>
      <c r="V23" s="2"/>
      <c r="W23" s="2"/>
    </row>
    <row r="24" spans="1:23" ht="42.75" customHeight="1" x14ac:dyDescent="0.45">
      <c r="A24" s="4" t="s">
        <v>164</v>
      </c>
      <c r="B24" s="4" t="s">
        <v>901</v>
      </c>
      <c r="C24" s="2"/>
      <c r="D24" s="2"/>
      <c r="E24" s="2"/>
      <c r="F24" s="2"/>
      <c r="G24" s="2"/>
      <c r="H24" s="2"/>
      <c r="I24" s="2"/>
      <c r="J24" s="2"/>
      <c r="K24" s="2"/>
      <c r="L24" s="2"/>
      <c r="M24" s="2"/>
      <c r="N24" s="2"/>
      <c r="O24" s="2"/>
      <c r="P24" s="2"/>
      <c r="Q24" s="2"/>
      <c r="R24" s="2"/>
      <c r="S24" s="2"/>
      <c r="T24" s="2"/>
      <c r="U24" s="2"/>
      <c r="V24" s="2"/>
      <c r="W24" s="2"/>
    </row>
  </sheetData>
  <sheetProtection algorithmName="SHA-512" hashValue="I+utLPf/psxa/ZGO1J73u5j6yIQwwPlY8pYqb3h8Qt/UkFcrYbI2PCRS+xjPCBauEA3TpeU7JX3ZIuip2m1XXg==" saltValue="OfDEzGg8jVWTsYRodaKntw==" spinCount="100000" sheet="1" objects="1" scenarios="1"/>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Q1010"/>
  <sheetViews>
    <sheetView tabSelected="1" topLeftCell="S20" zoomScale="77" zoomScaleNormal="77" workbookViewId="0">
      <selection activeCell="W22" sqref="W22"/>
    </sheetView>
  </sheetViews>
  <sheetFormatPr baseColWidth="10" defaultColWidth="11.19921875" defaultRowHeight="15" customHeight="1" x14ac:dyDescent="0.2"/>
  <cols>
    <col min="1" max="1" width="5.09765625" style="3" customWidth="1"/>
    <col min="2" max="2" width="5.59765625" style="3" bestFit="1" customWidth="1"/>
    <col min="3" max="3" width="26.296875" style="3" customWidth="1"/>
    <col min="4" max="4" width="42.5" style="3" customWidth="1"/>
    <col min="5" max="5" width="20.5" style="3" customWidth="1"/>
    <col min="6" max="6" width="30.8984375" style="3" customWidth="1"/>
    <col min="7" max="7" width="13.19921875" style="3" customWidth="1"/>
    <col min="8" max="8" width="30.09765625" style="3" customWidth="1"/>
    <col min="9" max="9" width="14" style="3" customWidth="1"/>
    <col min="10" max="10" width="14.59765625" style="3" customWidth="1"/>
    <col min="11" max="11" width="20.3984375" style="3" customWidth="1"/>
    <col min="12" max="12" width="14.59765625" style="3" customWidth="1"/>
    <col min="13" max="13" width="14.296875" style="3" customWidth="1"/>
    <col min="14" max="14" width="17" style="3" customWidth="1"/>
    <col min="15" max="15" width="15.5" style="3" customWidth="1"/>
    <col min="16" max="16" width="10.5" style="3" customWidth="1"/>
    <col min="17" max="17" width="12.8984375" style="3" customWidth="1"/>
    <col min="18" max="18" width="24.296875" style="3" customWidth="1"/>
    <col min="19" max="19" width="27.296875" style="3" customWidth="1"/>
    <col min="20" max="20" width="16.8984375" style="3" customWidth="1"/>
    <col min="21" max="21" width="16.59765625" style="3" customWidth="1"/>
    <col min="22" max="22" width="19.69921875" style="3" customWidth="1"/>
    <col min="23" max="23" width="14.19921875" style="3" customWidth="1"/>
    <col min="24" max="24" width="28" style="3" customWidth="1"/>
    <col min="25" max="43" width="8.09765625" style="3" customWidth="1"/>
    <col min="44" max="16384" width="11.19921875" style="3"/>
  </cols>
  <sheetData>
    <row r="1" spans="1:43" ht="15" customHeight="1" x14ac:dyDescent="0.2">
      <c r="B1" s="9"/>
      <c r="C1" s="9"/>
      <c r="D1" s="9"/>
      <c r="E1" s="61"/>
      <c r="F1" s="9"/>
    </row>
    <row r="2" spans="1:43" ht="24" customHeight="1" x14ac:dyDescent="0.2">
      <c r="A2" s="7"/>
      <c r="B2" s="92"/>
      <c r="C2" s="63"/>
      <c r="D2" s="64" t="s">
        <v>21</v>
      </c>
      <c r="E2" s="61"/>
      <c r="F2" s="11"/>
      <c r="G2" s="11"/>
      <c r="H2" s="12"/>
      <c r="I2" s="12"/>
      <c r="J2" s="12"/>
      <c r="K2" s="12"/>
      <c r="L2" s="12"/>
      <c r="M2" s="12"/>
      <c r="N2" s="12"/>
      <c r="O2" s="12"/>
      <c r="P2" s="12"/>
      <c r="Q2" s="12"/>
      <c r="R2" s="12"/>
      <c r="S2" s="12"/>
      <c r="T2" s="12"/>
      <c r="U2" s="12"/>
      <c r="V2" s="12"/>
      <c r="W2" s="13"/>
      <c r="X2" s="13"/>
      <c r="Y2" s="7"/>
      <c r="Z2" s="7"/>
      <c r="AA2" s="7"/>
      <c r="AB2" s="7"/>
      <c r="AC2" s="7"/>
      <c r="AD2" s="7"/>
      <c r="AE2" s="7"/>
      <c r="AF2" s="7"/>
      <c r="AG2" s="7"/>
      <c r="AH2" s="7"/>
      <c r="AI2" s="7"/>
      <c r="AJ2" s="7"/>
      <c r="AK2" s="7"/>
      <c r="AL2" s="7"/>
      <c r="AM2" s="7"/>
      <c r="AN2" s="7"/>
      <c r="AO2" s="7"/>
      <c r="AP2" s="7"/>
    </row>
    <row r="3" spans="1:43" ht="17.25" customHeight="1" x14ac:dyDescent="0.2">
      <c r="A3" s="7"/>
      <c r="B3" s="93"/>
      <c r="C3" s="10"/>
      <c r="D3" s="65" t="s">
        <v>902</v>
      </c>
      <c r="E3" s="61"/>
      <c r="F3" s="14"/>
      <c r="G3" s="14"/>
      <c r="H3" s="15"/>
      <c r="I3" s="15"/>
      <c r="J3" s="12"/>
      <c r="K3" s="12"/>
      <c r="L3" s="12"/>
      <c r="M3" s="12"/>
      <c r="N3" s="12"/>
      <c r="O3" s="12"/>
      <c r="P3" s="12"/>
      <c r="Q3" s="12"/>
      <c r="R3" s="12"/>
      <c r="S3" s="12"/>
      <c r="T3" s="12"/>
      <c r="U3" s="12"/>
      <c r="V3" s="12"/>
      <c r="W3" s="13"/>
      <c r="X3" s="13"/>
      <c r="Y3" s="7"/>
      <c r="Z3" s="7"/>
      <c r="AA3" s="7"/>
      <c r="AB3" s="7"/>
      <c r="AC3" s="7"/>
      <c r="AD3" s="7"/>
      <c r="AE3" s="7"/>
      <c r="AF3" s="7"/>
      <c r="AG3" s="7"/>
      <c r="AH3" s="7"/>
      <c r="AI3" s="7"/>
      <c r="AJ3" s="7"/>
      <c r="AK3" s="7"/>
      <c r="AL3" s="7"/>
      <c r="AM3" s="7"/>
      <c r="AN3" s="7"/>
      <c r="AO3" s="7"/>
      <c r="AP3" s="7"/>
    </row>
    <row r="4" spans="1:43" ht="24" customHeight="1" x14ac:dyDescent="0.2">
      <c r="A4" s="7"/>
      <c r="B4" s="93"/>
      <c r="C4" s="10"/>
      <c r="D4" s="95" t="s">
        <v>20</v>
      </c>
      <c r="E4" s="61"/>
      <c r="F4" s="14"/>
      <c r="G4" s="14"/>
      <c r="H4" s="15"/>
      <c r="I4" s="15"/>
      <c r="J4" s="12"/>
      <c r="K4" s="12"/>
      <c r="L4" s="12"/>
      <c r="M4" s="12"/>
      <c r="N4" s="12"/>
      <c r="O4" s="12"/>
      <c r="P4" s="12"/>
      <c r="Q4" s="12"/>
      <c r="R4" s="12"/>
      <c r="S4" s="12"/>
      <c r="T4" s="12"/>
      <c r="U4" s="12"/>
      <c r="V4" s="12"/>
      <c r="W4" s="13"/>
      <c r="X4" s="13"/>
      <c r="Y4" s="7"/>
      <c r="Z4" s="7"/>
      <c r="AA4" s="7"/>
      <c r="AB4" s="7"/>
      <c r="AC4" s="7"/>
      <c r="AD4" s="7"/>
      <c r="AE4" s="7"/>
      <c r="AF4" s="7"/>
      <c r="AG4" s="7"/>
      <c r="AH4" s="7"/>
      <c r="AI4" s="7"/>
      <c r="AJ4" s="7"/>
      <c r="AK4" s="7"/>
      <c r="AL4" s="7"/>
      <c r="AM4" s="7"/>
      <c r="AN4" s="7"/>
      <c r="AO4" s="7"/>
      <c r="AP4" s="7"/>
    </row>
    <row r="5" spans="1:43" ht="20.25" customHeight="1" x14ac:dyDescent="0.2">
      <c r="A5" s="7"/>
      <c r="B5" s="94"/>
      <c r="C5" s="62"/>
      <c r="D5" s="96"/>
      <c r="E5" s="61"/>
      <c r="F5" s="14"/>
      <c r="G5" s="14"/>
      <c r="H5" s="15"/>
      <c r="I5" s="15"/>
      <c r="J5" s="12"/>
      <c r="K5" s="12"/>
      <c r="L5" s="12"/>
      <c r="M5" s="12"/>
      <c r="N5" s="12"/>
      <c r="O5" s="12"/>
      <c r="P5" s="12"/>
      <c r="Q5" s="12"/>
      <c r="R5" s="12"/>
      <c r="S5" s="12"/>
      <c r="T5" s="12"/>
      <c r="U5" s="12"/>
      <c r="V5" s="12"/>
      <c r="W5" s="13"/>
      <c r="X5" s="13"/>
      <c r="Y5" s="7"/>
      <c r="Z5" s="7"/>
      <c r="AA5" s="7"/>
      <c r="AB5" s="7"/>
      <c r="AC5" s="7"/>
      <c r="AD5" s="7"/>
      <c r="AE5" s="7"/>
      <c r="AF5" s="7"/>
      <c r="AG5" s="7"/>
      <c r="AH5" s="7"/>
      <c r="AI5" s="7"/>
      <c r="AJ5" s="7"/>
      <c r="AK5" s="7"/>
      <c r="AL5" s="7"/>
      <c r="AM5" s="7"/>
      <c r="AN5" s="7"/>
      <c r="AO5" s="7"/>
      <c r="AP5" s="7"/>
    </row>
    <row r="6" spans="1:43" ht="20.25" customHeight="1" x14ac:dyDescent="0.2">
      <c r="A6" s="7"/>
      <c r="B6" s="12"/>
      <c r="C6" s="12"/>
      <c r="E6" s="16"/>
      <c r="F6" s="16"/>
      <c r="G6" s="16"/>
      <c r="H6" s="16"/>
      <c r="I6" s="15"/>
      <c r="J6" s="15"/>
      <c r="K6" s="12"/>
      <c r="L6" s="12"/>
      <c r="M6" s="12"/>
      <c r="N6" s="12"/>
      <c r="O6" s="12"/>
      <c r="P6" s="12"/>
      <c r="Q6" s="12"/>
      <c r="R6" s="12"/>
      <c r="S6" s="12"/>
      <c r="T6" s="12"/>
      <c r="U6" s="12"/>
      <c r="V6" s="12"/>
      <c r="W6" s="12"/>
      <c r="X6" s="13"/>
      <c r="Y6" s="13"/>
      <c r="Z6" s="7"/>
      <c r="AA6" s="7"/>
      <c r="AB6" s="7"/>
      <c r="AC6" s="7"/>
      <c r="AD6" s="7"/>
      <c r="AE6" s="7"/>
      <c r="AF6" s="7"/>
      <c r="AG6" s="7"/>
      <c r="AH6" s="7"/>
      <c r="AI6" s="7"/>
      <c r="AJ6" s="7"/>
      <c r="AK6" s="7"/>
      <c r="AL6" s="7"/>
      <c r="AM6" s="7"/>
      <c r="AN6" s="7"/>
      <c r="AO6" s="7"/>
      <c r="AP6" s="7"/>
      <c r="AQ6" s="7"/>
    </row>
    <row r="7" spans="1:43" ht="16.5" customHeight="1" x14ac:dyDescent="0.2">
      <c r="A7" s="7"/>
      <c r="B7" s="12"/>
      <c r="C7" s="12"/>
      <c r="D7" s="12"/>
      <c r="E7" s="16"/>
      <c r="F7" s="16"/>
      <c r="G7" s="16"/>
      <c r="H7" s="16"/>
      <c r="I7" s="15"/>
      <c r="J7" s="15"/>
      <c r="K7" s="12"/>
      <c r="L7" s="12"/>
      <c r="M7" s="12"/>
      <c r="N7" s="12"/>
      <c r="O7" s="12"/>
      <c r="P7" s="12"/>
      <c r="Q7" s="12"/>
      <c r="R7" s="12"/>
      <c r="S7" s="12"/>
      <c r="T7" s="12"/>
      <c r="U7" s="12"/>
      <c r="V7" s="12"/>
      <c r="W7" s="12"/>
      <c r="X7" s="13"/>
      <c r="Y7" s="13"/>
      <c r="Z7" s="7"/>
      <c r="AA7" s="7"/>
      <c r="AB7" s="7"/>
      <c r="AC7" s="7"/>
      <c r="AD7" s="7"/>
      <c r="AE7" s="7"/>
      <c r="AF7" s="7"/>
      <c r="AG7" s="7"/>
      <c r="AH7" s="7"/>
      <c r="AI7" s="7"/>
      <c r="AJ7" s="7"/>
      <c r="AK7" s="7"/>
      <c r="AL7" s="7"/>
      <c r="AM7" s="7"/>
      <c r="AN7" s="7"/>
      <c r="AO7" s="7"/>
      <c r="AP7" s="7"/>
      <c r="AQ7" s="7"/>
    </row>
    <row r="8" spans="1:43" ht="24" customHeight="1" x14ac:dyDescent="0.2">
      <c r="A8" s="7"/>
      <c r="B8" s="110" t="s">
        <v>54</v>
      </c>
      <c r="C8" s="110"/>
      <c r="D8" s="110"/>
      <c r="E8" s="108" t="s">
        <v>25</v>
      </c>
      <c r="F8" s="109"/>
      <c r="G8" s="12"/>
      <c r="H8" s="12"/>
      <c r="I8" s="12"/>
      <c r="J8" s="12"/>
      <c r="K8" s="12"/>
      <c r="L8" s="12"/>
      <c r="M8" s="12"/>
      <c r="N8" s="12"/>
      <c r="O8" s="12"/>
      <c r="P8" s="12"/>
      <c r="Q8" s="13"/>
      <c r="R8" s="13"/>
      <c r="S8" s="13"/>
      <c r="T8" s="13"/>
      <c r="U8" s="13"/>
      <c r="V8" s="7"/>
      <c r="W8" s="7"/>
      <c r="X8" s="7"/>
      <c r="Y8" s="7"/>
      <c r="Z8" s="7"/>
      <c r="AA8" s="7"/>
      <c r="AB8" s="7"/>
      <c r="AC8" s="7"/>
      <c r="AD8" s="7"/>
      <c r="AE8" s="7"/>
      <c r="AF8" s="7"/>
      <c r="AG8" s="7"/>
      <c r="AH8" s="7"/>
      <c r="AI8" s="7"/>
      <c r="AJ8" s="7"/>
      <c r="AK8" s="7"/>
      <c r="AL8" s="7"/>
      <c r="AM8" s="7"/>
    </row>
    <row r="9" spans="1:43" ht="36.75" customHeight="1" x14ac:dyDescent="0.2">
      <c r="A9" s="7"/>
      <c r="B9" s="111" t="s">
        <v>22</v>
      </c>
      <c r="C9" s="111"/>
      <c r="D9" s="91">
        <v>50</v>
      </c>
      <c r="E9" s="66" t="s">
        <v>26</v>
      </c>
      <c r="F9" s="17" t="s">
        <v>916</v>
      </c>
      <c r="G9" s="12"/>
      <c r="H9" s="12"/>
      <c r="I9" s="12"/>
      <c r="J9" s="12"/>
      <c r="K9" s="12"/>
      <c r="L9" s="12"/>
      <c r="M9" s="12"/>
      <c r="N9" s="12"/>
      <c r="O9" s="12"/>
      <c r="P9" s="12"/>
      <c r="Q9" s="13"/>
      <c r="R9" s="13"/>
      <c r="S9" s="13"/>
      <c r="T9" s="13"/>
      <c r="U9" s="13"/>
      <c r="V9" s="7"/>
      <c r="W9" s="7"/>
      <c r="X9" s="7"/>
      <c r="Y9" s="7"/>
      <c r="Z9" s="7"/>
      <c r="AA9" s="7"/>
      <c r="AB9" s="7"/>
      <c r="AC9" s="7"/>
      <c r="AD9" s="7"/>
      <c r="AE9" s="7"/>
      <c r="AF9" s="7"/>
      <c r="AG9" s="7"/>
      <c r="AH9" s="7"/>
      <c r="AI9" s="7"/>
      <c r="AJ9" s="7"/>
      <c r="AK9" s="7"/>
      <c r="AL9" s="7"/>
      <c r="AM9" s="7"/>
    </row>
    <row r="10" spans="1:43" ht="36.75" customHeight="1" x14ac:dyDescent="0.2">
      <c r="A10" s="7"/>
      <c r="B10" s="111" t="s">
        <v>66</v>
      </c>
      <c r="C10" s="111"/>
      <c r="D10" s="90" t="s">
        <v>408</v>
      </c>
      <c r="E10" s="66" t="s">
        <v>27</v>
      </c>
      <c r="F10" s="17" t="s">
        <v>917</v>
      </c>
      <c r="G10" s="12"/>
      <c r="H10" s="12"/>
      <c r="I10" s="12"/>
      <c r="J10" s="12"/>
      <c r="K10" s="12"/>
      <c r="L10" s="12"/>
      <c r="M10" s="12"/>
      <c r="N10" s="12"/>
      <c r="O10" s="12"/>
      <c r="P10" s="12"/>
      <c r="Q10" s="13"/>
      <c r="R10" s="13"/>
      <c r="S10" s="13"/>
      <c r="T10" s="13"/>
      <c r="U10" s="13"/>
      <c r="V10" s="7"/>
      <c r="W10" s="7"/>
      <c r="X10" s="7"/>
      <c r="Y10" s="7"/>
      <c r="Z10" s="7"/>
      <c r="AA10" s="7"/>
      <c r="AB10" s="7"/>
      <c r="AC10" s="7"/>
      <c r="AD10" s="7"/>
      <c r="AE10" s="7"/>
      <c r="AF10" s="7"/>
      <c r="AG10" s="7"/>
      <c r="AH10" s="7"/>
      <c r="AI10" s="7"/>
      <c r="AJ10" s="7"/>
      <c r="AK10" s="7"/>
      <c r="AL10" s="7"/>
      <c r="AM10" s="7"/>
    </row>
    <row r="11" spans="1:43" ht="51" customHeight="1" x14ac:dyDescent="0.2">
      <c r="A11" s="7"/>
      <c r="B11" s="111" t="s">
        <v>26</v>
      </c>
      <c r="C11" s="111"/>
      <c r="D11" s="90" t="str">
        <f>IFERROR(VLOOKUP(D9&amp;D10,Listados!$I$2:$L$534,4,FALSE),"Este campo se llena de forma automática")</f>
        <v>Régimen de Pensiones y Jubilaciones IMSS</v>
      </c>
      <c r="E11" s="66" t="s">
        <v>28</v>
      </c>
      <c r="F11" s="18" t="s">
        <v>918</v>
      </c>
      <c r="G11" s="12"/>
      <c r="H11" s="12"/>
      <c r="I11" s="12"/>
      <c r="J11" s="19"/>
      <c r="K11" s="12"/>
      <c r="L11" s="12"/>
      <c r="M11" s="12"/>
      <c r="N11" s="12"/>
      <c r="O11" s="12"/>
      <c r="P11" s="12"/>
      <c r="Q11" s="20"/>
      <c r="R11" s="20"/>
      <c r="S11" s="20"/>
      <c r="T11" s="20"/>
      <c r="W11" s="7"/>
      <c r="X11" s="7"/>
      <c r="Y11" s="7"/>
      <c r="Z11" s="7"/>
      <c r="AA11" s="7"/>
      <c r="AB11" s="7"/>
      <c r="AC11" s="7"/>
      <c r="AD11" s="7"/>
      <c r="AE11" s="7"/>
      <c r="AF11" s="7"/>
      <c r="AG11" s="7"/>
      <c r="AH11" s="7"/>
      <c r="AI11" s="7"/>
      <c r="AJ11" s="7"/>
      <c r="AK11" s="7"/>
      <c r="AL11" s="7"/>
      <c r="AM11" s="7"/>
    </row>
    <row r="12" spans="1:43" ht="36.75" customHeight="1" x14ac:dyDescent="0.2">
      <c r="A12" s="7"/>
      <c r="B12" s="97" t="s">
        <v>23</v>
      </c>
      <c r="C12" s="97"/>
      <c r="D12" s="17" t="s">
        <v>907</v>
      </c>
      <c r="E12" s="66" t="s">
        <v>29</v>
      </c>
      <c r="F12" s="18" t="s">
        <v>919</v>
      </c>
      <c r="G12" s="12"/>
      <c r="H12" s="12"/>
      <c r="I12" s="12"/>
      <c r="J12" s="19"/>
      <c r="K12" s="12"/>
      <c r="L12" s="12"/>
      <c r="M12" s="12"/>
      <c r="N12" s="12"/>
      <c r="O12" s="12"/>
      <c r="P12" s="12"/>
      <c r="Q12" s="21"/>
      <c r="R12" s="21"/>
      <c r="S12" s="21"/>
      <c r="T12" s="21"/>
      <c r="W12" s="7"/>
      <c r="X12" s="7"/>
      <c r="Y12" s="7"/>
      <c r="Z12" s="7"/>
      <c r="AA12" s="7"/>
      <c r="AB12" s="7"/>
      <c r="AC12" s="7"/>
      <c r="AD12" s="7"/>
      <c r="AE12" s="7"/>
      <c r="AF12" s="7"/>
      <c r="AG12" s="7"/>
      <c r="AH12" s="7"/>
      <c r="AI12" s="7"/>
      <c r="AJ12" s="7"/>
      <c r="AK12" s="7"/>
      <c r="AL12" s="7"/>
      <c r="AM12" s="7"/>
    </row>
    <row r="13" spans="1:43" ht="18.75" customHeight="1" x14ac:dyDescent="0.2">
      <c r="A13" s="7"/>
      <c r="B13" s="12"/>
      <c r="C13" s="21"/>
      <c r="D13" s="21"/>
      <c r="H13" s="22"/>
      <c r="I13" s="22"/>
      <c r="J13" s="12"/>
      <c r="K13" s="12"/>
      <c r="L13" s="12"/>
      <c r="M13" s="12"/>
      <c r="N13" s="12"/>
      <c r="O13" s="12"/>
      <c r="P13" s="12"/>
      <c r="Q13" s="12"/>
      <c r="R13" s="12"/>
      <c r="S13" s="12"/>
      <c r="T13" s="23"/>
      <c r="U13" s="23"/>
      <c r="V13" s="23"/>
      <c r="W13" s="23"/>
      <c r="Z13" s="7"/>
      <c r="AA13" s="7"/>
      <c r="AB13" s="7"/>
      <c r="AC13" s="7"/>
      <c r="AD13" s="7"/>
      <c r="AE13" s="7"/>
      <c r="AF13" s="7"/>
      <c r="AG13" s="7"/>
      <c r="AH13" s="7"/>
      <c r="AI13" s="7"/>
      <c r="AJ13" s="7"/>
      <c r="AK13" s="7"/>
      <c r="AL13" s="7"/>
      <c r="AM13" s="7"/>
      <c r="AN13" s="7"/>
      <c r="AO13" s="7"/>
      <c r="AP13" s="7"/>
    </row>
    <row r="14" spans="1:43" ht="18.75" customHeight="1" x14ac:dyDescent="0.45">
      <c r="A14" s="7"/>
      <c r="B14" s="102" t="s">
        <v>67</v>
      </c>
      <c r="C14" s="103"/>
      <c r="D14" s="103"/>
      <c r="E14" s="103"/>
      <c r="F14" s="104"/>
      <c r="G14" s="24"/>
      <c r="H14" s="24"/>
      <c r="K14" s="12"/>
      <c r="L14" s="12"/>
      <c r="M14" s="12"/>
      <c r="N14" s="12"/>
      <c r="O14" s="12"/>
      <c r="P14" s="12"/>
      <c r="Q14" s="12"/>
      <c r="R14" s="12"/>
      <c r="S14" s="12"/>
      <c r="T14" s="12"/>
      <c r="U14" s="12"/>
      <c r="V14" s="12"/>
      <c r="W14" s="12"/>
      <c r="X14" s="23"/>
      <c r="AA14" s="7"/>
      <c r="AB14" s="7"/>
      <c r="AC14" s="7"/>
      <c r="AD14" s="7"/>
      <c r="AE14" s="7"/>
      <c r="AF14" s="7"/>
      <c r="AG14" s="7"/>
      <c r="AH14" s="7"/>
      <c r="AI14" s="7"/>
      <c r="AJ14" s="7"/>
      <c r="AK14" s="7"/>
      <c r="AL14" s="7"/>
      <c r="AM14" s="7"/>
      <c r="AN14" s="7"/>
      <c r="AO14" s="7"/>
      <c r="AP14" s="7"/>
      <c r="AQ14" s="7"/>
    </row>
    <row r="15" spans="1:43" ht="18.75" customHeight="1" x14ac:dyDescent="0.45">
      <c r="A15" s="7"/>
      <c r="B15" s="105" t="s">
        <v>60</v>
      </c>
      <c r="C15" s="106"/>
      <c r="D15" s="106"/>
      <c r="E15" s="106"/>
      <c r="F15" s="107"/>
      <c r="G15" s="24"/>
      <c r="H15" s="24"/>
      <c r="I15" s="20"/>
      <c r="J15" s="20"/>
      <c r="K15" s="20"/>
      <c r="L15" s="20"/>
      <c r="M15" s="12"/>
      <c r="N15" s="12"/>
      <c r="O15" s="12"/>
      <c r="P15" s="12"/>
      <c r="Q15" s="12"/>
      <c r="R15" s="12"/>
      <c r="S15" s="12"/>
      <c r="T15" s="12"/>
      <c r="U15" s="12"/>
      <c r="V15" s="12"/>
      <c r="W15" s="12"/>
      <c r="X15" s="23"/>
      <c r="AA15" s="7"/>
      <c r="AB15" s="7"/>
      <c r="AC15" s="7"/>
      <c r="AD15" s="7"/>
      <c r="AE15" s="7"/>
      <c r="AF15" s="7"/>
      <c r="AG15" s="7"/>
      <c r="AH15" s="7"/>
      <c r="AI15" s="7"/>
      <c r="AJ15" s="7"/>
      <c r="AK15" s="7"/>
      <c r="AL15" s="7"/>
      <c r="AM15" s="7"/>
      <c r="AN15" s="7"/>
      <c r="AO15" s="7"/>
      <c r="AP15" s="7"/>
      <c r="AQ15" s="7"/>
    </row>
    <row r="16" spans="1:43" ht="18.75" customHeight="1" x14ac:dyDescent="0.45">
      <c r="A16" s="7"/>
      <c r="B16" s="99" t="s">
        <v>55</v>
      </c>
      <c r="C16" s="100"/>
      <c r="D16" s="100"/>
      <c r="E16" s="100"/>
      <c r="F16" s="101"/>
      <c r="G16" s="24"/>
      <c r="H16" s="24"/>
      <c r="K16" s="12"/>
      <c r="L16" s="12"/>
      <c r="M16" s="12"/>
      <c r="N16" s="12"/>
      <c r="O16" s="12"/>
      <c r="P16" s="12"/>
      <c r="Q16" s="12"/>
      <c r="R16" s="12"/>
      <c r="S16" s="12"/>
      <c r="T16" s="12"/>
      <c r="U16" s="12"/>
      <c r="V16" s="12"/>
      <c r="W16" s="12"/>
      <c r="X16" s="23"/>
      <c r="AA16" s="7"/>
      <c r="AB16" s="7"/>
      <c r="AC16" s="7"/>
      <c r="AD16" s="7"/>
      <c r="AE16" s="7"/>
      <c r="AF16" s="7"/>
      <c r="AG16" s="7"/>
      <c r="AH16" s="7"/>
      <c r="AI16" s="7"/>
      <c r="AJ16" s="7"/>
      <c r="AK16" s="7"/>
      <c r="AL16" s="7"/>
      <c r="AM16" s="7"/>
      <c r="AN16" s="7"/>
      <c r="AO16" s="7"/>
      <c r="AP16" s="7"/>
      <c r="AQ16" s="7"/>
    </row>
    <row r="17" spans="1:43" ht="38.25" customHeight="1" x14ac:dyDescent="0.45">
      <c r="A17" s="7"/>
      <c r="B17" s="98" t="s">
        <v>69</v>
      </c>
      <c r="C17" s="98"/>
      <c r="D17" s="98"/>
      <c r="E17" s="98"/>
      <c r="F17" s="98"/>
      <c r="G17" s="24"/>
      <c r="H17" s="24"/>
      <c r="K17" s="12"/>
      <c r="L17" s="12"/>
      <c r="M17" s="12"/>
      <c r="N17" s="12"/>
      <c r="O17" s="12"/>
      <c r="P17" s="12"/>
      <c r="Q17" s="12"/>
      <c r="R17" s="12"/>
      <c r="S17" s="12"/>
      <c r="T17" s="12"/>
      <c r="U17" s="12"/>
      <c r="V17" s="12"/>
      <c r="W17" s="12"/>
      <c r="X17" s="23"/>
      <c r="AA17" s="7"/>
      <c r="AB17" s="7"/>
      <c r="AC17" s="7"/>
      <c r="AD17" s="7"/>
      <c r="AE17" s="7"/>
      <c r="AF17" s="7"/>
      <c r="AG17" s="7"/>
      <c r="AH17" s="7"/>
      <c r="AI17" s="7"/>
      <c r="AJ17" s="7"/>
      <c r="AK17" s="7"/>
      <c r="AL17" s="7"/>
      <c r="AM17" s="7"/>
      <c r="AN17" s="7"/>
      <c r="AO17" s="7"/>
      <c r="AP17" s="7"/>
      <c r="AQ17" s="7"/>
    </row>
    <row r="18" spans="1:43" ht="21.75" customHeight="1" x14ac:dyDescent="0.2">
      <c r="A18" s="7"/>
      <c r="B18" s="12"/>
      <c r="E18" s="12"/>
      <c r="F18" s="12"/>
      <c r="G18" s="12"/>
      <c r="H18" s="12"/>
      <c r="K18" s="12"/>
      <c r="L18" s="12"/>
      <c r="M18" s="12"/>
      <c r="N18" s="12"/>
      <c r="O18" s="12"/>
      <c r="P18" s="12"/>
      <c r="Q18" s="12"/>
      <c r="R18" s="12"/>
      <c r="S18" s="12"/>
      <c r="T18" s="12"/>
      <c r="U18" s="12"/>
      <c r="V18" s="12"/>
      <c r="W18" s="12"/>
      <c r="X18" s="13"/>
      <c r="Y18" s="13"/>
      <c r="Z18" s="7"/>
      <c r="AA18" s="7"/>
      <c r="AB18" s="7"/>
      <c r="AC18" s="7"/>
      <c r="AD18" s="7"/>
      <c r="AE18" s="7"/>
      <c r="AF18" s="7"/>
      <c r="AG18" s="7"/>
      <c r="AH18" s="7"/>
      <c r="AI18" s="7"/>
      <c r="AJ18" s="7"/>
      <c r="AK18" s="7"/>
      <c r="AL18" s="7"/>
      <c r="AM18" s="7"/>
      <c r="AN18" s="7"/>
      <c r="AO18" s="7"/>
      <c r="AP18" s="7"/>
      <c r="AQ18" s="7"/>
    </row>
    <row r="19" spans="1:43" ht="59.25" customHeight="1" x14ac:dyDescent="0.2">
      <c r="A19" s="7"/>
      <c r="B19" s="67" t="s">
        <v>24</v>
      </c>
      <c r="C19" s="68" t="s">
        <v>0</v>
      </c>
      <c r="D19" s="68" t="s">
        <v>123</v>
      </c>
      <c r="E19" s="68" t="s">
        <v>122</v>
      </c>
      <c r="F19" s="68" t="s">
        <v>2</v>
      </c>
      <c r="G19" s="68" t="s">
        <v>3</v>
      </c>
      <c r="H19" s="68" t="s">
        <v>4</v>
      </c>
      <c r="I19" s="68" t="s">
        <v>5</v>
      </c>
      <c r="J19" s="68" t="s">
        <v>6</v>
      </c>
      <c r="K19" s="68" t="s">
        <v>7</v>
      </c>
      <c r="L19" s="68" t="s">
        <v>8</v>
      </c>
      <c r="M19" s="68" t="s">
        <v>9</v>
      </c>
      <c r="N19" s="68" t="s">
        <v>10</v>
      </c>
      <c r="O19" s="68" t="s">
        <v>11</v>
      </c>
      <c r="P19" s="68" t="s">
        <v>12</v>
      </c>
      <c r="Q19" s="68" t="s">
        <v>13</v>
      </c>
      <c r="R19" s="68" t="s">
        <v>14</v>
      </c>
      <c r="S19" s="68" t="s">
        <v>15</v>
      </c>
      <c r="T19" s="89" t="s">
        <v>16</v>
      </c>
      <c r="U19" s="89" t="s">
        <v>17</v>
      </c>
      <c r="V19" s="89" t="s">
        <v>18</v>
      </c>
      <c r="W19" s="89" t="s">
        <v>19</v>
      </c>
      <c r="X19" s="68" t="s">
        <v>164</v>
      </c>
      <c r="Y19" s="13"/>
      <c r="Z19" s="13"/>
      <c r="AA19" s="13"/>
      <c r="AB19" s="13"/>
      <c r="AC19" s="13"/>
      <c r="AD19" s="13"/>
      <c r="AE19" s="13"/>
      <c r="AF19" s="13"/>
      <c r="AG19" s="13"/>
      <c r="AH19" s="13"/>
      <c r="AI19" s="13"/>
      <c r="AJ19" s="13"/>
      <c r="AK19" s="13"/>
      <c r="AL19" s="13"/>
      <c r="AM19" s="13"/>
      <c r="AN19" s="13"/>
      <c r="AO19" s="13"/>
      <c r="AP19" s="13"/>
    </row>
    <row r="20" spans="1:43" ht="293.25" x14ac:dyDescent="0.2">
      <c r="A20" s="25"/>
      <c r="B20" s="69">
        <v>3</v>
      </c>
      <c r="C20" s="75" t="s">
        <v>905</v>
      </c>
      <c r="D20" s="71">
        <v>2023</v>
      </c>
      <c r="E20" s="71">
        <v>2023</v>
      </c>
      <c r="F20" s="70" t="s">
        <v>45</v>
      </c>
      <c r="G20" s="70" t="s">
        <v>84</v>
      </c>
      <c r="H20" s="70" t="s">
        <v>908</v>
      </c>
      <c r="I20" s="72" t="s">
        <v>30</v>
      </c>
      <c r="J20" s="72" t="s">
        <v>883</v>
      </c>
      <c r="K20" s="72" t="s">
        <v>37</v>
      </c>
      <c r="L20" s="72" t="s">
        <v>38</v>
      </c>
      <c r="M20" s="73" t="s">
        <v>911</v>
      </c>
      <c r="N20" s="73" t="s">
        <v>910</v>
      </c>
      <c r="O20" s="73" t="s">
        <v>910</v>
      </c>
      <c r="P20" s="74">
        <v>45413</v>
      </c>
      <c r="Q20" s="74">
        <v>46022</v>
      </c>
      <c r="R20" s="73" t="s">
        <v>913</v>
      </c>
      <c r="S20" s="73" t="s">
        <v>914</v>
      </c>
      <c r="T20" s="27">
        <v>100</v>
      </c>
      <c r="U20" s="26">
        <v>100</v>
      </c>
      <c r="V20" s="28">
        <v>46022</v>
      </c>
      <c r="W20" s="29" t="s">
        <v>920</v>
      </c>
      <c r="X20" s="30" t="str">
        <f>CONCATENATE(TEXT($D$9, "00"),$D$10,IF(Tabla1[[#This Row],[ORIGEN_RECOMENDACION]]=Listados!$A$3,"c","p"),IFERROR(VLOOKUP(Tabla1[[#This Row],[ORIGEN_RECOMENDACION]],Listados!$A$2:$B$13,2,FALSE),"No hay valor para este dato"),MID(Tabla1[[#This Row],[AÑO_PAE]],3,2),"_",TEXT(B20,"00"))</f>
        <v>50J003pdi23_03</v>
      </c>
      <c r="Y20" s="31"/>
      <c r="Z20" s="31"/>
      <c r="AA20" s="31"/>
      <c r="AB20" s="31"/>
      <c r="AC20" s="31"/>
      <c r="AD20" s="31"/>
      <c r="AE20" s="31"/>
      <c r="AF20" s="31"/>
      <c r="AG20" s="31"/>
      <c r="AH20" s="31"/>
      <c r="AI20" s="31"/>
      <c r="AJ20" s="31"/>
      <c r="AK20" s="31"/>
      <c r="AL20" s="31"/>
      <c r="AM20" s="31"/>
      <c r="AN20" s="31"/>
      <c r="AO20" s="31"/>
      <c r="AP20" s="31"/>
    </row>
    <row r="21" spans="1:43" ht="207" x14ac:dyDescent="0.2">
      <c r="A21" s="25"/>
      <c r="B21" s="76">
        <v>4</v>
      </c>
      <c r="C21" s="73" t="s">
        <v>906</v>
      </c>
      <c r="D21" s="71">
        <v>2023</v>
      </c>
      <c r="E21" s="71">
        <v>2023</v>
      </c>
      <c r="F21" s="70" t="s">
        <v>45</v>
      </c>
      <c r="G21" s="70" t="s">
        <v>84</v>
      </c>
      <c r="H21" s="70" t="s">
        <v>909</v>
      </c>
      <c r="I21" s="72" t="s">
        <v>30</v>
      </c>
      <c r="J21" s="72" t="s">
        <v>880</v>
      </c>
      <c r="K21" s="72" t="s">
        <v>79</v>
      </c>
      <c r="L21" s="73" t="s">
        <v>38</v>
      </c>
      <c r="M21" s="73" t="s">
        <v>912</v>
      </c>
      <c r="N21" s="73" t="s">
        <v>910</v>
      </c>
      <c r="O21" s="73" t="s">
        <v>910</v>
      </c>
      <c r="P21" s="74">
        <v>45413</v>
      </c>
      <c r="Q21" s="77">
        <v>46022</v>
      </c>
      <c r="R21" s="73" t="s">
        <v>915</v>
      </c>
      <c r="S21" s="73" t="s">
        <v>914</v>
      </c>
      <c r="T21" s="26">
        <v>100</v>
      </c>
      <c r="U21" s="26">
        <v>100</v>
      </c>
      <c r="V21" s="28">
        <v>46022</v>
      </c>
      <c r="W21" s="32" t="s">
        <v>921</v>
      </c>
      <c r="X21" s="30" t="str">
        <f>CONCATENATE(TEXT($D$9, "00"),$D$10,IF(Tabla1[[#This Row],[ORIGEN_RECOMENDACION]]=Listados!$A$3,"c","p"),IFERROR(VLOOKUP(Tabla1[[#This Row],[ORIGEN_RECOMENDACION]],Listados!$A$2:$B$13,2,FALSE),"No hay valor para este dato"),MID(Tabla1[[#This Row],[AÑO_PAE]],3,2),"_",TEXT(B21,"00"))</f>
        <v>50J003pdi23_04</v>
      </c>
      <c r="Y21" s="31"/>
      <c r="Z21" s="31"/>
      <c r="AA21" s="31"/>
      <c r="AB21" s="31"/>
      <c r="AC21" s="31"/>
      <c r="AD21" s="31"/>
      <c r="AE21" s="31"/>
      <c r="AF21" s="31"/>
      <c r="AG21" s="31"/>
      <c r="AH21" s="31"/>
      <c r="AI21" s="31"/>
      <c r="AJ21" s="31"/>
      <c r="AK21" s="31"/>
      <c r="AL21" s="31"/>
      <c r="AM21" s="31"/>
      <c r="AN21" s="31"/>
      <c r="AO21" s="31"/>
      <c r="AP21" s="31"/>
    </row>
    <row r="22" spans="1:43" ht="20.25" x14ac:dyDescent="0.2">
      <c r="A22" s="25"/>
      <c r="B22" s="76">
        <v>5</v>
      </c>
      <c r="C22" s="73"/>
      <c r="D22" s="71"/>
      <c r="E22" s="73"/>
      <c r="F22" s="70"/>
      <c r="G22" s="70"/>
      <c r="H22" s="73"/>
      <c r="I22" s="72"/>
      <c r="J22" s="72"/>
      <c r="K22" s="72"/>
      <c r="L22" s="73"/>
      <c r="M22" s="73"/>
      <c r="N22" s="73"/>
      <c r="O22" s="73"/>
      <c r="P22" s="77"/>
      <c r="Q22" s="77"/>
      <c r="R22" s="73"/>
      <c r="S22" s="77"/>
      <c r="T22" s="83"/>
      <c r="U22" s="83"/>
      <c r="V22" s="84"/>
      <c r="W22" s="84"/>
      <c r="X22" s="30" t="str">
        <f>CONCATENATE(TEXT($D$9, "00"),$D$10,IF(Tabla1[[#This Row],[ORIGEN_RECOMENDACION]]=Listados!$A$3,"c","p"),IFERROR(VLOOKUP(Tabla1[[#This Row],[ORIGEN_RECOMENDACION]],Listados!$A$2:$B$13,2,FALSE),"No hay valor para este dato"),MID(Tabla1[[#This Row],[AÑO_PAE]],3,2),"_",TEXT(B22,"00"))</f>
        <v>50J003pNo hay valor para este dato_05</v>
      </c>
      <c r="Y22" s="31"/>
      <c r="Z22" s="31"/>
      <c r="AA22" s="31"/>
      <c r="AB22" s="31"/>
      <c r="AC22" s="31"/>
      <c r="AD22" s="31"/>
      <c r="AE22" s="31"/>
      <c r="AF22" s="31"/>
      <c r="AG22" s="31"/>
      <c r="AH22" s="31"/>
      <c r="AI22" s="31"/>
      <c r="AJ22" s="31"/>
      <c r="AK22" s="31"/>
      <c r="AL22" s="31"/>
      <c r="AM22" s="31"/>
      <c r="AN22" s="31"/>
      <c r="AO22" s="31"/>
      <c r="AP22" s="31"/>
    </row>
    <row r="23" spans="1:43" ht="20.25" x14ac:dyDescent="0.2">
      <c r="A23" s="25"/>
      <c r="B23" s="76">
        <v>6</v>
      </c>
      <c r="C23" s="73"/>
      <c r="D23" s="71"/>
      <c r="E23" s="73"/>
      <c r="F23" s="70"/>
      <c r="G23" s="70"/>
      <c r="H23" s="73"/>
      <c r="I23" s="72"/>
      <c r="J23" s="72"/>
      <c r="K23" s="72"/>
      <c r="L23" s="73"/>
      <c r="M23" s="73"/>
      <c r="N23" s="73"/>
      <c r="O23" s="73"/>
      <c r="P23" s="77"/>
      <c r="Q23" s="77"/>
      <c r="R23" s="73"/>
      <c r="S23" s="77"/>
      <c r="T23" s="83"/>
      <c r="U23" s="83"/>
      <c r="V23" s="84"/>
      <c r="W23" s="84"/>
      <c r="X23" s="30" t="str">
        <f>CONCATENATE(TEXT($D$9, "00"),$D$10,IF(Tabla1[[#This Row],[ORIGEN_RECOMENDACION]]=Listados!$A$3,"c","p"),IFERROR(VLOOKUP(Tabla1[[#This Row],[ORIGEN_RECOMENDACION]],Listados!$A$2:$B$13,2,FALSE),"No hay valor para este dato"),MID(Tabla1[[#This Row],[AÑO_PAE]],3,2),"_",TEXT(B23,"00"))</f>
        <v>50J003pNo hay valor para este dato_06</v>
      </c>
      <c r="Y23" s="31"/>
      <c r="Z23" s="31"/>
      <c r="AA23" s="31"/>
      <c r="AB23" s="31"/>
      <c r="AC23" s="31"/>
      <c r="AD23" s="31"/>
      <c r="AE23" s="31"/>
      <c r="AF23" s="31"/>
      <c r="AG23" s="31"/>
      <c r="AH23" s="31"/>
      <c r="AI23" s="31"/>
      <c r="AJ23" s="31"/>
      <c r="AK23" s="31"/>
      <c r="AL23" s="31"/>
      <c r="AM23" s="31"/>
      <c r="AN23" s="31"/>
      <c r="AO23" s="31"/>
      <c r="AP23" s="31"/>
    </row>
    <row r="24" spans="1:43" ht="20.25" x14ac:dyDescent="0.2">
      <c r="A24" s="25"/>
      <c r="B24" s="76">
        <v>7</v>
      </c>
      <c r="C24" s="73"/>
      <c r="D24" s="71"/>
      <c r="E24" s="73"/>
      <c r="F24" s="70"/>
      <c r="G24" s="70"/>
      <c r="H24" s="73"/>
      <c r="I24" s="72"/>
      <c r="J24" s="72"/>
      <c r="K24" s="72"/>
      <c r="L24" s="73"/>
      <c r="M24" s="73"/>
      <c r="N24" s="73"/>
      <c r="O24" s="73"/>
      <c r="P24" s="77"/>
      <c r="Q24" s="77"/>
      <c r="R24" s="73"/>
      <c r="S24" s="77"/>
      <c r="T24" s="83"/>
      <c r="U24" s="83"/>
      <c r="V24" s="84"/>
      <c r="W24" s="84"/>
      <c r="X24" s="30" t="str">
        <f>CONCATENATE(TEXT($D$9, "00"),$D$10,IF(Tabla1[[#This Row],[ORIGEN_RECOMENDACION]]=Listados!$A$3,"c","p"),IFERROR(VLOOKUP(Tabla1[[#This Row],[ORIGEN_RECOMENDACION]],Listados!$A$2:$B$13,2,FALSE),"No hay valor para este dato"),MID(Tabla1[[#This Row],[AÑO_PAE]],3,2),"_",TEXT(B24,"00"))</f>
        <v>50J003pNo hay valor para este dato_07</v>
      </c>
      <c r="Y24" s="31"/>
      <c r="Z24" s="31"/>
      <c r="AA24" s="31"/>
      <c r="AB24" s="31"/>
      <c r="AC24" s="31"/>
      <c r="AD24" s="31"/>
      <c r="AE24" s="31"/>
      <c r="AF24" s="31"/>
      <c r="AG24" s="31"/>
      <c r="AH24" s="31"/>
      <c r="AI24" s="31"/>
      <c r="AJ24" s="31"/>
      <c r="AK24" s="31"/>
      <c r="AL24" s="31"/>
      <c r="AM24" s="31"/>
      <c r="AN24" s="31"/>
      <c r="AO24" s="31"/>
      <c r="AP24" s="31"/>
    </row>
    <row r="25" spans="1:43" ht="20.25" x14ac:dyDescent="0.2">
      <c r="A25" s="25"/>
      <c r="B25" s="76">
        <v>8</v>
      </c>
      <c r="C25" s="73"/>
      <c r="D25" s="71"/>
      <c r="E25" s="73"/>
      <c r="F25" s="70"/>
      <c r="G25" s="70"/>
      <c r="H25" s="73"/>
      <c r="I25" s="72"/>
      <c r="J25" s="72"/>
      <c r="K25" s="72"/>
      <c r="L25" s="73"/>
      <c r="M25" s="73"/>
      <c r="N25" s="73"/>
      <c r="O25" s="73"/>
      <c r="P25" s="77"/>
      <c r="Q25" s="77"/>
      <c r="R25" s="73"/>
      <c r="S25" s="77"/>
      <c r="T25" s="83"/>
      <c r="U25" s="83"/>
      <c r="V25" s="84"/>
      <c r="W25" s="84"/>
      <c r="X25" s="30" t="str">
        <f>CONCATENATE(TEXT($D$9, "00"),$D$10,IF(Tabla1[[#This Row],[ORIGEN_RECOMENDACION]]=Listados!$A$3,"c","p"),IFERROR(VLOOKUP(Tabla1[[#This Row],[ORIGEN_RECOMENDACION]],Listados!$A$2:$B$13,2,FALSE),"No hay valor para este dato"),MID(Tabla1[[#This Row],[AÑO_PAE]],3,2),"_",TEXT(B25,"00"))</f>
        <v>50J003pNo hay valor para este dato_08</v>
      </c>
      <c r="Y25" s="31"/>
      <c r="Z25" s="31"/>
      <c r="AA25" s="31"/>
      <c r="AB25" s="31"/>
      <c r="AC25" s="31"/>
      <c r="AD25" s="31"/>
      <c r="AE25" s="31"/>
      <c r="AF25" s="31"/>
      <c r="AG25" s="31"/>
      <c r="AH25" s="31"/>
      <c r="AI25" s="31"/>
      <c r="AJ25" s="31"/>
      <c r="AK25" s="31"/>
      <c r="AL25" s="31"/>
      <c r="AM25" s="31"/>
      <c r="AN25" s="31"/>
      <c r="AO25" s="31"/>
      <c r="AP25" s="31"/>
    </row>
    <row r="26" spans="1:43" ht="20.25" x14ac:dyDescent="0.2">
      <c r="A26" s="25"/>
      <c r="B26" s="76">
        <v>9</v>
      </c>
      <c r="C26" s="73"/>
      <c r="D26" s="71"/>
      <c r="E26" s="73"/>
      <c r="F26" s="70"/>
      <c r="G26" s="70"/>
      <c r="H26" s="73"/>
      <c r="I26" s="72"/>
      <c r="J26" s="72"/>
      <c r="K26" s="72"/>
      <c r="L26" s="73"/>
      <c r="M26" s="73"/>
      <c r="N26" s="73"/>
      <c r="O26" s="73"/>
      <c r="P26" s="77"/>
      <c r="Q26" s="77"/>
      <c r="R26" s="73"/>
      <c r="S26" s="77"/>
      <c r="T26" s="83"/>
      <c r="U26" s="83"/>
      <c r="V26" s="84"/>
      <c r="W26" s="84"/>
      <c r="X26" s="30" t="str">
        <f>CONCATENATE(TEXT($D$9, "00"),$D$10,IF(Tabla1[[#This Row],[ORIGEN_RECOMENDACION]]=Listados!$A$3,"c","p"),IFERROR(VLOOKUP(Tabla1[[#This Row],[ORIGEN_RECOMENDACION]],Listados!$A$2:$B$13,2,FALSE),"No hay valor para este dato"),MID(Tabla1[[#This Row],[AÑO_PAE]],3,2),"_",TEXT(B26,"00"))</f>
        <v>50J003pNo hay valor para este dato_09</v>
      </c>
      <c r="Y26" s="31"/>
      <c r="Z26" s="31"/>
      <c r="AA26" s="31"/>
      <c r="AB26" s="31"/>
      <c r="AC26" s="31"/>
      <c r="AD26" s="31"/>
      <c r="AE26" s="31"/>
      <c r="AF26" s="31"/>
      <c r="AG26" s="31"/>
      <c r="AH26" s="31"/>
      <c r="AI26" s="31"/>
      <c r="AJ26" s="31"/>
      <c r="AK26" s="31"/>
      <c r="AL26" s="31"/>
      <c r="AM26" s="31"/>
      <c r="AN26" s="31"/>
      <c r="AO26" s="31"/>
      <c r="AP26" s="31"/>
    </row>
    <row r="27" spans="1:43" ht="20.25" x14ac:dyDescent="0.2">
      <c r="A27" s="25"/>
      <c r="B27" s="76">
        <v>10</v>
      </c>
      <c r="C27" s="73"/>
      <c r="D27" s="71"/>
      <c r="E27" s="73"/>
      <c r="F27" s="70"/>
      <c r="G27" s="70"/>
      <c r="H27" s="73"/>
      <c r="I27" s="72"/>
      <c r="J27" s="72"/>
      <c r="K27" s="72"/>
      <c r="L27" s="73"/>
      <c r="M27" s="73"/>
      <c r="N27" s="73"/>
      <c r="O27" s="73"/>
      <c r="P27" s="77"/>
      <c r="Q27" s="77"/>
      <c r="R27" s="73"/>
      <c r="S27" s="77"/>
      <c r="T27" s="83"/>
      <c r="U27" s="83"/>
      <c r="V27" s="84"/>
      <c r="W27" s="84"/>
      <c r="X27" s="30" t="str">
        <f>CONCATENATE(TEXT($D$9, "00"),$D$10,IF(Tabla1[[#This Row],[ORIGEN_RECOMENDACION]]=Listados!$A$3,"c","p"),IFERROR(VLOOKUP(Tabla1[[#This Row],[ORIGEN_RECOMENDACION]],Listados!$A$2:$B$13,2,FALSE),"No hay valor para este dato"),MID(Tabla1[[#This Row],[AÑO_PAE]],3,2),"_",TEXT(B27,"00"))</f>
        <v>50J003pNo hay valor para este dato_10</v>
      </c>
      <c r="Y27" s="31"/>
      <c r="Z27" s="31"/>
      <c r="AA27" s="31"/>
      <c r="AB27" s="31"/>
      <c r="AC27" s="31"/>
      <c r="AD27" s="31"/>
      <c r="AE27" s="31"/>
      <c r="AF27" s="31"/>
      <c r="AG27" s="31"/>
      <c r="AH27" s="31"/>
      <c r="AI27" s="31"/>
      <c r="AJ27" s="31"/>
      <c r="AK27" s="31"/>
      <c r="AL27" s="31"/>
      <c r="AM27" s="31"/>
      <c r="AN27" s="31"/>
      <c r="AO27" s="31"/>
      <c r="AP27" s="31"/>
    </row>
    <row r="28" spans="1:43" ht="20.25" x14ac:dyDescent="0.2">
      <c r="A28" s="25"/>
      <c r="B28" s="76">
        <v>11</v>
      </c>
      <c r="C28" s="73"/>
      <c r="D28" s="71"/>
      <c r="E28" s="73"/>
      <c r="F28" s="70"/>
      <c r="G28" s="70"/>
      <c r="H28" s="73"/>
      <c r="I28" s="72"/>
      <c r="J28" s="72"/>
      <c r="K28" s="72"/>
      <c r="L28" s="73"/>
      <c r="M28" s="73"/>
      <c r="N28" s="73"/>
      <c r="O28" s="73"/>
      <c r="P28" s="77"/>
      <c r="Q28" s="77"/>
      <c r="R28" s="73"/>
      <c r="S28" s="77"/>
      <c r="T28" s="83"/>
      <c r="U28" s="83"/>
      <c r="V28" s="84"/>
      <c r="W28" s="84"/>
      <c r="X28" s="30" t="str">
        <f>CONCATENATE(TEXT($D$9, "00"),$D$10,IF(Tabla1[[#This Row],[ORIGEN_RECOMENDACION]]=Listados!$A$3,"c","p"),IFERROR(VLOOKUP(Tabla1[[#This Row],[ORIGEN_RECOMENDACION]],Listados!$A$2:$B$13,2,FALSE),"No hay valor para este dato"),MID(Tabla1[[#This Row],[AÑO_PAE]],3,2),"_",TEXT(B28,"00"))</f>
        <v>50J003pNo hay valor para este dato_11</v>
      </c>
      <c r="Y28" s="31"/>
      <c r="Z28" s="31"/>
      <c r="AA28" s="31"/>
      <c r="AB28" s="31"/>
      <c r="AC28" s="31"/>
      <c r="AD28" s="31"/>
      <c r="AE28" s="31"/>
      <c r="AF28" s="31"/>
      <c r="AG28" s="31"/>
      <c r="AH28" s="31"/>
      <c r="AI28" s="31"/>
      <c r="AJ28" s="31"/>
      <c r="AK28" s="31"/>
      <c r="AL28" s="31"/>
      <c r="AM28" s="31"/>
      <c r="AN28" s="31"/>
      <c r="AO28" s="31"/>
      <c r="AP28" s="31"/>
    </row>
    <row r="29" spans="1:43" ht="20.25" x14ac:dyDescent="0.2">
      <c r="A29" s="25"/>
      <c r="B29" s="76">
        <v>12</v>
      </c>
      <c r="C29" s="73"/>
      <c r="D29" s="71"/>
      <c r="E29" s="73"/>
      <c r="F29" s="70"/>
      <c r="G29" s="70"/>
      <c r="H29" s="73"/>
      <c r="I29" s="72"/>
      <c r="J29" s="72"/>
      <c r="K29" s="72"/>
      <c r="L29" s="73"/>
      <c r="M29" s="73"/>
      <c r="N29" s="73"/>
      <c r="O29" s="73"/>
      <c r="P29" s="77"/>
      <c r="Q29" s="77"/>
      <c r="R29" s="73"/>
      <c r="S29" s="77"/>
      <c r="T29" s="83"/>
      <c r="U29" s="83"/>
      <c r="V29" s="84"/>
      <c r="W29" s="84"/>
      <c r="X29" s="30" t="str">
        <f>CONCATENATE(TEXT($D$9, "00"),$D$10,IF(Tabla1[[#This Row],[ORIGEN_RECOMENDACION]]=Listados!$A$3,"c","p"),IFERROR(VLOOKUP(Tabla1[[#This Row],[ORIGEN_RECOMENDACION]],Listados!$A$2:$B$13,2,FALSE),"No hay valor para este dato"),MID(Tabla1[[#This Row],[AÑO_PAE]],3,2),"_",TEXT(B29,"00"))</f>
        <v>50J003pNo hay valor para este dato_12</v>
      </c>
      <c r="Y29" s="31"/>
      <c r="Z29" s="31"/>
      <c r="AA29" s="31"/>
      <c r="AB29" s="31"/>
      <c r="AC29" s="31"/>
      <c r="AD29" s="31"/>
      <c r="AE29" s="31"/>
      <c r="AF29" s="31"/>
      <c r="AG29" s="31"/>
      <c r="AH29" s="31"/>
      <c r="AI29" s="31"/>
      <c r="AJ29" s="31"/>
      <c r="AK29" s="31"/>
      <c r="AL29" s="31"/>
      <c r="AM29" s="31"/>
      <c r="AN29" s="31"/>
      <c r="AO29" s="31"/>
      <c r="AP29" s="31"/>
    </row>
    <row r="30" spans="1:43" ht="20.25" x14ac:dyDescent="0.2">
      <c r="A30" s="25"/>
      <c r="B30" s="76">
        <v>13</v>
      </c>
      <c r="C30" s="73"/>
      <c r="D30" s="73"/>
      <c r="E30" s="73"/>
      <c r="F30" s="73"/>
      <c r="G30" s="77"/>
      <c r="H30" s="73"/>
      <c r="I30" s="78"/>
      <c r="J30" s="72"/>
      <c r="K30" s="73"/>
      <c r="L30" s="73"/>
      <c r="M30" s="73"/>
      <c r="N30" s="73"/>
      <c r="O30" s="73"/>
      <c r="P30" s="77"/>
      <c r="Q30" s="77"/>
      <c r="R30" s="73"/>
      <c r="S30" s="77"/>
      <c r="T30" s="83"/>
      <c r="U30" s="83"/>
      <c r="V30" s="84"/>
      <c r="W30" s="84"/>
      <c r="X30" s="30" t="str">
        <f>CONCATENATE(TEXT($D$9, "00"),$D$10,IF(Tabla1[[#This Row],[ORIGEN_RECOMENDACION]]=Listados!$A$3,"c","p"),IFERROR(VLOOKUP(Tabla1[[#This Row],[ORIGEN_RECOMENDACION]],Listados!$A$2:$B$13,2,FALSE),"No hay valor para este dato"),MID(Tabla1[[#This Row],[AÑO_PAE]],3,2),"_",TEXT(B30,"00"))</f>
        <v>50J003pNo hay valor para este dato_13</v>
      </c>
      <c r="Y30" s="31"/>
      <c r="Z30" s="31"/>
      <c r="AA30" s="31"/>
      <c r="AB30" s="31"/>
      <c r="AC30" s="31"/>
      <c r="AD30" s="31"/>
      <c r="AE30" s="31"/>
      <c r="AF30" s="31"/>
      <c r="AG30" s="31"/>
      <c r="AH30" s="31"/>
      <c r="AI30" s="31"/>
      <c r="AJ30" s="31"/>
      <c r="AK30" s="31"/>
      <c r="AL30" s="31"/>
      <c r="AM30" s="31"/>
      <c r="AN30" s="31"/>
      <c r="AO30" s="31"/>
      <c r="AP30" s="31"/>
    </row>
    <row r="31" spans="1:43" ht="20.25" x14ac:dyDescent="0.2">
      <c r="A31" s="25"/>
      <c r="B31" s="76">
        <v>14</v>
      </c>
      <c r="C31" s="73"/>
      <c r="D31" s="73"/>
      <c r="E31" s="73"/>
      <c r="F31" s="73"/>
      <c r="G31" s="77"/>
      <c r="H31" s="73"/>
      <c r="I31" s="78"/>
      <c r="J31" s="72"/>
      <c r="K31" s="73"/>
      <c r="L31" s="73"/>
      <c r="M31" s="73"/>
      <c r="N31" s="73"/>
      <c r="O31" s="73"/>
      <c r="P31" s="77"/>
      <c r="Q31" s="77"/>
      <c r="R31" s="73"/>
      <c r="S31" s="77"/>
      <c r="T31" s="83"/>
      <c r="U31" s="83"/>
      <c r="V31" s="84"/>
      <c r="W31" s="84"/>
      <c r="X31" s="30" t="str">
        <f>CONCATENATE(TEXT($D$9, "00"),$D$10,IF(Tabla1[[#This Row],[ORIGEN_RECOMENDACION]]=Listados!$A$3,"c","p"),IFERROR(VLOOKUP(Tabla1[[#This Row],[ORIGEN_RECOMENDACION]],Listados!$A$2:$B$13,2,FALSE),"No hay valor para este dato"),MID(Tabla1[[#This Row],[AÑO_PAE]],3,2),"_",TEXT(B31,"00"))</f>
        <v>50J003pNo hay valor para este dato_14</v>
      </c>
      <c r="Y31" s="31"/>
      <c r="Z31" s="31"/>
      <c r="AA31" s="31"/>
      <c r="AB31" s="31"/>
      <c r="AC31" s="31"/>
      <c r="AD31" s="31"/>
      <c r="AE31" s="31"/>
      <c r="AF31" s="31"/>
      <c r="AG31" s="31"/>
      <c r="AH31" s="31"/>
      <c r="AI31" s="31"/>
      <c r="AJ31" s="31"/>
      <c r="AK31" s="31"/>
      <c r="AL31" s="31"/>
      <c r="AM31" s="31"/>
      <c r="AN31" s="31"/>
      <c r="AO31" s="31"/>
      <c r="AP31" s="31"/>
    </row>
    <row r="32" spans="1:43" ht="15.75" customHeight="1" x14ac:dyDescent="0.2">
      <c r="A32" s="25"/>
      <c r="B32" s="76">
        <v>15</v>
      </c>
      <c r="C32" s="73"/>
      <c r="D32" s="71"/>
      <c r="E32" s="73"/>
      <c r="F32" s="70"/>
      <c r="G32" s="70"/>
      <c r="H32" s="73"/>
      <c r="I32" s="72"/>
      <c r="J32" s="72"/>
      <c r="K32" s="72"/>
      <c r="L32" s="73"/>
      <c r="M32" s="73"/>
      <c r="N32" s="73"/>
      <c r="O32" s="73"/>
      <c r="P32" s="77"/>
      <c r="Q32" s="77"/>
      <c r="R32" s="73"/>
      <c r="S32" s="78"/>
      <c r="T32" s="85"/>
      <c r="U32" s="85"/>
      <c r="V32" s="86"/>
      <c r="W32" s="86"/>
      <c r="X32" s="30" t="str">
        <f>CONCATENATE(TEXT($D$9, "00"),$D$10,IF(Tabla1[[#This Row],[ORIGEN_RECOMENDACION]]=Listados!$A$3,"c","p"),IFERROR(VLOOKUP(Tabla1[[#This Row],[ORIGEN_RECOMENDACION]],Listados!$A$2:$B$13,2,FALSE),"No hay valor para este dato"),MID(Tabla1[[#This Row],[AÑO_PAE]],3,2),"_",TEXT(B32,"00"))</f>
        <v>50J003pNo hay valor para este dato_15</v>
      </c>
      <c r="Y32" s="31"/>
      <c r="Z32" s="31"/>
      <c r="AA32" s="31"/>
      <c r="AB32" s="31"/>
      <c r="AC32" s="31"/>
      <c r="AD32" s="31"/>
      <c r="AE32" s="31"/>
      <c r="AF32" s="31"/>
      <c r="AG32" s="31"/>
      <c r="AH32" s="31"/>
      <c r="AI32" s="31"/>
      <c r="AJ32" s="31"/>
      <c r="AK32" s="31"/>
      <c r="AL32" s="31"/>
      <c r="AM32" s="31"/>
      <c r="AN32" s="31"/>
      <c r="AO32" s="31"/>
      <c r="AP32" s="31"/>
    </row>
    <row r="33" spans="1:43" ht="15.75" customHeight="1" x14ac:dyDescent="0.2">
      <c r="A33" s="25"/>
      <c r="B33" s="76">
        <v>16</v>
      </c>
      <c r="C33" s="79"/>
      <c r="D33" s="71"/>
      <c r="E33" s="79"/>
      <c r="F33" s="70"/>
      <c r="G33" s="70"/>
      <c r="H33" s="79"/>
      <c r="I33" s="72"/>
      <c r="J33" s="72"/>
      <c r="K33" s="72"/>
      <c r="L33" s="79"/>
      <c r="M33" s="79"/>
      <c r="N33" s="79"/>
      <c r="O33" s="79"/>
      <c r="P33" s="80"/>
      <c r="Q33" s="81"/>
      <c r="R33" s="82"/>
      <c r="S33" s="80"/>
      <c r="T33" s="87"/>
      <c r="U33" s="87"/>
      <c r="V33" s="88"/>
      <c r="W33" s="88"/>
      <c r="X33" s="30" t="str">
        <f>CONCATENATE(TEXT($D$9, "00"),$D$10,IF(Tabla1[[#This Row],[ORIGEN_RECOMENDACION]]=Listados!$A$3,"c","p"),IFERROR(VLOOKUP(Tabla1[[#This Row],[ORIGEN_RECOMENDACION]],Listados!$A$2:$B$13,2,FALSE),"No hay valor para este dato"),MID(Tabla1[[#This Row],[AÑO_PAE]],3,2),"_",TEXT(B33,"00"))</f>
        <v>50J003pNo hay valor para este dato_16</v>
      </c>
      <c r="Y33" s="31"/>
      <c r="Z33" s="31"/>
      <c r="AA33" s="31"/>
      <c r="AB33" s="31"/>
      <c r="AC33" s="31"/>
      <c r="AD33" s="31"/>
      <c r="AE33" s="31"/>
      <c r="AF33" s="31"/>
      <c r="AG33" s="31"/>
      <c r="AH33" s="31"/>
      <c r="AI33" s="31"/>
      <c r="AJ33" s="31"/>
      <c r="AK33" s="31"/>
      <c r="AL33" s="31"/>
      <c r="AM33" s="31"/>
      <c r="AN33" s="31"/>
      <c r="AO33" s="31"/>
      <c r="AP33" s="31"/>
    </row>
    <row r="34" spans="1:43" ht="21" customHeight="1" x14ac:dyDescent="0.2">
      <c r="A34" s="7"/>
      <c r="B34" s="13"/>
      <c r="H34" s="13"/>
      <c r="I34" s="13"/>
      <c r="J34" s="13"/>
      <c r="K34" s="13"/>
      <c r="L34" s="13"/>
      <c r="M34" s="13"/>
      <c r="N34" s="13"/>
      <c r="O34" s="13"/>
      <c r="P34" s="13"/>
      <c r="Q34" s="13"/>
      <c r="R34" s="13"/>
      <c r="S34" s="13"/>
      <c r="T34" s="34"/>
      <c r="U34" s="34"/>
      <c r="V34" s="34"/>
      <c r="W34" s="34"/>
      <c r="X34" s="13"/>
      <c r="Y34" s="13"/>
      <c r="Z34" s="13"/>
      <c r="AA34" s="13"/>
      <c r="AB34" s="13"/>
      <c r="AC34" s="13"/>
      <c r="AD34" s="13"/>
      <c r="AE34" s="13"/>
      <c r="AF34" s="13"/>
      <c r="AG34" s="13"/>
      <c r="AH34" s="13"/>
      <c r="AI34" s="13"/>
      <c r="AJ34" s="13"/>
      <c r="AK34" s="13"/>
      <c r="AL34" s="13"/>
      <c r="AM34" s="13"/>
      <c r="AN34" s="13"/>
      <c r="AO34" s="13"/>
      <c r="AP34" s="13"/>
      <c r="AQ34" s="13"/>
    </row>
    <row r="35" spans="1:43" ht="21" customHeight="1" x14ac:dyDescent="0.2">
      <c r="A35" s="7"/>
      <c r="B35" s="13"/>
      <c r="C35" s="33"/>
      <c r="D35" s="33"/>
      <c r="E35" s="33"/>
      <c r="F35" s="33"/>
      <c r="G35" s="33"/>
      <c r="H35" s="34"/>
      <c r="I35" s="34"/>
      <c r="J35" s="34"/>
      <c r="K35" s="34"/>
      <c r="L35" s="34"/>
      <c r="M35" s="34"/>
      <c r="N35" s="34"/>
      <c r="O35" s="34"/>
      <c r="P35" s="34"/>
      <c r="Q35" s="34"/>
      <c r="R35" s="34"/>
      <c r="S35" s="34"/>
      <c r="T35" s="34"/>
      <c r="U35" s="34"/>
      <c r="V35" s="34"/>
      <c r="W35" s="34"/>
      <c r="X35" s="13"/>
      <c r="Y35" s="13"/>
      <c r="Z35" s="13"/>
      <c r="AA35" s="13"/>
      <c r="AB35" s="13"/>
      <c r="AC35" s="13"/>
      <c r="AD35" s="13"/>
      <c r="AE35" s="13"/>
      <c r="AF35" s="13"/>
      <c r="AG35" s="13"/>
      <c r="AH35" s="13"/>
      <c r="AI35" s="13"/>
      <c r="AJ35" s="13"/>
      <c r="AK35" s="13"/>
      <c r="AL35" s="13"/>
      <c r="AM35" s="13"/>
      <c r="AN35" s="13"/>
      <c r="AO35" s="13"/>
      <c r="AP35" s="13"/>
      <c r="AQ35" s="13"/>
    </row>
    <row r="36" spans="1:43" ht="21" customHeight="1" x14ac:dyDescent="0.2">
      <c r="A36" s="7"/>
      <c r="B36" s="13"/>
      <c r="C36" s="35"/>
      <c r="D36" s="35"/>
      <c r="E36" s="33"/>
      <c r="F36" s="33"/>
      <c r="G36" s="33"/>
      <c r="H36" s="34"/>
      <c r="I36" s="34"/>
      <c r="J36" s="34"/>
      <c r="K36" s="34"/>
      <c r="L36" s="34"/>
      <c r="M36" s="34"/>
      <c r="N36" s="34"/>
      <c r="O36" s="34"/>
      <c r="P36" s="34"/>
      <c r="Q36" s="34"/>
      <c r="R36" s="34"/>
      <c r="S36" s="34"/>
      <c r="T36" s="34"/>
      <c r="U36" s="34"/>
      <c r="V36" s="34"/>
      <c r="W36" s="34"/>
      <c r="X36" s="13"/>
      <c r="Y36" s="13"/>
      <c r="Z36" s="13"/>
      <c r="AA36" s="13"/>
      <c r="AB36" s="13"/>
      <c r="AC36" s="13"/>
      <c r="AD36" s="13"/>
      <c r="AE36" s="13"/>
      <c r="AF36" s="13"/>
      <c r="AG36" s="13"/>
      <c r="AH36" s="13"/>
      <c r="AI36" s="13"/>
      <c r="AJ36" s="13"/>
      <c r="AK36" s="13"/>
      <c r="AL36" s="13"/>
      <c r="AM36" s="13"/>
      <c r="AN36" s="13"/>
      <c r="AO36" s="13"/>
      <c r="AP36" s="13"/>
      <c r="AQ36" s="13"/>
    </row>
    <row r="37" spans="1:43" ht="21" customHeight="1" x14ac:dyDescent="0.2">
      <c r="A37" s="7"/>
      <c r="B37" s="13"/>
      <c r="C37" s="36"/>
      <c r="D37" s="36"/>
      <c r="G37" s="37"/>
      <c r="H37" s="37"/>
      <c r="I37" s="37"/>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row>
    <row r="38" spans="1:43" ht="21" customHeight="1" x14ac:dyDescent="0.2">
      <c r="A38" s="7"/>
      <c r="B38" s="13"/>
      <c r="C38" s="36"/>
      <c r="D38" s="36"/>
      <c r="G38" s="37"/>
      <c r="H38" s="37"/>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row>
    <row r="39" spans="1:43" ht="15.75" customHeight="1" x14ac:dyDescent="0.2">
      <c r="A39" s="7"/>
      <c r="B39" s="13"/>
      <c r="C39" s="36"/>
      <c r="D39" s="36"/>
      <c r="G39" s="37"/>
      <c r="H39" s="37"/>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row>
    <row r="40" spans="1:43" ht="16.5" customHeight="1" x14ac:dyDescent="0.2">
      <c r="A40" s="7"/>
      <c r="B40" s="13"/>
      <c r="C40" s="36"/>
      <c r="D40" s="36"/>
      <c r="G40" s="37"/>
      <c r="H40" s="37"/>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row>
    <row r="41" spans="1:43" ht="15.75" customHeight="1" x14ac:dyDescent="0.2">
      <c r="A41" s="7"/>
      <c r="B41" s="13"/>
      <c r="C41" s="36"/>
      <c r="D41" s="36"/>
      <c r="G41" s="37"/>
      <c r="H41" s="37"/>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row>
    <row r="42" spans="1:43" ht="15.75" customHeight="1" x14ac:dyDescent="0.2">
      <c r="A42" s="7"/>
      <c r="B42" s="13"/>
      <c r="C42" s="36"/>
      <c r="D42" s="36"/>
      <c r="G42" s="22"/>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row>
    <row r="43" spans="1:43" ht="15.75" customHeight="1" x14ac:dyDescent="0.2">
      <c r="A43" s="7"/>
      <c r="B43" s="13"/>
      <c r="C43" s="38"/>
      <c r="D43" s="38"/>
      <c r="G43" s="22"/>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row>
    <row r="44" spans="1:43" ht="15.75" customHeight="1" x14ac:dyDescent="0.2">
      <c r="A44" s="7"/>
      <c r="B44" s="13"/>
      <c r="C44" s="38"/>
      <c r="D44" s="38"/>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row>
    <row r="45" spans="1:43" ht="15.75" customHeight="1" x14ac:dyDescent="0.2">
      <c r="A45" s="7"/>
      <c r="B45" s="13"/>
      <c r="C45" s="38"/>
      <c r="D45" s="38"/>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row>
    <row r="46" spans="1:43" ht="15.75" customHeight="1" x14ac:dyDescent="0.2">
      <c r="A46" s="7"/>
      <c r="B46" s="13"/>
      <c r="C46" s="38"/>
      <c r="D46" s="38"/>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row>
    <row r="47" spans="1:43" ht="15.75" customHeight="1" x14ac:dyDescent="0.2">
      <c r="A47" s="7"/>
      <c r="B47" s="13"/>
      <c r="C47" s="38"/>
      <c r="D47" s="38"/>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1:43" ht="15.75" customHeight="1" x14ac:dyDescent="0.2">
      <c r="A48" s="7"/>
      <c r="B48" s="13"/>
      <c r="C48" s="36"/>
      <c r="D48" s="36"/>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row>
    <row r="49" spans="1:43" ht="15.75" customHeight="1" x14ac:dyDescent="0.2">
      <c r="A49" s="7"/>
      <c r="B49" s="13"/>
      <c r="C49" s="38"/>
      <c r="D49" s="38"/>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row>
    <row r="50" spans="1:43" ht="15.75" customHeight="1" x14ac:dyDescent="0.2">
      <c r="A50" s="7"/>
      <c r="B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row>
    <row r="51" spans="1:43" ht="15.75" customHeight="1" x14ac:dyDescent="0.2">
      <c r="A51" s="7"/>
      <c r="B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row>
    <row r="52" spans="1:43" ht="15.75" customHeight="1" x14ac:dyDescent="0.2">
      <c r="A52" s="7"/>
      <c r="B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row>
    <row r="53" spans="1:43" ht="15.75" customHeight="1" x14ac:dyDescent="0.2">
      <c r="A53" s="7"/>
      <c r="B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row>
    <row r="54" spans="1:43" ht="15.75" customHeight="1" x14ac:dyDescent="0.2">
      <c r="A54" s="7"/>
      <c r="B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row>
    <row r="55" spans="1:43" ht="15.75" customHeight="1" x14ac:dyDescent="0.2">
      <c r="A55" s="7"/>
      <c r="B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row>
    <row r="56" spans="1:43" ht="15.75" customHeight="1" x14ac:dyDescent="0.2">
      <c r="A56" s="7"/>
      <c r="B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row>
    <row r="57" spans="1:43" ht="15.75" customHeight="1" x14ac:dyDescent="0.2">
      <c r="A57" s="7"/>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row>
    <row r="58" spans="1:43" ht="15.75" customHeight="1" x14ac:dyDescent="0.2">
      <c r="A58" s="7"/>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row>
    <row r="59" spans="1:43" ht="15.75" customHeight="1" x14ac:dyDescent="0.2">
      <c r="A59" s="7"/>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row>
    <row r="60" spans="1:43" ht="15.75" customHeight="1" x14ac:dyDescent="0.2">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row>
    <row r="61" spans="1:43" ht="15.75" customHeight="1" x14ac:dyDescent="0.2">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row>
    <row r="62" spans="1:43" ht="15.75" customHeight="1" x14ac:dyDescent="0.2">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row>
    <row r="63" spans="1:43" ht="15.75" customHeight="1" x14ac:dyDescent="0.2">
      <c r="A63" s="7"/>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row>
    <row r="64" spans="1:43" ht="15.75" customHeight="1" x14ac:dyDescent="0.2">
      <c r="A64" s="7"/>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row>
    <row r="65" spans="1:43" ht="15.75" customHeight="1" x14ac:dyDescent="0.2">
      <c r="A65" s="7"/>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row>
    <row r="66" spans="1:43" ht="15.75" customHeight="1" x14ac:dyDescent="0.2">
      <c r="A66" s="7"/>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row>
    <row r="67" spans="1:43" ht="15.75" customHeight="1" x14ac:dyDescent="0.2">
      <c r="A67" s="7"/>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row>
    <row r="68" spans="1:43" ht="15.75" customHeight="1" x14ac:dyDescent="0.2">
      <c r="A68" s="7"/>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row>
    <row r="69" spans="1:43" ht="15.75" customHeight="1" x14ac:dyDescent="0.2">
      <c r="A69" s="7"/>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row>
    <row r="70" spans="1:43" ht="15.75" customHeight="1" x14ac:dyDescent="0.2">
      <c r="A70" s="7"/>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row>
    <row r="71" spans="1:43" ht="15.75" customHeight="1" x14ac:dyDescent="0.2">
      <c r="A71" s="7"/>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row>
    <row r="72" spans="1:43" ht="15.75" customHeight="1" x14ac:dyDescent="0.2">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row>
    <row r="73" spans="1:43" ht="15.75" customHeight="1" x14ac:dyDescent="0.2">
      <c r="A73" s="7"/>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row>
    <row r="74" spans="1:43" ht="15.75" customHeight="1" x14ac:dyDescent="0.2">
      <c r="A74" s="7"/>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row>
    <row r="75" spans="1:43" ht="15.75" customHeight="1" x14ac:dyDescent="0.2">
      <c r="A75" s="7"/>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row>
    <row r="76" spans="1:43" ht="15.75" customHeight="1" x14ac:dyDescent="0.2">
      <c r="A76" s="7"/>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row>
    <row r="77" spans="1:43" ht="15.75" customHeight="1" x14ac:dyDescent="0.2">
      <c r="A77" s="7"/>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row>
    <row r="78" spans="1:43" ht="15.75" customHeight="1" x14ac:dyDescent="0.2">
      <c r="A78" s="7"/>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row>
    <row r="79" spans="1:43" ht="15.75" customHeight="1" x14ac:dyDescent="0.2">
      <c r="A79" s="7"/>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row>
    <row r="80" spans="1:43" ht="15.75" customHeight="1" x14ac:dyDescent="0.2">
      <c r="A80" s="7"/>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row>
    <row r="81" spans="1:43" ht="15.75" customHeight="1" x14ac:dyDescent="0.2">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row>
    <row r="82" spans="1:43" ht="15.75" customHeight="1" x14ac:dyDescent="0.2">
      <c r="A82" s="7"/>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row>
    <row r="83" spans="1:43" ht="15.75" customHeight="1" x14ac:dyDescent="0.2">
      <c r="A83" s="7"/>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row>
    <row r="84" spans="1:43" ht="15.75" customHeight="1" x14ac:dyDescent="0.2">
      <c r="A84" s="7"/>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row>
    <row r="85" spans="1:43" ht="15.75" customHeight="1" x14ac:dyDescent="0.2">
      <c r="A85" s="7"/>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row>
    <row r="86" spans="1:43" ht="15.75" customHeight="1" x14ac:dyDescent="0.2">
      <c r="A86" s="7"/>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row>
    <row r="87" spans="1:43" ht="15.75" customHeight="1" x14ac:dyDescent="0.2">
      <c r="A87" s="7"/>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row>
    <row r="88" spans="1:43" ht="15.75" customHeight="1" x14ac:dyDescent="0.2">
      <c r="A88" s="7"/>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row>
    <row r="89" spans="1:43" ht="15.75" customHeight="1" x14ac:dyDescent="0.2">
      <c r="A89" s="7"/>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row>
    <row r="90" spans="1:43" ht="15.75" customHeight="1" x14ac:dyDescent="0.2">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row>
    <row r="91" spans="1:43" ht="15.75" customHeight="1" x14ac:dyDescent="0.2">
      <c r="A91" s="7"/>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row>
    <row r="92" spans="1:43" ht="15.75" customHeight="1" x14ac:dyDescent="0.2">
      <c r="A92" s="7"/>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row>
    <row r="93" spans="1:43" ht="15.75" customHeight="1" x14ac:dyDescent="0.2">
      <c r="A93" s="7"/>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row>
    <row r="94" spans="1:43" ht="15.75" customHeight="1" x14ac:dyDescent="0.2">
      <c r="A94" s="7"/>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row>
    <row r="95" spans="1:43" ht="15.75" customHeight="1" x14ac:dyDescent="0.2">
      <c r="A95" s="7"/>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row>
    <row r="96" spans="1:43" ht="15.75" customHeight="1" x14ac:dyDescent="0.2">
      <c r="A96" s="7"/>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row>
    <row r="97" spans="1:43" ht="15.75" customHeight="1" x14ac:dyDescent="0.2">
      <c r="A97" s="7"/>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row>
    <row r="98" spans="1:43" ht="15.75" customHeight="1" x14ac:dyDescent="0.2">
      <c r="A98" s="7"/>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row>
    <row r="99" spans="1:43" ht="15.75" customHeight="1" x14ac:dyDescent="0.2">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row>
    <row r="100" spans="1:43" ht="15.75" customHeight="1" x14ac:dyDescent="0.2">
      <c r="A100" s="7"/>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row>
    <row r="101" spans="1:43" ht="15.75" customHeight="1" x14ac:dyDescent="0.2">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row>
    <row r="102" spans="1:43" ht="15.75" customHeight="1" x14ac:dyDescent="0.2">
      <c r="A102" s="7"/>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row>
    <row r="103" spans="1:43" ht="15.75" customHeight="1" x14ac:dyDescent="0.2">
      <c r="A103" s="7"/>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row>
    <row r="104" spans="1:43" ht="15.75" customHeight="1" x14ac:dyDescent="0.2">
      <c r="A104" s="7"/>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row>
    <row r="105" spans="1:43" ht="15.75" customHeight="1" x14ac:dyDescent="0.2">
      <c r="A105" s="7"/>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row>
    <row r="106" spans="1:43" ht="15.75" customHeight="1" x14ac:dyDescent="0.2">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row>
    <row r="107" spans="1:43" ht="15.75" customHeight="1" x14ac:dyDescent="0.2">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row>
    <row r="108" spans="1:43" ht="15.75" customHeight="1" x14ac:dyDescent="0.2">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row>
    <row r="109" spans="1:43" ht="15.75" customHeight="1" x14ac:dyDescent="0.2">
      <c r="A109" s="7"/>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row>
    <row r="110" spans="1:43" ht="15.75" customHeight="1" x14ac:dyDescent="0.2">
      <c r="A110" s="7"/>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row>
    <row r="111" spans="1:43" ht="15.75" customHeight="1" x14ac:dyDescent="0.2">
      <c r="A111" s="7"/>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row>
    <row r="112" spans="1:43" ht="15.75" customHeight="1" x14ac:dyDescent="0.2">
      <c r="A112" s="7"/>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row>
    <row r="113" spans="1:43" ht="15.75" customHeight="1" x14ac:dyDescent="0.2">
      <c r="A113" s="7"/>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row>
    <row r="114" spans="1:43" ht="15.75" customHeight="1" x14ac:dyDescent="0.2">
      <c r="A114" s="7"/>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row>
    <row r="115" spans="1:43" ht="15.75" customHeight="1" x14ac:dyDescent="0.2">
      <c r="A115" s="7"/>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row>
    <row r="116" spans="1:43" ht="15.75" customHeight="1" x14ac:dyDescent="0.2">
      <c r="A116" s="7"/>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row>
    <row r="117" spans="1:43" ht="15.75" customHeight="1" x14ac:dyDescent="0.2">
      <c r="A117" s="7"/>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row>
    <row r="118" spans="1:43" ht="15.75" customHeight="1" x14ac:dyDescent="0.2">
      <c r="A118" s="7"/>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row>
    <row r="119" spans="1:43" ht="15.75" customHeight="1" x14ac:dyDescent="0.2">
      <c r="A119" s="7"/>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row>
    <row r="120" spans="1:43" ht="15.75" customHeight="1" x14ac:dyDescent="0.2">
      <c r="A120" s="7"/>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row>
    <row r="121" spans="1:43" ht="15.75" customHeight="1" x14ac:dyDescent="0.2">
      <c r="A121" s="7"/>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row>
    <row r="122" spans="1:43" ht="15.75" customHeight="1" x14ac:dyDescent="0.2">
      <c r="A122" s="7"/>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row>
    <row r="123" spans="1:43" ht="15.75" customHeight="1" x14ac:dyDescent="0.2">
      <c r="A123" s="7"/>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row>
    <row r="124" spans="1:43" ht="15.75" customHeight="1" x14ac:dyDescent="0.2">
      <c r="A124" s="7"/>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row>
    <row r="125" spans="1:43" ht="15.75" customHeight="1" x14ac:dyDescent="0.2">
      <c r="A125" s="7"/>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row>
    <row r="126" spans="1:43" ht="15.75" customHeight="1" x14ac:dyDescent="0.2">
      <c r="A126" s="7"/>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row>
    <row r="127" spans="1:43" ht="15.75" customHeight="1" x14ac:dyDescent="0.2">
      <c r="A127" s="7"/>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row>
    <row r="128" spans="1:43" ht="15.75" customHeight="1" x14ac:dyDescent="0.2">
      <c r="A128" s="7"/>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row>
    <row r="129" spans="1:43" ht="15.75" customHeight="1" x14ac:dyDescent="0.2">
      <c r="A129" s="7"/>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row>
    <row r="130" spans="1:43" ht="15.75" customHeight="1" x14ac:dyDescent="0.2">
      <c r="A130" s="7"/>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row>
    <row r="131" spans="1:43" ht="15.75" customHeight="1" x14ac:dyDescent="0.2">
      <c r="A131" s="7"/>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row>
    <row r="132" spans="1:43" ht="15.75" customHeight="1" x14ac:dyDescent="0.2">
      <c r="A132" s="7"/>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row>
    <row r="133" spans="1:43" ht="15.75" customHeight="1" x14ac:dyDescent="0.2">
      <c r="A133" s="7"/>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row>
    <row r="134" spans="1:43" ht="15.75" customHeight="1" x14ac:dyDescent="0.2">
      <c r="A134" s="7"/>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row>
    <row r="135" spans="1:43" ht="15.75" customHeight="1" x14ac:dyDescent="0.2">
      <c r="A135" s="7"/>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row>
    <row r="136" spans="1:43" ht="15.75" customHeight="1" x14ac:dyDescent="0.2">
      <c r="A136" s="7"/>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row>
    <row r="137" spans="1:43" ht="15.75" customHeight="1" x14ac:dyDescent="0.2">
      <c r="A137" s="7"/>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row>
    <row r="138" spans="1:43" ht="15.75" customHeight="1" x14ac:dyDescent="0.2">
      <c r="A138" s="7"/>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row>
    <row r="139" spans="1:43" ht="15.75" customHeight="1" x14ac:dyDescent="0.2">
      <c r="A139" s="7"/>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row>
    <row r="140" spans="1:43" ht="15.75" customHeight="1" x14ac:dyDescent="0.2">
      <c r="A140" s="7"/>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row>
    <row r="141" spans="1:43" ht="15.75" customHeight="1" x14ac:dyDescent="0.2">
      <c r="A141" s="7"/>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row>
    <row r="142" spans="1:43" ht="15.75" customHeight="1" x14ac:dyDescent="0.2">
      <c r="A142" s="7"/>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row>
    <row r="143" spans="1:43" ht="15.75" customHeight="1" x14ac:dyDescent="0.2">
      <c r="A143" s="7"/>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row>
    <row r="144" spans="1:43" ht="15.75" customHeight="1" x14ac:dyDescent="0.2">
      <c r="A144" s="7"/>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row>
    <row r="145" spans="1:43" ht="15.75" customHeight="1" x14ac:dyDescent="0.2">
      <c r="A145" s="7"/>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row>
    <row r="146" spans="1:43" ht="15.75" customHeight="1" x14ac:dyDescent="0.2">
      <c r="A146" s="7"/>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row>
    <row r="147" spans="1:43" ht="15.75" customHeight="1" x14ac:dyDescent="0.2">
      <c r="A147" s="7"/>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row>
    <row r="148" spans="1:43" ht="15.75" customHeight="1" x14ac:dyDescent="0.2">
      <c r="A148" s="7"/>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row>
    <row r="149" spans="1:43" ht="15.75" customHeight="1" x14ac:dyDescent="0.2">
      <c r="A149" s="7"/>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row>
    <row r="150" spans="1:43" ht="15.75" customHeight="1" x14ac:dyDescent="0.2">
      <c r="A150" s="7"/>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row>
    <row r="151" spans="1:43" ht="15.75" customHeight="1" x14ac:dyDescent="0.2">
      <c r="A151" s="7"/>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row>
    <row r="152" spans="1:43" ht="15.75" customHeight="1" x14ac:dyDescent="0.2">
      <c r="A152" s="7"/>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row>
    <row r="153" spans="1:43" ht="15.75" customHeight="1" x14ac:dyDescent="0.2">
      <c r="A153" s="7"/>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row>
    <row r="154" spans="1:43" ht="15.75" customHeight="1" x14ac:dyDescent="0.2">
      <c r="A154" s="7"/>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row>
    <row r="155" spans="1:43" ht="15.75" customHeight="1" x14ac:dyDescent="0.2">
      <c r="A155" s="7"/>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row>
    <row r="156" spans="1:43" ht="15.75" customHeight="1" x14ac:dyDescent="0.2">
      <c r="A156" s="7"/>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row>
    <row r="157" spans="1:43" ht="15.75" customHeight="1" x14ac:dyDescent="0.2">
      <c r="A157" s="7"/>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row>
    <row r="158" spans="1:43" ht="15.75" customHeight="1" x14ac:dyDescent="0.2">
      <c r="A158" s="7"/>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row>
    <row r="159" spans="1:43" ht="15.75" customHeight="1" x14ac:dyDescent="0.2">
      <c r="A159" s="7"/>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row>
    <row r="160" spans="1:43" ht="15.75" customHeight="1" x14ac:dyDescent="0.2">
      <c r="A160" s="7"/>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row>
    <row r="161" spans="1:43" ht="15.75" customHeight="1" x14ac:dyDescent="0.2">
      <c r="A161" s="7"/>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row>
    <row r="162" spans="1:43" ht="15.75" customHeight="1" x14ac:dyDescent="0.2">
      <c r="A162" s="7"/>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row>
    <row r="163" spans="1:43" ht="15.75" customHeight="1" x14ac:dyDescent="0.2">
      <c r="A163" s="7"/>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row>
    <row r="164" spans="1:43" ht="15.75" customHeight="1" x14ac:dyDescent="0.2">
      <c r="A164" s="7"/>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row>
    <row r="165" spans="1:43" ht="15.75" customHeight="1" x14ac:dyDescent="0.2">
      <c r="A165" s="7"/>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row>
    <row r="166" spans="1:43" ht="15.75" customHeight="1" x14ac:dyDescent="0.2">
      <c r="A166" s="7"/>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row>
    <row r="167" spans="1:43" ht="15.75" customHeight="1" x14ac:dyDescent="0.2">
      <c r="A167" s="7"/>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row>
    <row r="168" spans="1:43" ht="15.75" customHeight="1" x14ac:dyDescent="0.2">
      <c r="A168" s="7"/>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row>
    <row r="169" spans="1:43" ht="15.75" customHeight="1" x14ac:dyDescent="0.2">
      <c r="A169" s="7"/>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row>
    <row r="170" spans="1:43" ht="15.75" customHeight="1" x14ac:dyDescent="0.2">
      <c r="A170" s="7"/>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row>
    <row r="171" spans="1:43" ht="15.75" customHeight="1" x14ac:dyDescent="0.2">
      <c r="A171" s="7"/>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row>
    <row r="172" spans="1:43" ht="15.75" customHeight="1" x14ac:dyDescent="0.2">
      <c r="A172" s="7"/>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row>
    <row r="173" spans="1:43" ht="15.75" customHeight="1" x14ac:dyDescent="0.2">
      <c r="A173" s="7"/>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row>
    <row r="174" spans="1:43" ht="15.75" customHeight="1" x14ac:dyDescent="0.2">
      <c r="A174" s="7"/>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row>
    <row r="175" spans="1:43" ht="15.75" customHeight="1" x14ac:dyDescent="0.2">
      <c r="A175" s="7"/>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row>
    <row r="176" spans="1:43" ht="15.75" customHeight="1" x14ac:dyDescent="0.2">
      <c r="A176" s="7"/>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row>
    <row r="177" spans="1:43" ht="15.75" customHeight="1" x14ac:dyDescent="0.2">
      <c r="A177" s="7"/>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row>
    <row r="178" spans="1:43" ht="15.75" customHeight="1" x14ac:dyDescent="0.2">
      <c r="A178" s="7"/>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row>
    <row r="179" spans="1:43" ht="15.75" customHeight="1" x14ac:dyDescent="0.2">
      <c r="A179" s="7"/>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row>
    <row r="180" spans="1:43" ht="15.75" customHeight="1" x14ac:dyDescent="0.2">
      <c r="A180" s="7"/>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row>
    <row r="181" spans="1:43" ht="15.75" customHeight="1" x14ac:dyDescent="0.2">
      <c r="A181" s="7"/>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row>
    <row r="182" spans="1:43" ht="15.75" customHeight="1" x14ac:dyDescent="0.2">
      <c r="A182" s="7"/>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row>
    <row r="183" spans="1:43" ht="15.75" customHeight="1" x14ac:dyDescent="0.2">
      <c r="A183" s="7"/>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row>
    <row r="184" spans="1:43" ht="15.75" customHeight="1" x14ac:dyDescent="0.2">
      <c r="A184" s="7"/>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row>
    <row r="185" spans="1:43" ht="15.75" customHeight="1" x14ac:dyDescent="0.2">
      <c r="A185" s="7"/>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row>
    <row r="186" spans="1:43" ht="15.75" customHeight="1" x14ac:dyDescent="0.2">
      <c r="A186" s="7"/>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row>
    <row r="187" spans="1:43" ht="15.75" customHeight="1" x14ac:dyDescent="0.2">
      <c r="A187" s="7"/>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row>
    <row r="188" spans="1:43" ht="15.75" customHeight="1" x14ac:dyDescent="0.2">
      <c r="A188" s="7"/>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row>
    <row r="189" spans="1:43" ht="15.75" customHeight="1" x14ac:dyDescent="0.2">
      <c r="A189" s="7"/>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row>
    <row r="190" spans="1:43" ht="15.75" customHeight="1" x14ac:dyDescent="0.2">
      <c r="A190" s="7"/>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row>
    <row r="191" spans="1:43" ht="15.75" customHeight="1" x14ac:dyDescent="0.2">
      <c r="A191" s="7"/>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row>
    <row r="192" spans="1:43" ht="15.75" customHeight="1" x14ac:dyDescent="0.2">
      <c r="A192" s="7"/>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row>
    <row r="193" spans="1:43" ht="15.75" customHeight="1" x14ac:dyDescent="0.2">
      <c r="A193" s="7"/>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row>
    <row r="194" spans="1:43" ht="15.75" customHeight="1" x14ac:dyDescent="0.2">
      <c r="A194" s="7"/>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row>
    <row r="195" spans="1:43" ht="15.75" customHeight="1" x14ac:dyDescent="0.2">
      <c r="A195" s="7"/>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row>
    <row r="196" spans="1:43" ht="15.75" customHeight="1" x14ac:dyDescent="0.2">
      <c r="A196" s="7"/>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row>
    <row r="197" spans="1:43" ht="15.75" customHeight="1" x14ac:dyDescent="0.2">
      <c r="A197" s="7"/>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row>
    <row r="198" spans="1:43" ht="15.75" customHeight="1" x14ac:dyDescent="0.2">
      <c r="A198" s="7"/>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row>
    <row r="199" spans="1:43" ht="15.75" customHeight="1" x14ac:dyDescent="0.2">
      <c r="A199" s="7"/>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row>
    <row r="200" spans="1:43" ht="15.75" customHeight="1" x14ac:dyDescent="0.2">
      <c r="A200" s="7"/>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row>
    <row r="201" spans="1:43" ht="15.75" customHeight="1" x14ac:dyDescent="0.2">
      <c r="A201" s="7"/>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row>
    <row r="202" spans="1:43" ht="15.75" customHeight="1" x14ac:dyDescent="0.2">
      <c r="A202" s="7"/>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row>
    <row r="203" spans="1:43" ht="15.75" customHeight="1" x14ac:dyDescent="0.2">
      <c r="A203" s="7"/>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row>
    <row r="204" spans="1:43" ht="15.75" customHeight="1" x14ac:dyDescent="0.2">
      <c r="A204" s="7"/>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row>
    <row r="205" spans="1:43" ht="15.75" customHeight="1" x14ac:dyDescent="0.2">
      <c r="A205" s="7"/>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row>
    <row r="206" spans="1:43" ht="15.75" customHeight="1" x14ac:dyDescent="0.2">
      <c r="A206" s="7"/>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row>
    <row r="207" spans="1:43" ht="15.75" customHeight="1" x14ac:dyDescent="0.2">
      <c r="A207" s="7"/>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row>
    <row r="208" spans="1:43" ht="15.75" customHeight="1" x14ac:dyDescent="0.2">
      <c r="A208" s="7"/>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row>
    <row r="209" spans="1:43" ht="15.75" customHeight="1" x14ac:dyDescent="0.2">
      <c r="A209" s="7"/>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row>
    <row r="210" spans="1:43" ht="15.75" customHeight="1" x14ac:dyDescent="0.2">
      <c r="A210" s="7"/>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row>
    <row r="211" spans="1:43" ht="15.75" customHeight="1" x14ac:dyDescent="0.2">
      <c r="A211" s="7"/>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row>
    <row r="212" spans="1:43" ht="15.75" customHeight="1" x14ac:dyDescent="0.2">
      <c r="A212" s="7"/>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row>
    <row r="213" spans="1:43" ht="15.75" customHeight="1" x14ac:dyDescent="0.2">
      <c r="A213" s="7"/>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row>
    <row r="214" spans="1:43" ht="15.75" customHeight="1" x14ac:dyDescent="0.2">
      <c r="A214" s="7"/>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row>
    <row r="215" spans="1:43" ht="15.75" customHeight="1" x14ac:dyDescent="0.2">
      <c r="A215" s="7"/>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row>
    <row r="216" spans="1:43" ht="15.75" customHeight="1" x14ac:dyDescent="0.2">
      <c r="A216" s="7"/>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row>
    <row r="217" spans="1:43" ht="15.75" customHeight="1" x14ac:dyDescent="0.2">
      <c r="A217" s="7"/>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row>
    <row r="218" spans="1:43" ht="15.75" customHeight="1" x14ac:dyDescent="0.2">
      <c r="A218" s="7"/>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row>
    <row r="219" spans="1:43" ht="15.75" customHeight="1" x14ac:dyDescent="0.2">
      <c r="A219" s="7"/>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row>
    <row r="220" spans="1:43" ht="15.75" customHeight="1" x14ac:dyDescent="0.2">
      <c r="A220" s="7"/>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row>
    <row r="221" spans="1:43" ht="15.75" customHeight="1" x14ac:dyDescent="0.2">
      <c r="A221" s="7"/>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row>
    <row r="222" spans="1:43" ht="15.75" customHeight="1" x14ac:dyDescent="0.2">
      <c r="A222" s="7"/>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row>
    <row r="223" spans="1:43" ht="15.75" customHeight="1" x14ac:dyDescent="0.2">
      <c r="A223" s="7"/>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row>
    <row r="224" spans="1:43" ht="15.75" customHeight="1" x14ac:dyDescent="0.2">
      <c r="A224" s="7"/>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row>
    <row r="225" spans="1:43" ht="15.75" customHeight="1" x14ac:dyDescent="0.2">
      <c r="A225" s="7"/>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row>
    <row r="226" spans="1:43" ht="15.75" customHeight="1" x14ac:dyDescent="0.2">
      <c r="A226" s="7"/>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row>
    <row r="227" spans="1:43" ht="15.75" customHeight="1" x14ac:dyDescent="0.2">
      <c r="A227" s="7"/>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row>
    <row r="228" spans="1:43" ht="15.75" customHeight="1" x14ac:dyDescent="0.2">
      <c r="A228" s="7"/>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row>
    <row r="229" spans="1:43" ht="15.75" customHeight="1" x14ac:dyDescent="0.2">
      <c r="A229" s="7"/>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row>
    <row r="230" spans="1:43" ht="15.75" customHeight="1" x14ac:dyDescent="0.2">
      <c r="A230" s="7"/>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row>
    <row r="231" spans="1:43" ht="15.75" customHeight="1" x14ac:dyDescent="0.2">
      <c r="A231" s="7"/>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row>
    <row r="232" spans="1:43" ht="15.75" customHeight="1" x14ac:dyDescent="0.2">
      <c r="A232" s="7"/>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row>
    <row r="233" spans="1:43" ht="15.75" customHeight="1" x14ac:dyDescent="0.2">
      <c r="A233" s="7"/>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row>
    <row r="234" spans="1:43" ht="15.75" customHeight="1" x14ac:dyDescent="0.2">
      <c r="A234" s="7"/>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row>
    <row r="235" spans="1:43" ht="15.75" customHeight="1" x14ac:dyDescent="0.2">
      <c r="A235" s="7"/>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row>
    <row r="236" spans="1:43" ht="15.75" customHeight="1" x14ac:dyDescent="0.2">
      <c r="A236" s="7"/>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row>
    <row r="237" spans="1:43" ht="15.75" customHeight="1" x14ac:dyDescent="0.2">
      <c r="A237" s="7"/>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row>
    <row r="238" spans="1:43" ht="15.75" customHeight="1" x14ac:dyDescent="0.2">
      <c r="A238" s="7"/>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row>
    <row r="239" spans="1:43" ht="15.75" customHeight="1" x14ac:dyDescent="0.2">
      <c r="A239" s="7"/>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row>
    <row r="240" spans="1:43" ht="15.75" customHeight="1" x14ac:dyDescent="0.2">
      <c r="A240" s="7"/>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row>
    <row r="241" spans="1:43" ht="15.75" customHeight="1" x14ac:dyDescent="0.2">
      <c r="A241" s="7"/>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row>
    <row r="242" spans="1:43" ht="15.75" customHeight="1" x14ac:dyDescent="0.2">
      <c r="A242" s="7"/>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row>
    <row r="243" spans="1:43" ht="15.75" customHeight="1" x14ac:dyDescent="0.2">
      <c r="A243" s="7"/>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row>
    <row r="244" spans="1:43" ht="15.75" customHeight="1" x14ac:dyDescent="0.2">
      <c r="A244" s="7"/>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row>
    <row r="245" spans="1:43" ht="15.75" customHeight="1" x14ac:dyDescent="0.2">
      <c r="A245" s="7"/>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row>
    <row r="246" spans="1:43" ht="15.75" customHeight="1" x14ac:dyDescent="0.2">
      <c r="A246" s="7"/>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row>
    <row r="247" spans="1:43" ht="15.75" customHeight="1" x14ac:dyDescent="0.2">
      <c r="A247" s="7"/>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row>
    <row r="248" spans="1:43" ht="15.75" customHeight="1" x14ac:dyDescent="0.2">
      <c r="A248" s="7"/>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row>
    <row r="249" spans="1:43" ht="15.75" customHeight="1" x14ac:dyDescent="0.2">
      <c r="A249" s="7"/>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row>
    <row r="250" spans="1:43" ht="15.75" customHeight="1" x14ac:dyDescent="0.2">
      <c r="A250" s="7"/>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row>
    <row r="251" spans="1:43" ht="15.75" customHeight="1" x14ac:dyDescent="0.2">
      <c r="A251" s="7"/>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row>
    <row r="252" spans="1:43" ht="15.75" customHeight="1" x14ac:dyDescent="0.2">
      <c r="A252" s="7"/>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row>
    <row r="253" spans="1:43" ht="15.75" customHeight="1" x14ac:dyDescent="0.2">
      <c r="A253" s="7"/>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row>
    <row r="254" spans="1:43" ht="15.75" customHeight="1" x14ac:dyDescent="0.2">
      <c r="A254" s="7"/>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row>
    <row r="255" spans="1:43" ht="15.75" customHeight="1" x14ac:dyDescent="0.2">
      <c r="A255" s="7"/>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row>
    <row r="256" spans="1:43" ht="15.75" customHeight="1" x14ac:dyDescent="0.2">
      <c r="A256" s="7"/>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row>
    <row r="257" spans="1:43" ht="15.75" customHeight="1" x14ac:dyDescent="0.2">
      <c r="A257" s="7"/>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row>
    <row r="258" spans="1:43" ht="15.75" customHeight="1" x14ac:dyDescent="0.2">
      <c r="A258" s="7"/>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row>
    <row r="259" spans="1:43" ht="15.75" customHeight="1" x14ac:dyDescent="0.2">
      <c r="A259" s="7"/>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row>
    <row r="260" spans="1:43" ht="15.75" customHeight="1" x14ac:dyDescent="0.2">
      <c r="A260" s="7"/>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row>
    <row r="261" spans="1:43" ht="15.75" customHeight="1" x14ac:dyDescent="0.2">
      <c r="A261" s="7"/>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row>
    <row r="262" spans="1:43" ht="15.75" customHeight="1" x14ac:dyDescent="0.2">
      <c r="A262" s="7"/>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row>
    <row r="263" spans="1:43" ht="15.75" customHeight="1" x14ac:dyDescent="0.2">
      <c r="A263" s="7"/>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row>
    <row r="264" spans="1:43" ht="15.75" customHeight="1" x14ac:dyDescent="0.2">
      <c r="A264" s="7"/>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row>
    <row r="265" spans="1:43" ht="15.75" customHeight="1" x14ac:dyDescent="0.2">
      <c r="A265" s="7"/>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row>
    <row r="266" spans="1:43" ht="15.75" customHeight="1" x14ac:dyDescent="0.2">
      <c r="A266" s="7"/>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row>
    <row r="267" spans="1:43" ht="15.75" customHeight="1" x14ac:dyDescent="0.2">
      <c r="A267" s="7"/>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row>
    <row r="268" spans="1:43" ht="15.75" customHeight="1" x14ac:dyDescent="0.2">
      <c r="A268" s="7"/>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row>
    <row r="269" spans="1:43" ht="15.75" customHeight="1" x14ac:dyDescent="0.2">
      <c r="A269" s="7"/>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row>
    <row r="270" spans="1:43" ht="15.75" customHeight="1" x14ac:dyDescent="0.2">
      <c r="A270" s="7"/>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row>
    <row r="271" spans="1:43" ht="15.75" customHeight="1" x14ac:dyDescent="0.2">
      <c r="A271" s="7"/>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row>
    <row r="272" spans="1:43" ht="15.75" customHeight="1" x14ac:dyDescent="0.2">
      <c r="A272" s="7"/>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row>
    <row r="273" spans="1:43" ht="15.75" customHeight="1" x14ac:dyDescent="0.2">
      <c r="A273" s="7"/>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row>
    <row r="274" spans="1:43" ht="15.75" customHeight="1" x14ac:dyDescent="0.2">
      <c r="A274" s="7"/>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row>
    <row r="275" spans="1:43" ht="15.75" customHeight="1" x14ac:dyDescent="0.2">
      <c r="A275" s="7"/>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row>
    <row r="276" spans="1:43" ht="15.75" customHeight="1" x14ac:dyDescent="0.2">
      <c r="A276" s="7"/>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row>
    <row r="277" spans="1:43" ht="15.75" customHeight="1" x14ac:dyDescent="0.2">
      <c r="A277" s="7"/>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row>
    <row r="278" spans="1:43" ht="15.75" customHeight="1" x14ac:dyDescent="0.2">
      <c r="A278" s="7"/>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row>
    <row r="279" spans="1:43" ht="15.75" customHeight="1" x14ac:dyDescent="0.2">
      <c r="A279" s="7"/>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row>
    <row r="280" spans="1:43" ht="15.75" customHeight="1" x14ac:dyDescent="0.2">
      <c r="A280" s="7"/>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row>
    <row r="281" spans="1:43" ht="15.75" customHeight="1" x14ac:dyDescent="0.2">
      <c r="A281" s="7"/>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row>
    <row r="282" spans="1:43" ht="15.75" customHeight="1" x14ac:dyDescent="0.2">
      <c r="A282" s="7"/>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row>
    <row r="283" spans="1:43" ht="15.75" customHeight="1" x14ac:dyDescent="0.2">
      <c r="A283" s="7"/>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row>
    <row r="284" spans="1:43" ht="15.75" customHeight="1" x14ac:dyDescent="0.2">
      <c r="A284" s="7"/>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row>
    <row r="285" spans="1:43" ht="15.75" customHeight="1" x14ac:dyDescent="0.2">
      <c r="A285" s="7"/>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row>
    <row r="286" spans="1:43" ht="15.75" customHeight="1" x14ac:dyDescent="0.2">
      <c r="A286" s="7"/>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row>
    <row r="287" spans="1:43" ht="15.75" customHeight="1" x14ac:dyDescent="0.2">
      <c r="A287" s="7"/>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row>
    <row r="288" spans="1:43" ht="15.75" customHeight="1" x14ac:dyDescent="0.2">
      <c r="A288" s="7"/>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row>
    <row r="289" spans="1:43" ht="15.75" customHeight="1" x14ac:dyDescent="0.2">
      <c r="A289" s="7"/>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row>
    <row r="290" spans="1:43" ht="15.75" customHeight="1" x14ac:dyDescent="0.2">
      <c r="A290" s="7"/>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row>
    <row r="291" spans="1:43" ht="15.75" customHeight="1" x14ac:dyDescent="0.2">
      <c r="A291" s="7"/>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row>
    <row r="292" spans="1:43" ht="15.75" customHeight="1" x14ac:dyDescent="0.2">
      <c r="A292" s="7"/>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row>
    <row r="293" spans="1:43" ht="15.75" customHeight="1" x14ac:dyDescent="0.2">
      <c r="A293" s="7"/>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row>
    <row r="294" spans="1:43" ht="15.75" customHeight="1" x14ac:dyDescent="0.2">
      <c r="A294" s="7"/>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row>
    <row r="295" spans="1:43" ht="15.75" customHeight="1" x14ac:dyDescent="0.2">
      <c r="A295" s="7"/>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row>
    <row r="296" spans="1:43" ht="15.75" customHeight="1" x14ac:dyDescent="0.2">
      <c r="A296" s="7"/>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row>
    <row r="297" spans="1:43" ht="15.75" customHeight="1" x14ac:dyDescent="0.2">
      <c r="A297" s="7"/>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row>
    <row r="298" spans="1:43" ht="15.75" customHeight="1" x14ac:dyDescent="0.2">
      <c r="A298" s="7"/>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row>
    <row r="299" spans="1:43" ht="15.75" customHeight="1" x14ac:dyDescent="0.2">
      <c r="A299" s="7"/>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row>
    <row r="300" spans="1:43" ht="15.75" customHeight="1" x14ac:dyDescent="0.2">
      <c r="A300" s="7"/>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row>
    <row r="301" spans="1:43" ht="15.75" customHeight="1" x14ac:dyDescent="0.2">
      <c r="A301" s="7"/>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row>
    <row r="302" spans="1:43" ht="15.75" customHeight="1" x14ac:dyDescent="0.2">
      <c r="A302" s="7"/>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row>
    <row r="303" spans="1:43" ht="15.75" customHeight="1" x14ac:dyDescent="0.2">
      <c r="A303" s="7"/>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row>
    <row r="304" spans="1:43" ht="15.75" customHeight="1" x14ac:dyDescent="0.2">
      <c r="A304" s="7"/>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row>
    <row r="305" spans="1:43" ht="15.75" customHeight="1" x14ac:dyDescent="0.2">
      <c r="A305" s="7"/>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row>
    <row r="306" spans="1:43" ht="15.75" customHeight="1" x14ac:dyDescent="0.2">
      <c r="A306" s="7"/>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row>
    <row r="307" spans="1:43" ht="15.75" customHeight="1" x14ac:dyDescent="0.2">
      <c r="A307" s="7"/>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row>
    <row r="308" spans="1:43" ht="15.75" customHeight="1" x14ac:dyDescent="0.2">
      <c r="A308" s="7"/>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row>
    <row r="309" spans="1:43" ht="15.75" customHeight="1" x14ac:dyDescent="0.2">
      <c r="A309" s="7"/>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row>
    <row r="310" spans="1:43" ht="15.75" customHeight="1" x14ac:dyDescent="0.2">
      <c r="A310" s="7"/>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row>
    <row r="311" spans="1:43" ht="15.75" customHeight="1" x14ac:dyDescent="0.2">
      <c r="A311" s="7"/>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row>
    <row r="312" spans="1:43" ht="15.75" customHeight="1" x14ac:dyDescent="0.2">
      <c r="A312" s="7"/>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row>
    <row r="313" spans="1:43" ht="15.75" customHeight="1" x14ac:dyDescent="0.2">
      <c r="A313" s="7"/>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row>
    <row r="314" spans="1:43" ht="15.75" customHeight="1" x14ac:dyDescent="0.2">
      <c r="A314" s="7"/>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row>
    <row r="315" spans="1:43" ht="15.75" customHeight="1" x14ac:dyDescent="0.2">
      <c r="A315" s="7"/>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row>
    <row r="316" spans="1:43" ht="15.75" customHeight="1" x14ac:dyDescent="0.2">
      <c r="A316" s="7"/>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row>
    <row r="317" spans="1:43" ht="15.75" customHeight="1" x14ac:dyDescent="0.2">
      <c r="A317" s="7"/>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row>
    <row r="318" spans="1:43" ht="15.75" customHeight="1" x14ac:dyDescent="0.2">
      <c r="A318" s="7"/>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row>
    <row r="319" spans="1:43" ht="15.75" customHeight="1" x14ac:dyDescent="0.2">
      <c r="A319" s="7"/>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row>
    <row r="320" spans="1:43" ht="15.75" customHeight="1" x14ac:dyDescent="0.2">
      <c r="A320" s="7"/>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row>
    <row r="321" spans="1:43" ht="15.75" customHeight="1" x14ac:dyDescent="0.2">
      <c r="A321" s="7"/>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row>
    <row r="322" spans="1:43" ht="15.75" customHeight="1" x14ac:dyDescent="0.2">
      <c r="A322" s="7"/>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row>
    <row r="323" spans="1:43" ht="15.75" customHeight="1" x14ac:dyDescent="0.2">
      <c r="A323" s="7"/>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row>
    <row r="324" spans="1:43" ht="15.75" customHeight="1" x14ac:dyDescent="0.2">
      <c r="A324" s="7"/>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row>
    <row r="325" spans="1:43" ht="15.75" customHeight="1" x14ac:dyDescent="0.2">
      <c r="A325" s="7"/>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row>
    <row r="326" spans="1:43" ht="15.75" customHeight="1" x14ac:dyDescent="0.2">
      <c r="A326" s="7"/>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row>
    <row r="327" spans="1:43" ht="15.75" customHeight="1" x14ac:dyDescent="0.2">
      <c r="A327" s="7"/>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row>
    <row r="328" spans="1:43" ht="15.75" customHeight="1" x14ac:dyDescent="0.2">
      <c r="A328" s="7"/>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row>
    <row r="329" spans="1:43" ht="15.75" customHeight="1" x14ac:dyDescent="0.2">
      <c r="A329" s="7"/>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row>
    <row r="330" spans="1:43" ht="15.75" customHeight="1" x14ac:dyDescent="0.2">
      <c r="A330" s="7"/>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row>
    <row r="331" spans="1:43" ht="15.75" customHeight="1" x14ac:dyDescent="0.2">
      <c r="A331" s="7"/>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row>
    <row r="332" spans="1:43" ht="15.75" customHeight="1" x14ac:dyDescent="0.2">
      <c r="A332" s="7"/>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row>
    <row r="333" spans="1:43" ht="15.75" customHeight="1" x14ac:dyDescent="0.2">
      <c r="A333" s="7"/>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row>
    <row r="334" spans="1:43" ht="15.75" customHeight="1" x14ac:dyDescent="0.2">
      <c r="A334" s="7"/>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row>
    <row r="335" spans="1:43" ht="15.75" customHeight="1" x14ac:dyDescent="0.2">
      <c r="A335" s="7"/>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row>
    <row r="336" spans="1:43" ht="15.75" customHeight="1" x14ac:dyDescent="0.2">
      <c r="A336" s="7"/>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row>
    <row r="337" spans="1:43" ht="15.75" customHeight="1" x14ac:dyDescent="0.2">
      <c r="A337" s="7"/>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row>
    <row r="338" spans="1:43" ht="15.75" customHeight="1" x14ac:dyDescent="0.2">
      <c r="A338" s="7"/>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row>
    <row r="339" spans="1:43" ht="15.75" customHeight="1" x14ac:dyDescent="0.2">
      <c r="A339" s="7"/>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row>
    <row r="340" spans="1:43" ht="15.75" customHeight="1" x14ac:dyDescent="0.2">
      <c r="A340" s="7"/>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row>
    <row r="341" spans="1:43" ht="15.75" customHeight="1" x14ac:dyDescent="0.2">
      <c r="A341" s="7"/>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row>
    <row r="342" spans="1:43" ht="15.75" customHeight="1" x14ac:dyDescent="0.2">
      <c r="A342" s="7"/>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row>
    <row r="343" spans="1:43" ht="15.75" customHeight="1" x14ac:dyDescent="0.2">
      <c r="A343" s="7"/>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row>
    <row r="344" spans="1:43" ht="15.75" customHeight="1" x14ac:dyDescent="0.2">
      <c r="A344" s="7"/>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row>
    <row r="345" spans="1:43" ht="15.75" customHeight="1" x14ac:dyDescent="0.2">
      <c r="A345" s="7"/>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row>
    <row r="346" spans="1:43" ht="15.75" customHeight="1" x14ac:dyDescent="0.2">
      <c r="A346" s="7"/>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row>
    <row r="347" spans="1:43" ht="15.75" customHeight="1" x14ac:dyDescent="0.2">
      <c r="A347" s="7"/>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row>
    <row r="348" spans="1:43" ht="15.75" customHeight="1" x14ac:dyDescent="0.2">
      <c r="A348" s="7"/>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row>
    <row r="349" spans="1:43" ht="15.75" customHeight="1" x14ac:dyDescent="0.2">
      <c r="A349" s="7"/>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row>
    <row r="350" spans="1:43" ht="15.75" customHeight="1" x14ac:dyDescent="0.2">
      <c r="A350" s="7"/>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row>
    <row r="351" spans="1:43" ht="15.75" customHeight="1" x14ac:dyDescent="0.2">
      <c r="A351" s="7"/>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row>
    <row r="352" spans="1:43" ht="15.75" customHeight="1" x14ac:dyDescent="0.2">
      <c r="A352" s="7"/>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row>
    <row r="353" spans="1:43" ht="15.75" customHeight="1" x14ac:dyDescent="0.2">
      <c r="A353" s="7"/>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row>
    <row r="354" spans="1:43" ht="15.75" customHeight="1" x14ac:dyDescent="0.2">
      <c r="A354" s="7"/>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row>
    <row r="355" spans="1:43" ht="15.75" customHeight="1" x14ac:dyDescent="0.2">
      <c r="A355" s="7"/>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row>
    <row r="356" spans="1:43" ht="15.75" customHeight="1" x14ac:dyDescent="0.2">
      <c r="A356" s="7"/>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row>
    <row r="357" spans="1:43" ht="15.75" customHeight="1" x14ac:dyDescent="0.2">
      <c r="A357" s="7"/>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row>
    <row r="358" spans="1:43" ht="15.75" customHeight="1" x14ac:dyDescent="0.2">
      <c r="A358" s="7"/>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row>
    <row r="359" spans="1:43" ht="15.75" customHeight="1" x14ac:dyDescent="0.2">
      <c r="A359" s="7"/>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row>
    <row r="360" spans="1:43" ht="15.75" customHeight="1" x14ac:dyDescent="0.2">
      <c r="A360" s="7"/>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row>
    <row r="361" spans="1:43" ht="15.75" customHeight="1" x14ac:dyDescent="0.2">
      <c r="A361" s="7"/>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row>
    <row r="362" spans="1:43" ht="15.75" customHeight="1" x14ac:dyDescent="0.2">
      <c r="A362" s="7"/>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row>
    <row r="363" spans="1:43" ht="15.75" customHeight="1" x14ac:dyDescent="0.2">
      <c r="A363" s="7"/>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row>
    <row r="364" spans="1:43" ht="15.75" customHeight="1" x14ac:dyDescent="0.2">
      <c r="A364" s="7"/>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row>
    <row r="365" spans="1:43" ht="15.75" customHeight="1" x14ac:dyDescent="0.2">
      <c r="A365" s="7"/>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row>
    <row r="366" spans="1:43" ht="15.75" customHeight="1" x14ac:dyDescent="0.2">
      <c r="A366" s="7"/>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row>
    <row r="367" spans="1:43" ht="15.75" customHeight="1" x14ac:dyDescent="0.2">
      <c r="A367" s="7"/>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row>
    <row r="368" spans="1:43" ht="15.75" customHeight="1" x14ac:dyDescent="0.2">
      <c r="A368" s="7"/>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row>
    <row r="369" spans="1:43" ht="15.75" customHeight="1" x14ac:dyDescent="0.2">
      <c r="A369" s="7"/>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row>
    <row r="370" spans="1:43" ht="15.75" customHeight="1" x14ac:dyDescent="0.2">
      <c r="A370" s="7"/>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row>
    <row r="371" spans="1:43" ht="15.75" customHeight="1" x14ac:dyDescent="0.2">
      <c r="A371" s="7"/>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row>
    <row r="372" spans="1:43" ht="15.75" customHeight="1" x14ac:dyDescent="0.2">
      <c r="A372" s="7"/>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row>
    <row r="373" spans="1:43" ht="15.75" customHeight="1" x14ac:dyDescent="0.2">
      <c r="A373" s="7"/>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row>
    <row r="374" spans="1:43" ht="15.75" customHeight="1" x14ac:dyDescent="0.2">
      <c r="A374" s="7"/>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row>
    <row r="375" spans="1:43" ht="15.75" customHeight="1" x14ac:dyDescent="0.2">
      <c r="A375" s="7"/>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row>
    <row r="376" spans="1:43" ht="15.75" customHeight="1" x14ac:dyDescent="0.2">
      <c r="A376" s="7"/>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row>
    <row r="377" spans="1:43" ht="15.75" customHeight="1" x14ac:dyDescent="0.2">
      <c r="A377" s="7"/>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row>
    <row r="378" spans="1:43" ht="15.75" customHeight="1" x14ac:dyDescent="0.2">
      <c r="A378" s="7"/>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row>
    <row r="379" spans="1:43" ht="15.75" customHeight="1" x14ac:dyDescent="0.2">
      <c r="A379" s="7"/>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row>
    <row r="380" spans="1:43" ht="15.75" customHeight="1" x14ac:dyDescent="0.2">
      <c r="A380" s="7"/>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row>
    <row r="381" spans="1:43" ht="15.75" customHeight="1" x14ac:dyDescent="0.2">
      <c r="A381" s="7"/>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row>
    <row r="382" spans="1:43" ht="15.75" customHeight="1" x14ac:dyDescent="0.2">
      <c r="A382" s="7"/>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row>
    <row r="383" spans="1:43" ht="15.75" customHeight="1" x14ac:dyDescent="0.2">
      <c r="A383" s="7"/>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row>
    <row r="384" spans="1:43" ht="15.75" customHeight="1" x14ac:dyDescent="0.2">
      <c r="A384" s="7"/>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row>
    <row r="385" spans="1:43" ht="15.75" customHeight="1" x14ac:dyDescent="0.2">
      <c r="A385" s="7"/>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row>
    <row r="386" spans="1:43" ht="15.75" customHeight="1" x14ac:dyDescent="0.2">
      <c r="A386" s="7"/>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row>
    <row r="387" spans="1:43" ht="15.75" customHeight="1" x14ac:dyDescent="0.2">
      <c r="A387" s="7"/>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row>
    <row r="388" spans="1:43" ht="15.75" customHeight="1" x14ac:dyDescent="0.2">
      <c r="A388" s="7"/>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row>
    <row r="389" spans="1:43" ht="15.75" customHeight="1" x14ac:dyDescent="0.2">
      <c r="A389" s="7"/>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row>
    <row r="390" spans="1:43" ht="15.75" customHeight="1" x14ac:dyDescent="0.2">
      <c r="A390" s="7"/>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row>
    <row r="391" spans="1:43" ht="15.75" customHeight="1" x14ac:dyDescent="0.2">
      <c r="A391" s="7"/>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row>
    <row r="392" spans="1:43" ht="15.75" customHeight="1" x14ac:dyDescent="0.2">
      <c r="A392" s="7"/>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row>
    <row r="393" spans="1:43" ht="15.75" customHeight="1" x14ac:dyDescent="0.2">
      <c r="A393" s="7"/>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row>
    <row r="394" spans="1:43" ht="15.75" customHeight="1" x14ac:dyDescent="0.2">
      <c r="A394" s="7"/>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row>
    <row r="395" spans="1:43" ht="15.75" customHeight="1" x14ac:dyDescent="0.2">
      <c r="A395" s="7"/>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row>
    <row r="396" spans="1:43" ht="15.75" customHeight="1" x14ac:dyDescent="0.2">
      <c r="A396" s="7"/>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row>
    <row r="397" spans="1:43" ht="15.75" customHeight="1" x14ac:dyDescent="0.2">
      <c r="A397" s="7"/>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row>
    <row r="398" spans="1:43" ht="15.75" customHeight="1" x14ac:dyDescent="0.2">
      <c r="A398" s="7"/>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row>
    <row r="399" spans="1:43" ht="15.75" customHeight="1" x14ac:dyDescent="0.2">
      <c r="A399" s="7"/>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row>
    <row r="400" spans="1:43" ht="15.75" customHeight="1" x14ac:dyDescent="0.2">
      <c r="A400" s="7"/>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row>
    <row r="401" spans="1:43" ht="15.75" customHeight="1" x14ac:dyDescent="0.2">
      <c r="A401" s="7"/>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row>
    <row r="402" spans="1:43" ht="15.75" customHeight="1" x14ac:dyDescent="0.2">
      <c r="A402" s="7"/>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row>
    <row r="403" spans="1:43" ht="15.75" customHeight="1" x14ac:dyDescent="0.2">
      <c r="A403" s="7"/>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row>
    <row r="404" spans="1:43" ht="15.75" customHeight="1" x14ac:dyDescent="0.2">
      <c r="A404" s="7"/>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row>
    <row r="405" spans="1:43" ht="15.75" customHeight="1" x14ac:dyDescent="0.2">
      <c r="A405" s="7"/>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row>
    <row r="406" spans="1:43" ht="15.75" customHeight="1" x14ac:dyDescent="0.2">
      <c r="A406" s="7"/>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row>
    <row r="407" spans="1:43" ht="15.75" customHeight="1" x14ac:dyDescent="0.2">
      <c r="A407" s="7"/>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row>
    <row r="408" spans="1:43" ht="15.75" customHeight="1" x14ac:dyDescent="0.2">
      <c r="A408" s="7"/>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row>
    <row r="409" spans="1:43" ht="15.75" customHeight="1" x14ac:dyDescent="0.2">
      <c r="A409" s="7"/>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row>
    <row r="410" spans="1:43" ht="15.75" customHeight="1" x14ac:dyDescent="0.2">
      <c r="A410" s="7"/>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row>
    <row r="411" spans="1:43" ht="15.75" customHeight="1" x14ac:dyDescent="0.2">
      <c r="A411" s="7"/>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row>
    <row r="412" spans="1:43" ht="15.75" customHeight="1" x14ac:dyDescent="0.2">
      <c r="A412" s="7"/>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row>
    <row r="413" spans="1:43" ht="15.75" customHeight="1" x14ac:dyDescent="0.2">
      <c r="A413" s="7"/>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row>
    <row r="414" spans="1:43" ht="15.75" customHeight="1" x14ac:dyDescent="0.2">
      <c r="A414" s="7"/>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row>
    <row r="415" spans="1:43" ht="15.75" customHeight="1" x14ac:dyDescent="0.2">
      <c r="A415" s="7"/>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row>
    <row r="416" spans="1:43" ht="15.75" customHeight="1" x14ac:dyDescent="0.2">
      <c r="A416" s="7"/>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row>
    <row r="417" spans="1:43" ht="15.75" customHeight="1" x14ac:dyDescent="0.2">
      <c r="A417" s="7"/>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row>
    <row r="418" spans="1:43" ht="15.75" customHeight="1" x14ac:dyDescent="0.2">
      <c r="A418" s="7"/>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row>
    <row r="419" spans="1:43" ht="15.75" customHeight="1" x14ac:dyDescent="0.2">
      <c r="A419" s="7"/>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row>
    <row r="420" spans="1:43" ht="15.75" customHeight="1" x14ac:dyDescent="0.2">
      <c r="A420" s="7"/>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row>
    <row r="421" spans="1:43" ht="15.75" customHeight="1" x14ac:dyDescent="0.2">
      <c r="A421" s="7"/>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row>
    <row r="422" spans="1:43" ht="15.75" customHeight="1" x14ac:dyDescent="0.2">
      <c r="A422" s="7"/>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row>
    <row r="423" spans="1:43" ht="15.75" customHeight="1" x14ac:dyDescent="0.2">
      <c r="A423" s="7"/>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row>
    <row r="424" spans="1:43" ht="15.75" customHeight="1" x14ac:dyDescent="0.2">
      <c r="A424" s="7"/>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row>
    <row r="425" spans="1:43" ht="15.75" customHeight="1" x14ac:dyDescent="0.2">
      <c r="A425" s="7"/>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row>
    <row r="426" spans="1:43" ht="15.75" customHeight="1" x14ac:dyDescent="0.2">
      <c r="A426" s="7"/>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row>
    <row r="427" spans="1:43" ht="15.75" customHeight="1" x14ac:dyDescent="0.2">
      <c r="A427" s="7"/>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row>
    <row r="428" spans="1:43" ht="15.75" customHeight="1" x14ac:dyDescent="0.2">
      <c r="A428" s="7"/>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row>
    <row r="429" spans="1:43" ht="15.75" customHeight="1" x14ac:dyDescent="0.2">
      <c r="A429" s="7"/>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row>
    <row r="430" spans="1:43" ht="15.75" customHeight="1" x14ac:dyDescent="0.2">
      <c r="A430" s="7"/>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row>
    <row r="431" spans="1:43" ht="15.75" customHeight="1" x14ac:dyDescent="0.2">
      <c r="A431" s="7"/>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row>
    <row r="432" spans="1:43" ht="15.75" customHeight="1" x14ac:dyDescent="0.2">
      <c r="A432" s="7"/>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row>
    <row r="433" spans="1:43" ht="15.75" customHeight="1" x14ac:dyDescent="0.2">
      <c r="A433" s="7"/>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row>
    <row r="434" spans="1:43" ht="15.75" customHeight="1" x14ac:dyDescent="0.2">
      <c r="A434" s="7"/>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row>
    <row r="435" spans="1:43" ht="15.75" customHeight="1" x14ac:dyDescent="0.2">
      <c r="A435" s="7"/>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row>
    <row r="436" spans="1:43" ht="15.75" customHeight="1" x14ac:dyDescent="0.2">
      <c r="A436" s="7"/>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row>
    <row r="437" spans="1:43" ht="15.75" customHeight="1" x14ac:dyDescent="0.2">
      <c r="A437" s="7"/>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row>
    <row r="438" spans="1:43" ht="15.75" customHeight="1" x14ac:dyDescent="0.2">
      <c r="A438" s="7"/>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row>
    <row r="439" spans="1:43" ht="15.75" customHeight="1" x14ac:dyDescent="0.2">
      <c r="A439" s="7"/>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row>
    <row r="440" spans="1:43" ht="15.75" customHeight="1" x14ac:dyDescent="0.2">
      <c r="A440" s="7"/>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row>
    <row r="441" spans="1:43" ht="15.75" customHeight="1" x14ac:dyDescent="0.2">
      <c r="A441" s="7"/>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row>
    <row r="442" spans="1:43" ht="15.75" customHeight="1" x14ac:dyDescent="0.2">
      <c r="A442" s="7"/>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row>
    <row r="443" spans="1:43" ht="15.75" customHeight="1" x14ac:dyDescent="0.2">
      <c r="A443" s="7"/>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row>
    <row r="444" spans="1:43" ht="15.75" customHeight="1" x14ac:dyDescent="0.2">
      <c r="A444" s="7"/>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row>
    <row r="445" spans="1:43" ht="15.75" customHeight="1" x14ac:dyDescent="0.2">
      <c r="A445" s="7"/>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row>
    <row r="446" spans="1:43" ht="15.75" customHeight="1" x14ac:dyDescent="0.2">
      <c r="A446" s="7"/>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row>
    <row r="447" spans="1:43" ht="15.75" customHeight="1" x14ac:dyDescent="0.2">
      <c r="A447" s="7"/>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row>
    <row r="448" spans="1:43" ht="15.75" customHeight="1" x14ac:dyDescent="0.2">
      <c r="A448" s="7"/>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row>
    <row r="449" spans="1:43" ht="15.75" customHeight="1" x14ac:dyDescent="0.2">
      <c r="A449" s="7"/>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row>
    <row r="450" spans="1:43" ht="15.75" customHeight="1" x14ac:dyDescent="0.2">
      <c r="A450" s="7"/>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row>
    <row r="451" spans="1:43" ht="15.75" customHeight="1" x14ac:dyDescent="0.2">
      <c r="A451" s="7"/>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row>
    <row r="452" spans="1:43" ht="15.75" customHeight="1" x14ac:dyDescent="0.2">
      <c r="A452" s="7"/>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row>
    <row r="453" spans="1:43" ht="15.75" customHeight="1" x14ac:dyDescent="0.2">
      <c r="A453" s="7"/>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row>
    <row r="454" spans="1:43" ht="15.75" customHeight="1" x14ac:dyDescent="0.2">
      <c r="A454" s="7"/>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row>
    <row r="455" spans="1:43" ht="15.75" customHeight="1" x14ac:dyDescent="0.2">
      <c r="A455" s="7"/>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row>
    <row r="456" spans="1:43" ht="15.75" customHeight="1" x14ac:dyDescent="0.2">
      <c r="A456" s="7"/>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row>
    <row r="457" spans="1:43" ht="15.75" customHeight="1" x14ac:dyDescent="0.2">
      <c r="A457" s="7"/>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row>
    <row r="458" spans="1:43" ht="15.75" customHeight="1" x14ac:dyDescent="0.2">
      <c r="A458" s="7"/>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row>
    <row r="459" spans="1:43" ht="15.75" customHeight="1" x14ac:dyDescent="0.2">
      <c r="A459" s="7"/>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row>
    <row r="460" spans="1:43" ht="15.75" customHeight="1" x14ac:dyDescent="0.2">
      <c r="A460" s="7"/>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row>
    <row r="461" spans="1:43" ht="15.75" customHeight="1" x14ac:dyDescent="0.2">
      <c r="A461" s="7"/>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row>
    <row r="462" spans="1:43" ht="15.75" customHeight="1" x14ac:dyDescent="0.2">
      <c r="A462" s="7"/>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row>
    <row r="463" spans="1:43" ht="15.75" customHeight="1" x14ac:dyDescent="0.2">
      <c r="A463" s="7"/>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row>
    <row r="464" spans="1:43" ht="15.75" customHeight="1" x14ac:dyDescent="0.2">
      <c r="A464" s="7"/>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row>
    <row r="465" spans="1:43" ht="15.75" customHeight="1" x14ac:dyDescent="0.2">
      <c r="A465" s="7"/>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row>
    <row r="466" spans="1:43" ht="15.75" customHeight="1" x14ac:dyDescent="0.2">
      <c r="A466" s="7"/>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row>
    <row r="467" spans="1:43" ht="15.75" customHeight="1" x14ac:dyDescent="0.2">
      <c r="A467" s="7"/>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row>
    <row r="468" spans="1:43" ht="15.75" customHeight="1" x14ac:dyDescent="0.2">
      <c r="A468" s="7"/>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row>
    <row r="469" spans="1:43" ht="15.75" customHeight="1" x14ac:dyDescent="0.2">
      <c r="A469" s="7"/>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row>
    <row r="470" spans="1:43" ht="15.75" customHeight="1" x14ac:dyDescent="0.2">
      <c r="A470" s="7"/>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row>
    <row r="471" spans="1:43" ht="15.75" customHeight="1" x14ac:dyDescent="0.2">
      <c r="A471" s="7"/>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row>
    <row r="472" spans="1:43" ht="15.75" customHeight="1" x14ac:dyDescent="0.2">
      <c r="A472" s="7"/>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row>
    <row r="473" spans="1:43" ht="15.75" customHeight="1" x14ac:dyDescent="0.2">
      <c r="A473" s="7"/>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row>
    <row r="474" spans="1:43" ht="15.75" customHeight="1" x14ac:dyDescent="0.2">
      <c r="A474" s="7"/>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row>
    <row r="475" spans="1:43" ht="15.75" customHeight="1" x14ac:dyDescent="0.2">
      <c r="A475" s="7"/>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row>
    <row r="476" spans="1:43" ht="15.75" customHeight="1" x14ac:dyDescent="0.2">
      <c r="A476" s="7"/>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row>
    <row r="477" spans="1:43" ht="15.75" customHeight="1" x14ac:dyDescent="0.2">
      <c r="A477" s="7"/>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row>
    <row r="478" spans="1:43" ht="15.75" customHeight="1" x14ac:dyDescent="0.2">
      <c r="A478" s="7"/>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row>
    <row r="479" spans="1:43" ht="15.75" customHeight="1" x14ac:dyDescent="0.2">
      <c r="A479" s="7"/>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row>
    <row r="480" spans="1:43" ht="15.75" customHeight="1" x14ac:dyDescent="0.2">
      <c r="A480" s="7"/>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row>
    <row r="481" spans="1:43" ht="15.75" customHeight="1" x14ac:dyDescent="0.2">
      <c r="A481" s="7"/>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row>
    <row r="482" spans="1:43" ht="15.75" customHeight="1" x14ac:dyDescent="0.2">
      <c r="A482" s="7"/>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row>
    <row r="483" spans="1:43" ht="15.75" customHeight="1" x14ac:dyDescent="0.2">
      <c r="A483" s="7"/>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row>
    <row r="484" spans="1:43" ht="15.75" customHeight="1" x14ac:dyDescent="0.2">
      <c r="A484" s="7"/>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row>
    <row r="485" spans="1:43" ht="15.75" customHeight="1" x14ac:dyDescent="0.2">
      <c r="A485" s="7"/>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row>
    <row r="486" spans="1:43" ht="15.75" customHeight="1" x14ac:dyDescent="0.2">
      <c r="A486" s="7"/>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row>
    <row r="487" spans="1:43" ht="15.75" customHeight="1" x14ac:dyDescent="0.2">
      <c r="A487" s="7"/>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row>
    <row r="488" spans="1:43" ht="15.75" customHeight="1" x14ac:dyDescent="0.2">
      <c r="A488" s="7"/>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row>
    <row r="489" spans="1:43" ht="15.75" customHeight="1" x14ac:dyDescent="0.2">
      <c r="A489" s="7"/>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row>
    <row r="490" spans="1:43" ht="15.75" customHeight="1" x14ac:dyDescent="0.2">
      <c r="A490" s="7"/>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row>
    <row r="491" spans="1:43" ht="15.75" customHeight="1" x14ac:dyDescent="0.2">
      <c r="A491" s="7"/>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row>
    <row r="492" spans="1:43" ht="15.75" customHeight="1" x14ac:dyDescent="0.2">
      <c r="A492" s="7"/>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row>
    <row r="493" spans="1:43" ht="15.75" customHeight="1" x14ac:dyDescent="0.2">
      <c r="A493" s="7"/>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row>
    <row r="494" spans="1:43" ht="15.75" customHeight="1" x14ac:dyDescent="0.2">
      <c r="A494" s="7"/>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row>
    <row r="495" spans="1:43" ht="15.75" customHeight="1" x14ac:dyDescent="0.2">
      <c r="A495" s="7"/>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row>
    <row r="496" spans="1:43" ht="15.75" customHeight="1" x14ac:dyDescent="0.2">
      <c r="A496" s="7"/>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row>
    <row r="497" spans="1:43" ht="15.75" customHeight="1" x14ac:dyDescent="0.2">
      <c r="A497" s="7"/>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row>
    <row r="498" spans="1:43" ht="15.75" customHeight="1" x14ac:dyDescent="0.2">
      <c r="A498" s="7"/>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row>
    <row r="499" spans="1:43" ht="15.75" customHeight="1" x14ac:dyDescent="0.2">
      <c r="A499" s="7"/>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row>
    <row r="500" spans="1:43" ht="15.75" customHeight="1" x14ac:dyDescent="0.2">
      <c r="A500" s="7"/>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row>
    <row r="501" spans="1:43" ht="15.75" customHeight="1" x14ac:dyDescent="0.2">
      <c r="A501" s="7"/>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row>
    <row r="502" spans="1:43" ht="15.75" customHeight="1" x14ac:dyDescent="0.2">
      <c r="A502" s="7"/>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row>
    <row r="503" spans="1:43" ht="15.75" customHeight="1" x14ac:dyDescent="0.2">
      <c r="A503" s="7"/>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row>
    <row r="504" spans="1:43" ht="15.75" customHeight="1" x14ac:dyDescent="0.2">
      <c r="A504" s="7"/>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row>
    <row r="505" spans="1:43" ht="15.75" customHeight="1" x14ac:dyDescent="0.2">
      <c r="A505" s="7"/>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row>
    <row r="506" spans="1:43" ht="15.75" customHeight="1" x14ac:dyDescent="0.2">
      <c r="A506" s="7"/>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row>
    <row r="507" spans="1:43" ht="15.75" customHeight="1" x14ac:dyDescent="0.2">
      <c r="A507" s="7"/>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row>
    <row r="508" spans="1:43" ht="15.75" customHeight="1" x14ac:dyDescent="0.2">
      <c r="A508" s="7"/>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row>
    <row r="509" spans="1:43" ht="15.75" customHeight="1" x14ac:dyDescent="0.2">
      <c r="A509" s="7"/>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row>
    <row r="510" spans="1:43" ht="15.75" customHeight="1" x14ac:dyDescent="0.2">
      <c r="A510" s="7"/>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row>
    <row r="511" spans="1:43" ht="15.75" customHeight="1" x14ac:dyDescent="0.2">
      <c r="A511" s="7"/>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row>
    <row r="512" spans="1:43" ht="15.75" customHeight="1" x14ac:dyDescent="0.2">
      <c r="A512" s="7"/>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row>
    <row r="513" spans="1:43" ht="15.75" customHeight="1" x14ac:dyDescent="0.2">
      <c r="A513" s="7"/>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row>
    <row r="514" spans="1:43" ht="15.75" customHeight="1" x14ac:dyDescent="0.2">
      <c r="A514" s="7"/>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row>
    <row r="515" spans="1:43" ht="15.75" customHeight="1" x14ac:dyDescent="0.2">
      <c r="A515" s="7"/>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row>
    <row r="516" spans="1:43" ht="15.75" customHeight="1" x14ac:dyDescent="0.2">
      <c r="A516" s="7"/>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row>
    <row r="517" spans="1:43" ht="15.75" customHeight="1" x14ac:dyDescent="0.2">
      <c r="A517" s="7"/>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row>
    <row r="518" spans="1:43" ht="15.75" customHeight="1" x14ac:dyDescent="0.2">
      <c r="A518" s="7"/>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row>
    <row r="519" spans="1:43" ht="15.75" customHeight="1" x14ac:dyDescent="0.2">
      <c r="A519" s="7"/>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row>
    <row r="520" spans="1:43" ht="15.75" customHeight="1" x14ac:dyDescent="0.2">
      <c r="A520" s="7"/>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row>
    <row r="521" spans="1:43" ht="15.75" customHeight="1" x14ac:dyDescent="0.2">
      <c r="A521" s="7"/>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row>
    <row r="522" spans="1:43" ht="15.75" customHeight="1" x14ac:dyDescent="0.2">
      <c r="A522" s="7"/>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row>
    <row r="523" spans="1:43" ht="15.75" customHeight="1" x14ac:dyDescent="0.2">
      <c r="A523" s="7"/>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row>
    <row r="524" spans="1:43" ht="15.75" customHeight="1" x14ac:dyDescent="0.2">
      <c r="A524" s="7"/>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row>
    <row r="525" spans="1:43" ht="15.75" customHeight="1" x14ac:dyDescent="0.2">
      <c r="A525" s="7"/>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row>
    <row r="526" spans="1:43" ht="15.75" customHeight="1" x14ac:dyDescent="0.2">
      <c r="A526" s="7"/>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row>
    <row r="527" spans="1:43" ht="15.75" customHeight="1" x14ac:dyDescent="0.2">
      <c r="A527" s="7"/>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row>
    <row r="528" spans="1:43" ht="15.75" customHeight="1" x14ac:dyDescent="0.2">
      <c r="A528" s="7"/>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row>
    <row r="529" spans="1:43" ht="15.75" customHeight="1" x14ac:dyDescent="0.2">
      <c r="A529" s="7"/>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row>
    <row r="530" spans="1:43" ht="15.75" customHeight="1" x14ac:dyDescent="0.2">
      <c r="A530" s="7"/>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row>
    <row r="531" spans="1:43" ht="15.75" customHeight="1" x14ac:dyDescent="0.2">
      <c r="A531" s="7"/>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row>
    <row r="532" spans="1:43" ht="15.75" customHeight="1" x14ac:dyDescent="0.2">
      <c r="A532" s="7"/>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row>
    <row r="533" spans="1:43" ht="15.75" customHeight="1" x14ac:dyDescent="0.2">
      <c r="A533" s="7"/>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row>
    <row r="534" spans="1:43" ht="15.75" customHeight="1" x14ac:dyDescent="0.2">
      <c r="A534" s="7"/>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row>
    <row r="535" spans="1:43" ht="15.75" customHeight="1" x14ac:dyDescent="0.2">
      <c r="A535" s="7"/>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row>
    <row r="536" spans="1:43" ht="15.75" customHeight="1" x14ac:dyDescent="0.2">
      <c r="A536" s="7"/>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row>
    <row r="537" spans="1:43" ht="15.75" customHeight="1" x14ac:dyDescent="0.2">
      <c r="A537" s="7"/>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row>
    <row r="538" spans="1:43" ht="15.75" customHeight="1" x14ac:dyDescent="0.2">
      <c r="A538" s="7"/>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row>
    <row r="539" spans="1:43" ht="15.75" customHeight="1" x14ac:dyDescent="0.2">
      <c r="A539" s="7"/>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row>
    <row r="540" spans="1:43" ht="15.75" customHeight="1" x14ac:dyDescent="0.2">
      <c r="A540" s="7"/>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row>
    <row r="541" spans="1:43" ht="15.75" customHeight="1" x14ac:dyDescent="0.2">
      <c r="A541" s="7"/>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row>
    <row r="542" spans="1:43" ht="15.75" customHeight="1" x14ac:dyDescent="0.2">
      <c r="A542" s="7"/>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row>
    <row r="543" spans="1:43" ht="15.75" customHeight="1" x14ac:dyDescent="0.2">
      <c r="A543" s="7"/>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row>
    <row r="544" spans="1:43" ht="15.75" customHeight="1" x14ac:dyDescent="0.2">
      <c r="A544" s="7"/>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row>
    <row r="545" spans="1:43" ht="15.75" customHeight="1" x14ac:dyDescent="0.2">
      <c r="A545" s="7"/>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row>
    <row r="546" spans="1:43" ht="15.75" customHeight="1" x14ac:dyDescent="0.2">
      <c r="A546" s="7"/>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row>
    <row r="547" spans="1:43" ht="15.75" customHeight="1" x14ac:dyDescent="0.2">
      <c r="A547" s="7"/>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row>
    <row r="548" spans="1:43" ht="15.75" customHeight="1" x14ac:dyDescent="0.2">
      <c r="A548" s="7"/>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row>
    <row r="549" spans="1:43" ht="15.75" customHeight="1" x14ac:dyDescent="0.2">
      <c r="A549" s="7"/>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row>
    <row r="550" spans="1:43" ht="15.75" customHeight="1" x14ac:dyDescent="0.2">
      <c r="A550" s="7"/>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row>
    <row r="551" spans="1:43" ht="15.75" customHeight="1" x14ac:dyDescent="0.2">
      <c r="A551" s="7"/>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row>
    <row r="552" spans="1:43" ht="15.75" customHeight="1" x14ac:dyDescent="0.2">
      <c r="A552" s="7"/>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row>
    <row r="553" spans="1:43" ht="15.75" customHeight="1" x14ac:dyDescent="0.2">
      <c r="A553" s="7"/>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row>
    <row r="554" spans="1:43" ht="15.75" customHeight="1" x14ac:dyDescent="0.2">
      <c r="A554" s="7"/>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row>
    <row r="555" spans="1:43" ht="15.75" customHeight="1" x14ac:dyDescent="0.2">
      <c r="A555" s="7"/>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row>
    <row r="556" spans="1:43" ht="15.75" customHeight="1" x14ac:dyDescent="0.2">
      <c r="A556" s="7"/>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row>
    <row r="557" spans="1:43" ht="15.75" customHeight="1" x14ac:dyDescent="0.2">
      <c r="A557" s="7"/>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row>
    <row r="558" spans="1:43" ht="15.75" customHeight="1" x14ac:dyDescent="0.2">
      <c r="A558" s="7"/>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row>
    <row r="559" spans="1:43" ht="15.75" customHeight="1" x14ac:dyDescent="0.2">
      <c r="A559" s="7"/>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row>
    <row r="560" spans="1:43" ht="15.75" customHeight="1" x14ac:dyDescent="0.2">
      <c r="A560" s="7"/>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row>
    <row r="561" spans="1:43" ht="15.75" customHeight="1" x14ac:dyDescent="0.2">
      <c r="A561" s="7"/>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row>
    <row r="562" spans="1:43" ht="15.75" customHeight="1" x14ac:dyDescent="0.2">
      <c r="A562" s="7"/>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row>
    <row r="563" spans="1:43" ht="15.75" customHeight="1" x14ac:dyDescent="0.2">
      <c r="A563" s="7"/>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row>
    <row r="564" spans="1:43" ht="15.75" customHeight="1" x14ac:dyDescent="0.2">
      <c r="A564" s="7"/>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row>
    <row r="565" spans="1:43" ht="15.75" customHeight="1" x14ac:dyDescent="0.2">
      <c r="A565" s="7"/>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row>
    <row r="566" spans="1:43" ht="15.75" customHeight="1" x14ac:dyDescent="0.2">
      <c r="A566" s="7"/>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row>
    <row r="567" spans="1:43" ht="15.75" customHeight="1" x14ac:dyDescent="0.2">
      <c r="A567" s="7"/>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row>
    <row r="568" spans="1:43" ht="15.75" customHeight="1" x14ac:dyDescent="0.2">
      <c r="A568" s="7"/>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row>
    <row r="569" spans="1:43" ht="15.75" customHeight="1" x14ac:dyDescent="0.2">
      <c r="A569" s="7"/>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row>
    <row r="570" spans="1:43" ht="15.75" customHeight="1" x14ac:dyDescent="0.2">
      <c r="A570" s="7"/>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row>
    <row r="571" spans="1:43" ht="15.75" customHeight="1" x14ac:dyDescent="0.2">
      <c r="A571" s="7"/>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row>
    <row r="572" spans="1:43" ht="15.75" customHeight="1" x14ac:dyDescent="0.2">
      <c r="A572" s="7"/>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row>
    <row r="573" spans="1:43" ht="15.75" customHeight="1" x14ac:dyDescent="0.2">
      <c r="A573" s="7"/>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row>
    <row r="574" spans="1:43" ht="15.75" customHeight="1" x14ac:dyDescent="0.2">
      <c r="A574" s="7"/>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row>
    <row r="575" spans="1:43" ht="15.75" customHeight="1" x14ac:dyDescent="0.2">
      <c r="A575" s="7"/>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row>
    <row r="576" spans="1:43" ht="15.75" customHeight="1" x14ac:dyDescent="0.2">
      <c r="A576" s="7"/>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row>
    <row r="577" spans="1:43" ht="15.75" customHeight="1" x14ac:dyDescent="0.2">
      <c r="A577" s="7"/>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row>
    <row r="578" spans="1:43" ht="15.75" customHeight="1" x14ac:dyDescent="0.2">
      <c r="A578" s="7"/>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row>
    <row r="579" spans="1:43" ht="15.75" customHeight="1" x14ac:dyDescent="0.2">
      <c r="A579" s="7"/>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row>
    <row r="580" spans="1:43" ht="15.75" customHeight="1" x14ac:dyDescent="0.2">
      <c r="A580" s="7"/>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row>
    <row r="581" spans="1:43" ht="15.75" customHeight="1" x14ac:dyDescent="0.2">
      <c r="A581" s="7"/>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row>
    <row r="582" spans="1:43" ht="15.75" customHeight="1" x14ac:dyDescent="0.2">
      <c r="A582" s="7"/>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row>
    <row r="583" spans="1:43" ht="15.75" customHeight="1" x14ac:dyDescent="0.2">
      <c r="A583" s="7"/>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row>
    <row r="584" spans="1:43" ht="15.75" customHeight="1" x14ac:dyDescent="0.2">
      <c r="A584" s="7"/>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row>
    <row r="585" spans="1:43" ht="15.75" customHeight="1" x14ac:dyDescent="0.2">
      <c r="A585" s="7"/>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row>
    <row r="586" spans="1:43" ht="15.75" customHeight="1" x14ac:dyDescent="0.2">
      <c r="A586" s="7"/>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row>
    <row r="587" spans="1:43" ht="15.75" customHeight="1" x14ac:dyDescent="0.2">
      <c r="A587" s="7"/>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row>
    <row r="588" spans="1:43" ht="15.75" customHeight="1" x14ac:dyDescent="0.2">
      <c r="A588" s="7"/>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row>
    <row r="589" spans="1:43" ht="15.75" customHeight="1" x14ac:dyDescent="0.2">
      <c r="A589" s="7"/>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row>
    <row r="590" spans="1:43" ht="15.75" customHeight="1" x14ac:dyDescent="0.2">
      <c r="A590" s="7"/>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row>
    <row r="591" spans="1:43" ht="15.75" customHeight="1" x14ac:dyDescent="0.2">
      <c r="A591" s="7"/>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row>
    <row r="592" spans="1:43" ht="15.75" customHeight="1" x14ac:dyDescent="0.2">
      <c r="A592" s="7"/>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row>
    <row r="593" spans="1:43" ht="15.75" customHeight="1" x14ac:dyDescent="0.2">
      <c r="A593" s="7"/>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row>
    <row r="594" spans="1:43" ht="15.75" customHeight="1" x14ac:dyDescent="0.2">
      <c r="A594" s="7"/>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row>
    <row r="595" spans="1:43" ht="15.75" customHeight="1" x14ac:dyDescent="0.2">
      <c r="A595" s="7"/>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row>
    <row r="596" spans="1:43" ht="15.75" customHeight="1" x14ac:dyDescent="0.2">
      <c r="A596" s="7"/>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row>
    <row r="597" spans="1:43" ht="15.75" customHeight="1" x14ac:dyDescent="0.2">
      <c r="A597" s="7"/>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row>
    <row r="598" spans="1:43" ht="15.75" customHeight="1" x14ac:dyDescent="0.2">
      <c r="A598" s="7"/>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row>
    <row r="599" spans="1:43" ht="15.75" customHeight="1" x14ac:dyDescent="0.2">
      <c r="A599" s="7"/>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row>
    <row r="600" spans="1:43" ht="15.75" customHeight="1" x14ac:dyDescent="0.2">
      <c r="A600" s="7"/>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row>
    <row r="601" spans="1:43" ht="15.75" customHeight="1" x14ac:dyDescent="0.2">
      <c r="A601" s="7"/>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row>
    <row r="602" spans="1:43" ht="15.75" customHeight="1" x14ac:dyDescent="0.2">
      <c r="A602" s="7"/>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row>
    <row r="603" spans="1:43" ht="15.75" customHeight="1" x14ac:dyDescent="0.2">
      <c r="A603" s="7"/>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row>
    <row r="604" spans="1:43" ht="15.75" customHeight="1" x14ac:dyDescent="0.2">
      <c r="A604" s="7"/>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row>
    <row r="605" spans="1:43" ht="15.75" customHeight="1" x14ac:dyDescent="0.2">
      <c r="A605" s="7"/>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row>
    <row r="606" spans="1:43" ht="15.75" customHeight="1" x14ac:dyDescent="0.2">
      <c r="A606" s="7"/>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row>
    <row r="607" spans="1:43" ht="15.75" customHeight="1" x14ac:dyDescent="0.2">
      <c r="A607" s="7"/>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row>
    <row r="608" spans="1:43" ht="15.75" customHeight="1" x14ac:dyDescent="0.2">
      <c r="A608" s="7"/>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row>
    <row r="609" spans="1:43" ht="15.75" customHeight="1" x14ac:dyDescent="0.2">
      <c r="A609" s="7"/>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row>
    <row r="610" spans="1:43" ht="15.75" customHeight="1" x14ac:dyDescent="0.2">
      <c r="A610" s="7"/>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row>
    <row r="611" spans="1:43" ht="15.75" customHeight="1" x14ac:dyDescent="0.2">
      <c r="A611" s="7"/>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row>
    <row r="612" spans="1:43" ht="15.75" customHeight="1" x14ac:dyDescent="0.2">
      <c r="A612" s="7"/>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row>
    <row r="613" spans="1:43" ht="15.75" customHeight="1" x14ac:dyDescent="0.2">
      <c r="A613" s="7"/>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row>
    <row r="614" spans="1:43" ht="15.75" customHeight="1" x14ac:dyDescent="0.2">
      <c r="A614" s="7"/>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row>
    <row r="615" spans="1:43" ht="15.75" customHeight="1" x14ac:dyDescent="0.2">
      <c r="A615" s="7"/>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row>
    <row r="616" spans="1:43" ht="15.75" customHeight="1" x14ac:dyDescent="0.2">
      <c r="A616" s="7"/>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row>
    <row r="617" spans="1:43" ht="15.75" customHeight="1" x14ac:dyDescent="0.2">
      <c r="A617" s="7"/>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row>
    <row r="618" spans="1:43" ht="15.75" customHeight="1" x14ac:dyDescent="0.2">
      <c r="A618" s="7"/>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row>
    <row r="619" spans="1:43" ht="15.75" customHeight="1" x14ac:dyDescent="0.2">
      <c r="A619" s="7"/>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row>
    <row r="620" spans="1:43" ht="15.75" customHeight="1" x14ac:dyDescent="0.2">
      <c r="A620" s="7"/>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row>
    <row r="621" spans="1:43" ht="15.75" customHeight="1" x14ac:dyDescent="0.2">
      <c r="A621" s="7"/>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row>
    <row r="622" spans="1:43" ht="15.75" customHeight="1" x14ac:dyDescent="0.2">
      <c r="A622" s="7"/>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row>
    <row r="623" spans="1:43" ht="15.75" customHeight="1" x14ac:dyDescent="0.2">
      <c r="A623" s="7"/>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row>
    <row r="624" spans="1:43" ht="15.75" customHeight="1" x14ac:dyDescent="0.2">
      <c r="A624" s="7"/>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row>
    <row r="625" spans="1:43" ht="15.75" customHeight="1" x14ac:dyDescent="0.2">
      <c r="A625" s="7"/>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row>
    <row r="626" spans="1:43" ht="15.75" customHeight="1" x14ac:dyDescent="0.2">
      <c r="A626" s="7"/>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row>
    <row r="627" spans="1:43" ht="15.75" customHeight="1" x14ac:dyDescent="0.2">
      <c r="A627" s="7"/>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row>
    <row r="628" spans="1:43" ht="15.75" customHeight="1" x14ac:dyDescent="0.2">
      <c r="A628" s="7"/>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row>
    <row r="629" spans="1:43" ht="15.75" customHeight="1" x14ac:dyDescent="0.2">
      <c r="A629" s="7"/>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row>
    <row r="630" spans="1:43" ht="15.75" customHeight="1" x14ac:dyDescent="0.2">
      <c r="A630" s="7"/>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row>
    <row r="631" spans="1:43" ht="15.75" customHeight="1" x14ac:dyDescent="0.2">
      <c r="A631" s="7"/>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row>
    <row r="632" spans="1:43" ht="15.75" customHeight="1" x14ac:dyDescent="0.2">
      <c r="A632" s="7"/>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row>
    <row r="633" spans="1:43" ht="15.75" customHeight="1" x14ac:dyDescent="0.2">
      <c r="A633" s="7"/>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row>
    <row r="634" spans="1:43" ht="15.75" customHeight="1" x14ac:dyDescent="0.2">
      <c r="A634" s="7"/>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row>
    <row r="635" spans="1:43" ht="15.75" customHeight="1" x14ac:dyDescent="0.2">
      <c r="A635" s="7"/>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row>
    <row r="636" spans="1:43" ht="15.75" customHeight="1" x14ac:dyDescent="0.2">
      <c r="A636" s="7"/>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row>
    <row r="637" spans="1:43" ht="15.75" customHeight="1" x14ac:dyDescent="0.2">
      <c r="A637" s="7"/>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row>
    <row r="638" spans="1:43" ht="15.75" customHeight="1" x14ac:dyDescent="0.2">
      <c r="A638" s="7"/>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row>
    <row r="639" spans="1:43" ht="15.75" customHeight="1" x14ac:dyDescent="0.2">
      <c r="A639" s="7"/>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row>
    <row r="640" spans="1:43" ht="15.75" customHeight="1" x14ac:dyDescent="0.2">
      <c r="A640" s="7"/>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row>
    <row r="641" spans="1:43" ht="15.75" customHeight="1" x14ac:dyDescent="0.2">
      <c r="A641" s="7"/>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row>
    <row r="642" spans="1:43" ht="15.75" customHeight="1" x14ac:dyDescent="0.2">
      <c r="A642" s="7"/>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row>
    <row r="643" spans="1:43" ht="15.75" customHeight="1" x14ac:dyDescent="0.2">
      <c r="A643" s="7"/>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row>
    <row r="644" spans="1:43" ht="15.75" customHeight="1" x14ac:dyDescent="0.2">
      <c r="A644" s="7"/>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row>
    <row r="645" spans="1:43" ht="15.75" customHeight="1" x14ac:dyDescent="0.2">
      <c r="A645" s="7"/>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row>
    <row r="646" spans="1:43" ht="15.75" customHeight="1" x14ac:dyDescent="0.2">
      <c r="A646" s="7"/>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row>
    <row r="647" spans="1:43" ht="15.75" customHeight="1" x14ac:dyDescent="0.2">
      <c r="A647" s="7"/>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row>
    <row r="648" spans="1:43" ht="15.75" customHeight="1" x14ac:dyDescent="0.2">
      <c r="A648" s="7"/>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row>
    <row r="649" spans="1:43" ht="15.75" customHeight="1" x14ac:dyDescent="0.2">
      <c r="A649" s="7"/>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row>
    <row r="650" spans="1:43" ht="15.75" customHeight="1" x14ac:dyDescent="0.2">
      <c r="A650" s="7"/>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row>
    <row r="651" spans="1:43" ht="15.75" customHeight="1" x14ac:dyDescent="0.2">
      <c r="A651" s="7"/>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row>
    <row r="652" spans="1:43" ht="15.75" customHeight="1" x14ac:dyDescent="0.2">
      <c r="A652" s="7"/>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row>
    <row r="653" spans="1:43" ht="15.75" customHeight="1" x14ac:dyDescent="0.2">
      <c r="A653" s="7"/>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row>
    <row r="654" spans="1:43" ht="15.75" customHeight="1" x14ac:dyDescent="0.2">
      <c r="A654" s="7"/>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row>
    <row r="655" spans="1:43" ht="15.75" customHeight="1" x14ac:dyDescent="0.2">
      <c r="A655" s="7"/>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row>
    <row r="656" spans="1:43" ht="15.75" customHeight="1" x14ac:dyDescent="0.2">
      <c r="A656" s="7"/>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row>
    <row r="657" spans="1:43" ht="15.75" customHeight="1" x14ac:dyDescent="0.2">
      <c r="A657" s="7"/>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row>
    <row r="658" spans="1:43" ht="15.75" customHeight="1" x14ac:dyDescent="0.2">
      <c r="A658" s="7"/>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row>
    <row r="659" spans="1:43" ht="15.75" customHeight="1" x14ac:dyDescent="0.2">
      <c r="A659" s="7"/>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row>
    <row r="660" spans="1:43" ht="15.75" customHeight="1" x14ac:dyDescent="0.2">
      <c r="A660" s="7"/>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row>
    <row r="661" spans="1:43" ht="15.75" customHeight="1" x14ac:dyDescent="0.2">
      <c r="A661" s="7"/>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row>
    <row r="662" spans="1:43" ht="15.75" customHeight="1" x14ac:dyDescent="0.2">
      <c r="A662" s="7"/>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row>
    <row r="663" spans="1:43" ht="15.75" customHeight="1" x14ac:dyDescent="0.2">
      <c r="A663" s="7"/>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row>
    <row r="664" spans="1:43" ht="15.75" customHeight="1" x14ac:dyDescent="0.2">
      <c r="A664" s="7"/>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row>
    <row r="665" spans="1:43" ht="15.75" customHeight="1" x14ac:dyDescent="0.2">
      <c r="A665" s="7"/>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row>
    <row r="666" spans="1:43" ht="15.75" customHeight="1" x14ac:dyDescent="0.2">
      <c r="A666" s="7"/>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row>
    <row r="667" spans="1:43" ht="15.75" customHeight="1" x14ac:dyDescent="0.2">
      <c r="A667" s="7"/>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row>
    <row r="668" spans="1:43" ht="15.75" customHeight="1" x14ac:dyDescent="0.2">
      <c r="A668" s="7"/>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row>
    <row r="669" spans="1:43" ht="15.75" customHeight="1" x14ac:dyDescent="0.2">
      <c r="A669" s="7"/>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row>
    <row r="670" spans="1:43" ht="15.75" customHeight="1" x14ac:dyDescent="0.2">
      <c r="A670" s="7"/>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row>
    <row r="671" spans="1:43" ht="15.75" customHeight="1" x14ac:dyDescent="0.2">
      <c r="A671" s="7"/>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row>
    <row r="672" spans="1:43" ht="15.75" customHeight="1" x14ac:dyDescent="0.2">
      <c r="A672" s="7"/>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row>
    <row r="673" spans="1:43" ht="15.75" customHeight="1" x14ac:dyDescent="0.2">
      <c r="A673" s="7"/>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row>
    <row r="674" spans="1:43" ht="15.75" customHeight="1" x14ac:dyDescent="0.2">
      <c r="A674" s="7"/>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row>
    <row r="675" spans="1:43" ht="15.75" customHeight="1" x14ac:dyDescent="0.2">
      <c r="A675" s="7"/>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row>
    <row r="676" spans="1:43" ht="15.75" customHeight="1" x14ac:dyDescent="0.2">
      <c r="A676" s="7"/>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row>
    <row r="677" spans="1:43" ht="15.75" customHeight="1" x14ac:dyDescent="0.2">
      <c r="A677" s="7"/>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row>
    <row r="678" spans="1:43" ht="15.75" customHeight="1" x14ac:dyDescent="0.2">
      <c r="A678" s="7"/>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row>
    <row r="679" spans="1:43" ht="15.75" customHeight="1" x14ac:dyDescent="0.2">
      <c r="A679" s="7"/>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row>
    <row r="680" spans="1:43" ht="15.75" customHeight="1" x14ac:dyDescent="0.2">
      <c r="A680" s="7"/>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row>
    <row r="681" spans="1:43" ht="15.75" customHeight="1" x14ac:dyDescent="0.2">
      <c r="A681" s="7"/>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row>
    <row r="682" spans="1:43" ht="15.75" customHeight="1" x14ac:dyDescent="0.2">
      <c r="A682" s="7"/>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row>
    <row r="683" spans="1:43" ht="15.75" customHeight="1" x14ac:dyDescent="0.2">
      <c r="A683" s="7"/>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row>
    <row r="684" spans="1:43" ht="15.75" customHeight="1" x14ac:dyDescent="0.2">
      <c r="A684" s="7"/>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row>
    <row r="685" spans="1:43" ht="15.75" customHeight="1" x14ac:dyDescent="0.2">
      <c r="A685" s="7"/>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row>
    <row r="686" spans="1:43" ht="15.75" customHeight="1" x14ac:dyDescent="0.2">
      <c r="A686" s="7"/>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row>
    <row r="687" spans="1:43" ht="15.75" customHeight="1" x14ac:dyDescent="0.2">
      <c r="A687" s="7"/>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row>
    <row r="688" spans="1:43" ht="15.75" customHeight="1" x14ac:dyDescent="0.2">
      <c r="A688" s="7"/>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row>
    <row r="689" spans="1:43" ht="15.75" customHeight="1" x14ac:dyDescent="0.2">
      <c r="A689" s="7"/>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row>
    <row r="690" spans="1:43" ht="15.75" customHeight="1" x14ac:dyDescent="0.2">
      <c r="A690" s="7"/>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row>
    <row r="691" spans="1:43" ht="15.75" customHeight="1" x14ac:dyDescent="0.2">
      <c r="A691" s="7"/>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row>
    <row r="692" spans="1:43" ht="15.75" customHeight="1" x14ac:dyDescent="0.2">
      <c r="A692" s="7"/>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row>
    <row r="693" spans="1:43" ht="15.75" customHeight="1" x14ac:dyDescent="0.2">
      <c r="A693" s="7"/>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row>
    <row r="694" spans="1:43" ht="15.75" customHeight="1" x14ac:dyDescent="0.2">
      <c r="A694" s="7"/>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row>
    <row r="695" spans="1:43" ht="15.75" customHeight="1" x14ac:dyDescent="0.2">
      <c r="A695" s="7"/>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row>
    <row r="696" spans="1:43" ht="15.75" customHeight="1" x14ac:dyDescent="0.2">
      <c r="A696" s="7"/>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row>
    <row r="697" spans="1:43" ht="15.75" customHeight="1" x14ac:dyDescent="0.2">
      <c r="A697" s="7"/>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row>
    <row r="698" spans="1:43" ht="15.75" customHeight="1" x14ac:dyDescent="0.2">
      <c r="A698" s="7"/>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row>
    <row r="699" spans="1:43" ht="15.75" customHeight="1" x14ac:dyDescent="0.2">
      <c r="A699" s="7"/>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row>
    <row r="700" spans="1:43" ht="15.75" customHeight="1" x14ac:dyDescent="0.2">
      <c r="A700" s="7"/>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row>
    <row r="701" spans="1:43" ht="15.75" customHeight="1" x14ac:dyDescent="0.2">
      <c r="A701" s="7"/>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row>
    <row r="702" spans="1:43" ht="15.75" customHeight="1" x14ac:dyDescent="0.2">
      <c r="A702" s="7"/>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row>
    <row r="703" spans="1:43" ht="15.75" customHeight="1" x14ac:dyDescent="0.2">
      <c r="A703" s="7"/>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row>
    <row r="704" spans="1:43" ht="15.75" customHeight="1" x14ac:dyDescent="0.2">
      <c r="A704" s="7"/>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row>
    <row r="705" spans="1:43" ht="15.75" customHeight="1" x14ac:dyDescent="0.2">
      <c r="A705" s="7"/>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row>
    <row r="706" spans="1:43" ht="15.75" customHeight="1" x14ac:dyDescent="0.2">
      <c r="A706" s="7"/>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row>
    <row r="707" spans="1:43" ht="15.75" customHeight="1" x14ac:dyDescent="0.2">
      <c r="A707" s="7"/>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row>
    <row r="708" spans="1:43" ht="15.75" customHeight="1" x14ac:dyDescent="0.2">
      <c r="A708" s="7"/>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row>
    <row r="709" spans="1:43" ht="15.75" customHeight="1" x14ac:dyDescent="0.2">
      <c r="A709" s="7"/>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row>
    <row r="710" spans="1:43" ht="15.75" customHeight="1" x14ac:dyDescent="0.2">
      <c r="A710" s="7"/>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row>
    <row r="711" spans="1:43" ht="15.75" customHeight="1" x14ac:dyDescent="0.2">
      <c r="A711" s="7"/>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row>
    <row r="712" spans="1:43" ht="15.75" customHeight="1" x14ac:dyDescent="0.2">
      <c r="A712" s="7"/>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row>
    <row r="713" spans="1:43" ht="15.75" customHeight="1" x14ac:dyDescent="0.2">
      <c r="A713" s="7"/>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row>
    <row r="714" spans="1:43" ht="15.75" customHeight="1" x14ac:dyDescent="0.2">
      <c r="A714" s="7"/>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row>
    <row r="715" spans="1:43" ht="15.75" customHeight="1" x14ac:dyDescent="0.2">
      <c r="A715" s="7"/>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row>
    <row r="716" spans="1:43" ht="15.75" customHeight="1" x14ac:dyDescent="0.2">
      <c r="A716" s="7"/>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row>
    <row r="717" spans="1:43" ht="15.75" customHeight="1" x14ac:dyDescent="0.2">
      <c r="A717" s="7"/>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row>
    <row r="718" spans="1:43" ht="15.75" customHeight="1" x14ac:dyDescent="0.2">
      <c r="A718" s="7"/>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row>
    <row r="719" spans="1:43" ht="15.75" customHeight="1" x14ac:dyDescent="0.2">
      <c r="A719" s="7"/>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row>
    <row r="720" spans="1:43" ht="15.75" customHeight="1" x14ac:dyDescent="0.2">
      <c r="A720" s="7"/>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row>
    <row r="721" spans="1:43" ht="15.75" customHeight="1" x14ac:dyDescent="0.2">
      <c r="A721" s="7"/>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row>
    <row r="722" spans="1:43" ht="15.75" customHeight="1" x14ac:dyDescent="0.2">
      <c r="A722" s="7"/>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row>
    <row r="723" spans="1:43" ht="15.75" customHeight="1" x14ac:dyDescent="0.2">
      <c r="A723" s="7"/>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row>
    <row r="724" spans="1:43" ht="15.75" customHeight="1" x14ac:dyDescent="0.2">
      <c r="A724" s="7"/>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row>
    <row r="725" spans="1:43" ht="15.75" customHeight="1" x14ac:dyDescent="0.2">
      <c r="A725" s="7"/>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row>
    <row r="726" spans="1:43" ht="15.75" customHeight="1" x14ac:dyDescent="0.2">
      <c r="A726" s="7"/>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row>
    <row r="727" spans="1:43" ht="15.75" customHeight="1" x14ac:dyDescent="0.2">
      <c r="A727" s="7"/>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row>
    <row r="728" spans="1:43" ht="15.75" customHeight="1" x14ac:dyDescent="0.2">
      <c r="A728" s="7"/>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row>
    <row r="729" spans="1:43" ht="15.75" customHeight="1" x14ac:dyDescent="0.2">
      <c r="A729" s="7"/>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row>
    <row r="730" spans="1:43" ht="15.75" customHeight="1" x14ac:dyDescent="0.2">
      <c r="A730" s="7"/>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row>
    <row r="731" spans="1:43" ht="15.75" customHeight="1" x14ac:dyDescent="0.2">
      <c r="A731" s="7"/>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row>
    <row r="732" spans="1:43" ht="15.75" customHeight="1" x14ac:dyDescent="0.2">
      <c r="A732" s="7"/>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row>
    <row r="733" spans="1:43" ht="15.75" customHeight="1" x14ac:dyDescent="0.2">
      <c r="A733" s="7"/>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row>
    <row r="734" spans="1:43" ht="15.75" customHeight="1" x14ac:dyDescent="0.2">
      <c r="A734" s="7"/>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row>
    <row r="735" spans="1:43" ht="15.75" customHeight="1" x14ac:dyDescent="0.2">
      <c r="A735" s="7"/>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row>
    <row r="736" spans="1:43" ht="15.75" customHeight="1" x14ac:dyDescent="0.2">
      <c r="A736" s="7"/>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row>
    <row r="737" spans="1:43" ht="15.75" customHeight="1" x14ac:dyDescent="0.2">
      <c r="A737" s="7"/>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row>
    <row r="738" spans="1:43" ht="15.75" customHeight="1" x14ac:dyDescent="0.2">
      <c r="A738" s="7"/>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row>
    <row r="739" spans="1:43" ht="15.75" customHeight="1" x14ac:dyDescent="0.2">
      <c r="A739" s="7"/>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row>
    <row r="740" spans="1:43" ht="15.75" customHeight="1" x14ac:dyDescent="0.2">
      <c r="A740" s="7"/>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row>
    <row r="741" spans="1:43" ht="15.75" customHeight="1" x14ac:dyDescent="0.2">
      <c r="A741" s="7"/>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row>
    <row r="742" spans="1:43" ht="15.75" customHeight="1" x14ac:dyDescent="0.2">
      <c r="A742" s="7"/>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row>
    <row r="743" spans="1:43" ht="15.75" customHeight="1" x14ac:dyDescent="0.2">
      <c r="A743" s="7"/>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row>
    <row r="744" spans="1:43" ht="15.75" customHeight="1" x14ac:dyDescent="0.2">
      <c r="A744" s="7"/>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row>
    <row r="745" spans="1:43" ht="15.75" customHeight="1" x14ac:dyDescent="0.2">
      <c r="A745" s="7"/>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row>
    <row r="746" spans="1:43" ht="15.75" customHeight="1" x14ac:dyDescent="0.2">
      <c r="A746" s="7"/>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row>
    <row r="747" spans="1:43" ht="15.75" customHeight="1" x14ac:dyDescent="0.2">
      <c r="A747" s="7"/>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row>
    <row r="748" spans="1:43" ht="15.75" customHeight="1" x14ac:dyDescent="0.2">
      <c r="A748" s="7"/>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row>
    <row r="749" spans="1:43" ht="15.75" customHeight="1" x14ac:dyDescent="0.2">
      <c r="A749" s="7"/>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row>
    <row r="750" spans="1:43" ht="15.75" customHeight="1" x14ac:dyDescent="0.2">
      <c r="A750" s="7"/>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row>
    <row r="751" spans="1:43" ht="15.75" customHeight="1" x14ac:dyDescent="0.2">
      <c r="A751" s="7"/>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row>
    <row r="752" spans="1:43" ht="15.75" customHeight="1" x14ac:dyDescent="0.2">
      <c r="A752" s="7"/>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row>
    <row r="753" spans="1:43" ht="15.75" customHeight="1" x14ac:dyDescent="0.2">
      <c r="A753" s="7"/>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row>
    <row r="754" spans="1:43" ht="15.75" customHeight="1" x14ac:dyDescent="0.2">
      <c r="A754" s="7"/>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row>
    <row r="755" spans="1:43" ht="15.75" customHeight="1" x14ac:dyDescent="0.2">
      <c r="A755" s="7"/>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row>
    <row r="756" spans="1:43" ht="15.75" customHeight="1" x14ac:dyDescent="0.2">
      <c r="A756" s="7"/>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row>
    <row r="757" spans="1:43" ht="15.75" customHeight="1" x14ac:dyDescent="0.2">
      <c r="A757" s="7"/>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row>
    <row r="758" spans="1:43" ht="15.75" customHeight="1" x14ac:dyDescent="0.2">
      <c r="A758" s="7"/>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row>
    <row r="759" spans="1:43" ht="15.75" customHeight="1" x14ac:dyDescent="0.2">
      <c r="A759" s="7"/>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row>
    <row r="760" spans="1:43" ht="15.75" customHeight="1" x14ac:dyDescent="0.2">
      <c r="A760" s="7"/>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row>
    <row r="761" spans="1:43" ht="15.75" customHeight="1" x14ac:dyDescent="0.2">
      <c r="A761" s="7"/>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row>
    <row r="762" spans="1:43" ht="15.75" customHeight="1" x14ac:dyDescent="0.2">
      <c r="A762" s="7"/>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row>
    <row r="763" spans="1:43" ht="15.75" customHeight="1" x14ac:dyDescent="0.2">
      <c r="A763" s="7"/>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c r="AQ763" s="13"/>
    </row>
    <row r="764" spans="1:43" ht="15.75" customHeight="1" x14ac:dyDescent="0.2">
      <c r="A764" s="7"/>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row>
    <row r="765" spans="1:43" ht="15.75" customHeight="1" x14ac:dyDescent="0.2">
      <c r="A765" s="7"/>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c r="AQ765" s="13"/>
    </row>
    <row r="766" spans="1:43" ht="15.75" customHeight="1" x14ac:dyDescent="0.2">
      <c r="A766" s="7"/>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row>
    <row r="767" spans="1:43" ht="15.75" customHeight="1" x14ac:dyDescent="0.2">
      <c r="A767" s="7"/>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row>
    <row r="768" spans="1:43" ht="15.75" customHeight="1" x14ac:dyDescent="0.2">
      <c r="A768" s="7"/>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c r="AQ768" s="13"/>
    </row>
    <row r="769" spans="1:43" ht="15.75" customHeight="1" x14ac:dyDescent="0.2">
      <c r="A769" s="7"/>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c r="AQ769" s="13"/>
    </row>
    <row r="770" spans="1:43" ht="15.75" customHeight="1" x14ac:dyDescent="0.2">
      <c r="A770" s="7"/>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c r="AQ770" s="13"/>
    </row>
    <row r="771" spans="1:43" ht="15.75" customHeight="1" x14ac:dyDescent="0.2">
      <c r="A771" s="7"/>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c r="AQ771" s="13"/>
    </row>
    <row r="772" spans="1:43" ht="15.75" customHeight="1" x14ac:dyDescent="0.2">
      <c r="A772" s="7"/>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c r="AQ772" s="13"/>
    </row>
    <row r="773" spans="1:43" ht="15.75" customHeight="1" x14ac:dyDescent="0.2">
      <c r="A773" s="7"/>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c r="AQ773" s="13"/>
    </row>
    <row r="774" spans="1:43" ht="15.75" customHeight="1" x14ac:dyDescent="0.2">
      <c r="A774" s="7"/>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c r="AQ774" s="13"/>
    </row>
    <row r="775" spans="1:43" ht="15.75" customHeight="1" x14ac:dyDescent="0.2">
      <c r="A775" s="7"/>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c r="AQ775" s="13"/>
    </row>
    <row r="776" spans="1:43" ht="15.75" customHeight="1" x14ac:dyDescent="0.2">
      <c r="A776" s="7"/>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c r="AQ776" s="13"/>
    </row>
    <row r="777" spans="1:43" ht="15.75" customHeight="1" x14ac:dyDescent="0.2">
      <c r="A777" s="7"/>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c r="AQ777" s="13"/>
    </row>
    <row r="778" spans="1:43" ht="15.75" customHeight="1" x14ac:dyDescent="0.2">
      <c r="A778" s="7"/>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c r="AQ778" s="13"/>
    </row>
    <row r="779" spans="1:43" ht="15.75" customHeight="1" x14ac:dyDescent="0.2">
      <c r="A779" s="7"/>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c r="AQ779" s="13"/>
    </row>
    <row r="780" spans="1:43" ht="15.75" customHeight="1" x14ac:dyDescent="0.2">
      <c r="A780" s="7"/>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c r="AQ780" s="13"/>
    </row>
    <row r="781" spans="1:43" ht="15.75" customHeight="1" x14ac:dyDescent="0.2">
      <c r="A781" s="7"/>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c r="AQ781" s="13"/>
    </row>
    <row r="782" spans="1:43" ht="15.75" customHeight="1" x14ac:dyDescent="0.2">
      <c r="A782" s="7"/>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row>
    <row r="783" spans="1:43" ht="15.75" customHeight="1" x14ac:dyDescent="0.2">
      <c r="A783" s="7"/>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c r="AQ783" s="13"/>
    </row>
    <row r="784" spans="1:43" ht="15.75" customHeight="1" x14ac:dyDescent="0.2">
      <c r="A784" s="7"/>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c r="AQ784" s="13"/>
    </row>
    <row r="785" spans="1:43" ht="15.75" customHeight="1" x14ac:dyDescent="0.2">
      <c r="A785" s="7"/>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c r="AQ785" s="13"/>
    </row>
    <row r="786" spans="1:43" ht="15.75" customHeight="1" x14ac:dyDescent="0.2">
      <c r="A786" s="7"/>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c r="AQ786" s="13"/>
    </row>
    <row r="787" spans="1:43" ht="15.75" customHeight="1" x14ac:dyDescent="0.2">
      <c r="A787" s="7"/>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c r="AQ787" s="13"/>
    </row>
    <row r="788" spans="1:43" ht="15.75" customHeight="1" x14ac:dyDescent="0.2">
      <c r="A788" s="7"/>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c r="AQ788" s="13"/>
    </row>
    <row r="789" spans="1:43" ht="15.75" customHeight="1" x14ac:dyDescent="0.2">
      <c r="A789" s="7"/>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c r="AQ789" s="13"/>
    </row>
    <row r="790" spans="1:43" ht="15.75" customHeight="1" x14ac:dyDescent="0.2">
      <c r="A790" s="7"/>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row>
    <row r="791" spans="1:43" ht="15.75" customHeight="1" x14ac:dyDescent="0.2">
      <c r="A791" s="7"/>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c r="AQ791" s="13"/>
    </row>
    <row r="792" spans="1:43" ht="15.75" customHeight="1" x14ac:dyDescent="0.2">
      <c r="A792" s="7"/>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c r="AQ792" s="13"/>
    </row>
    <row r="793" spans="1:43" ht="15.75" customHeight="1" x14ac:dyDescent="0.2">
      <c r="A793" s="7"/>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c r="AQ793" s="13"/>
    </row>
    <row r="794" spans="1:43" ht="15.75" customHeight="1" x14ac:dyDescent="0.2">
      <c r="A794" s="7"/>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c r="AQ794" s="13"/>
    </row>
    <row r="795" spans="1:43" ht="15.75" customHeight="1" x14ac:dyDescent="0.2">
      <c r="A795" s="7"/>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c r="AQ795" s="13"/>
    </row>
    <row r="796" spans="1:43" ht="15.75" customHeight="1" x14ac:dyDescent="0.2">
      <c r="A796" s="7"/>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c r="AQ796" s="13"/>
    </row>
    <row r="797" spans="1:43" ht="15.75" customHeight="1" x14ac:dyDescent="0.2">
      <c r="A797" s="7"/>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c r="AQ797" s="13"/>
    </row>
    <row r="798" spans="1:43" ht="15.75" customHeight="1" x14ac:dyDescent="0.2">
      <c r="A798" s="7"/>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row>
    <row r="799" spans="1:43" ht="15.75" customHeight="1" x14ac:dyDescent="0.2">
      <c r="A799" s="7"/>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row>
    <row r="800" spans="1:43" ht="15.75" customHeight="1" x14ac:dyDescent="0.2">
      <c r="A800" s="7"/>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row>
    <row r="801" spans="1:43" ht="15.75" customHeight="1" x14ac:dyDescent="0.2">
      <c r="A801" s="7"/>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row>
    <row r="802" spans="1:43" ht="15.75" customHeight="1" x14ac:dyDescent="0.2">
      <c r="A802" s="7"/>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row>
    <row r="803" spans="1:43" ht="15.75" customHeight="1" x14ac:dyDescent="0.2">
      <c r="A803" s="7"/>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c r="AQ803" s="13"/>
    </row>
    <row r="804" spans="1:43" ht="15.75" customHeight="1" x14ac:dyDescent="0.2">
      <c r="A804" s="7"/>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row>
    <row r="805" spans="1:43" ht="15.75" customHeight="1" x14ac:dyDescent="0.2">
      <c r="A805" s="7"/>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c r="AQ805" s="13"/>
    </row>
    <row r="806" spans="1:43" ht="15.75" customHeight="1" x14ac:dyDescent="0.2">
      <c r="A806" s="7"/>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row>
    <row r="807" spans="1:43" ht="15.75" customHeight="1" x14ac:dyDescent="0.2">
      <c r="A807" s="7"/>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row>
    <row r="808" spans="1:43" ht="15.75" customHeight="1" x14ac:dyDescent="0.2">
      <c r="A808" s="7"/>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row>
    <row r="809" spans="1:43" ht="15.75" customHeight="1" x14ac:dyDescent="0.2">
      <c r="A809" s="7"/>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row>
    <row r="810" spans="1:43" ht="15.75" customHeight="1" x14ac:dyDescent="0.2">
      <c r="A810" s="7"/>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row>
    <row r="811" spans="1:43" ht="15.75" customHeight="1" x14ac:dyDescent="0.2">
      <c r="A811" s="7"/>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c r="AQ811" s="13"/>
    </row>
    <row r="812" spans="1:43" ht="15.75" customHeight="1" x14ac:dyDescent="0.2">
      <c r="A812" s="7"/>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c r="AQ812" s="13"/>
    </row>
    <row r="813" spans="1:43" ht="15.75" customHeight="1" x14ac:dyDescent="0.2">
      <c r="A813" s="7"/>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c r="AQ813" s="13"/>
    </row>
    <row r="814" spans="1:43" ht="15.75" customHeight="1" x14ac:dyDescent="0.2">
      <c r="A814" s="7"/>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c r="AQ814" s="13"/>
    </row>
    <row r="815" spans="1:43" ht="15.75" customHeight="1" x14ac:dyDescent="0.2">
      <c r="A815" s="7"/>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c r="AQ815" s="13"/>
    </row>
    <row r="816" spans="1:43" ht="15.75" customHeight="1" x14ac:dyDescent="0.2">
      <c r="A816" s="7"/>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c r="AQ816" s="13"/>
    </row>
    <row r="817" spans="1:43" ht="15.75" customHeight="1" x14ac:dyDescent="0.2">
      <c r="A817" s="7"/>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c r="AQ817" s="13"/>
    </row>
    <row r="818" spans="1:43" ht="15.75" customHeight="1" x14ac:dyDescent="0.2">
      <c r="A818" s="7"/>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c r="AQ818" s="13"/>
    </row>
    <row r="819" spans="1:43" ht="15.75" customHeight="1" x14ac:dyDescent="0.2">
      <c r="A819" s="7"/>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c r="AQ819" s="13"/>
    </row>
    <row r="820" spans="1:43" ht="15.75" customHeight="1" x14ac:dyDescent="0.2">
      <c r="A820" s="7"/>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c r="AQ820" s="13"/>
    </row>
    <row r="821" spans="1:43" ht="15.75" customHeight="1" x14ac:dyDescent="0.2">
      <c r="A821" s="7"/>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c r="AQ821" s="13"/>
    </row>
    <row r="822" spans="1:43" ht="15.75" customHeight="1" x14ac:dyDescent="0.2">
      <c r="A822" s="7"/>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row>
    <row r="823" spans="1:43" ht="15.75" customHeight="1" x14ac:dyDescent="0.2">
      <c r="A823" s="7"/>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c r="AQ823" s="13"/>
    </row>
    <row r="824" spans="1:43" ht="15.75" customHeight="1" x14ac:dyDescent="0.2">
      <c r="A824" s="7"/>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c r="AQ824" s="13"/>
    </row>
    <row r="825" spans="1:43" ht="15.75" customHeight="1" x14ac:dyDescent="0.2">
      <c r="A825" s="7"/>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c r="AQ825" s="13"/>
    </row>
    <row r="826" spans="1:43" ht="15.75" customHeight="1" x14ac:dyDescent="0.2">
      <c r="A826" s="7"/>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row>
    <row r="827" spans="1:43" ht="15.75" customHeight="1" x14ac:dyDescent="0.2">
      <c r="A827" s="7"/>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row>
    <row r="828" spans="1:43" ht="15.75" customHeight="1" x14ac:dyDescent="0.2">
      <c r="A828" s="7"/>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row>
    <row r="829" spans="1:43" ht="15.75" customHeight="1" x14ac:dyDescent="0.2">
      <c r="A829" s="7"/>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row>
    <row r="830" spans="1:43" ht="15.75" customHeight="1" x14ac:dyDescent="0.2">
      <c r="A830" s="7"/>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c r="AQ830" s="13"/>
    </row>
    <row r="831" spans="1:43" ht="15.75" customHeight="1" x14ac:dyDescent="0.2">
      <c r="A831" s="7"/>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c r="AQ831" s="13"/>
    </row>
    <row r="832" spans="1:43" ht="15.75" customHeight="1" x14ac:dyDescent="0.2">
      <c r="A832" s="7"/>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c r="AQ832" s="13"/>
    </row>
    <row r="833" spans="1:43" ht="15.75" customHeight="1" x14ac:dyDescent="0.2">
      <c r="A833" s="7"/>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c r="AQ833" s="13"/>
    </row>
    <row r="834" spans="1:43" ht="15.75" customHeight="1" x14ac:dyDescent="0.2">
      <c r="A834" s="7"/>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c r="AQ834" s="13"/>
    </row>
    <row r="835" spans="1:43" ht="15.75" customHeight="1" x14ac:dyDescent="0.2">
      <c r="A835" s="7"/>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row>
    <row r="836" spans="1:43" ht="15.75" customHeight="1" x14ac:dyDescent="0.2">
      <c r="A836" s="7"/>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row>
    <row r="837" spans="1:43" ht="15.75" customHeight="1" x14ac:dyDescent="0.2">
      <c r="A837" s="7"/>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row>
    <row r="838" spans="1:43" ht="15.75" customHeight="1" x14ac:dyDescent="0.2">
      <c r="A838" s="7"/>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row>
    <row r="839" spans="1:43" ht="15.75" customHeight="1" x14ac:dyDescent="0.2">
      <c r="A839" s="7"/>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c r="AQ839" s="13"/>
    </row>
    <row r="840" spans="1:43" ht="15.75" customHeight="1" x14ac:dyDescent="0.2">
      <c r="A840" s="7"/>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c r="AQ840" s="13"/>
    </row>
    <row r="841" spans="1:43" ht="15.75" customHeight="1" x14ac:dyDescent="0.2">
      <c r="A841" s="7"/>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c r="AQ841" s="13"/>
    </row>
    <row r="842" spans="1:43" ht="15.75" customHeight="1" x14ac:dyDescent="0.2">
      <c r="A842" s="7"/>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c r="AQ842" s="13"/>
    </row>
    <row r="843" spans="1:43" ht="15.75" customHeight="1" x14ac:dyDescent="0.2">
      <c r="A843" s="7"/>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c r="AQ843" s="13"/>
    </row>
    <row r="844" spans="1:43" ht="15.75" customHeight="1" x14ac:dyDescent="0.2">
      <c r="A844" s="7"/>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c r="AQ844" s="13"/>
    </row>
    <row r="845" spans="1:43" ht="15.75" customHeight="1" x14ac:dyDescent="0.2">
      <c r="A845" s="7"/>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c r="AQ845" s="13"/>
    </row>
    <row r="846" spans="1:43" ht="15.75" customHeight="1" x14ac:dyDescent="0.2">
      <c r="A846" s="7"/>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c r="AQ846" s="13"/>
    </row>
    <row r="847" spans="1:43" ht="15.75" customHeight="1" x14ac:dyDescent="0.2">
      <c r="A847" s="7"/>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c r="AQ847" s="13"/>
    </row>
    <row r="848" spans="1:43" ht="15.75" customHeight="1" x14ac:dyDescent="0.2">
      <c r="A848" s="7"/>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c r="AQ848" s="13"/>
    </row>
    <row r="849" spans="1:43" ht="15.75" customHeight="1" x14ac:dyDescent="0.2">
      <c r="A849" s="7"/>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c r="AQ849" s="13"/>
    </row>
    <row r="850" spans="1:43" ht="15.75" customHeight="1" x14ac:dyDescent="0.2">
      <c r="A850" s="7"/>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c r="AQ850" s="13"/>
    </row>
    <row r="851" spans="1:43" ht="15.75" customHeight="1" x14ac:dyDescent="0.2">
      <c r="A851" s="7"/>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c r="AQ851" s="13"/>
    </row>
    <row r="852" spans="1:43" ht="15.75" customHeight="1" x14ac:dyDescent="0.2">
      <c r="A852" s="7"/>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c r="AQ852" s="13"/>
    </row>
    <row r="853" spans="1:43" ht="15.75" customHeight="1" x14ac:dyDescent="0.2">
      <c r="A853" s="7"/>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c r="AQ853" s="13"/>
    </row>
    <row r="854" spans="1:43" ht="15.75" customHeight="1" x14ac:dyDescent="0.2">
      <c r="A854" s="7"/>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row>
    <row r="855" spans="1:43" ht="15.75" customHeight="1" x14ac:dyDescent="0.2">
      <c r="A855" s="7"/>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c r="AQ855" s="13"/>
    </row>
    <row r="856" spans="1:43" ht="15.75" customHeight="1" x14ac:dyDescent="0.2">
      <c r="A856" s="7"/>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c r="AQ856" s="13"/>
    </row>
    <row r="857" spans="1:43" ht="15.75" customHeight="1" x14ac:dyDescent="0.2">
      <c r="A857" s="7"/>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c r="AQ857" s="13"/>
    </row>
    <row r="858" spans="1:43" ht="15.75" customHeight="1" x14ac:dyDescent="0.2">
      <c r="A858" s="7"/>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c r="AQ858" s="13"/>
    </row>
    <row r="859" spans="1:43" ht="15.75" customHeight="1" x14ac:dyDescent="0.2">
      <c r="A859" s="7"/>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c r="AQ859" s="13"/>
    </row>
    <row r="860" spans="1:43" ht="15.75" customHeight="1" x14ac:dyDescent="0.2">
      <c r="A860" s="7"/>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c r="AQ860" s="13"/>
    </row>
    <row r="861" spans="1:43" ht="15.75" customHeight="1" x14ac:dyDescent="0.2">
      <c r="A861" s="7"/>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c r="AQ861" s="13"/>
    </row>
    <row r="862" spans="1:43" ht="15.75" customHeight="1" x14ac:dyDescent="0.2">
      <c r="A862" s="7"/>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c r="AQ862" s="13"/>
    </row>
    <row r="863" spans="1:43" ht="15.75" customHeight="1" x14ac:dyDescent="0.2">
      <c r="A863" s="7"/>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c r="AQ863" s="13"/>
    </row>
    <row r="864" spans="1:43" ht="15.75" customHeight="1" x14ac:dyDescent="0.2">
      <c r="A864" s="7"/>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c r="AQ864" s="13"/>
    </row>
    <row r="865" spans="1:43" ht="15.75" customHeight="1" x14ac:dyDescent="0.2">
      <c r="A865" s="7"/>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c r="AQ865" s="13"/>
    </row>
    <row r="866" spans="1:43" ht="15.75" customHeight="1" x14ac:dyDescent="0.2">
      <c r="A866" s="7"/>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c r="AQ866" s="13"/>
    </row>
    <row r="867" spans="1:43" ht="15.75" customHeight="1" x14ac:dyDescent="0.2">
      <c r="A867" s="7"/>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c r="AQ867" s="13"/>
    </row>
    <row r="868" spans="1:43" ht="15.75" customHeight="1" x14ac:dyDescent="0.2">
      <c r="A868" s="7"/>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c r="AQ868" s="13"/>
    </row>
    <row r="869" spans="1:43" ht="15.75" customHeight="1" x14ac:dyDescent="0.2">
      <c r="A869" s="7"/>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c r="AQ869" s="13"/>
    </row>
    <row r="870" spans="1:43" ht="15.75" customHeight="1" x14ac:dyDescent="0.2">
      <c r="A870" s="7"/>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c r="AQ870" s="13"/>
    </row>
    <row r="871" spans="1:43" ht="15.75" customHeight="1" x14ac:dyDescent="0.2">
      <c r="A871" s="7"/>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c r="AQ871" s="13"/>
    </row>
    <row r="872" spans="1:43" ht="15.75" customHeight="1" x14ac:dyDescent="0.2">
      <c r="A872" s="7"/>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c r="AQ872" s="13"/>
    </row>
    <row r="873" spans="1:43" ht="15.75" customHeight="1" x14ac:dyDescent="0.2">
      <c r="A873" s="7"/>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c r="AQ873" s="13"/>
    </row>
    <row r="874" spans="1:43" ht="15.75" customHeight="1" x14ac:dyDescent="0.2">
      <c r="A874" s="7"/>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c r="AQ874" s="13"/>
    </row>
    <row r="875" spans="1:43" ht="15.75" customHeight="1" x14ac:dyDescent="0.2">
      <c r="A875" s="7"/>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c r="AQ875" s="13"/>
    </row>
    <row r="876" spans="1:43" ht="15.75" customHeight="1" x14ac:dyDescent="0.2">
      <c r="A876" s="7"/>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c r="AQ876" s="13"/>
    </row>
    <row r="877" spans="1:43" ht="15.75" customHeight="1" x14ac:dyDescent="0.2">
      <c r="A877" s="7"/>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c r="AQ877" s="13"/>
    </row>
    <row r="878" spans="1:43" ht="15.75" customHeight="1" x14ac:dyDescent="0.2">
      <c r="A878" s="7"/>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c r="AQ878" s="13"/>
    </row>
    <row r="879" spans="1:43" ht="15.75" customHeight="1" x14ac:dyDescent="0.2">
      <c r="A879" s="7"/>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c r="AQ879" s="13"/>
    </row>
    <row r="880" spans="1:43" ht="15.75" customHeight="1" x14ac:dyDescent="0.2">
      <c r="A880" s="7"/>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c r="AQ880" s="13"/>
    </row>
    <row r="881" spans="1:43" ht="15.75" customHeight="1" x14ac:dyDescent="0.2">
      <c r="A881" s="7"/>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c r="AQ881" s="13"/>
    </row>
    <row r="882" spans="1:43" ht="15.75" customHeight="1" x14ac:dyDescent="0.2">
      <c r="A882" s="7"/>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c r="AQ882" s="13"/>
    </row>
    <row r="883" spans="1:43" ht="15.75" customHeight="1" x14ac:dyDescent="0.2">
      <c r="A883" s="7"/>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c r="AQ883" s="13"/>
    </row>
    <row r="884" spans="1:43" ht="15.75" customHeight="1" x14ac:dyDescent="0.2">
      <c r="A884" s="7"/>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c r="AQ884" s="13"/>
    </row>
    <row r="885" spans="1:43" ht="15.75" customHeight="1" x14ac:dyDescent="0.2">
      <c r="A885" s="7"/>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c r="AQ885" s="13"/>
    </row>
    <row r="886" spans="1:43" ht="15.75" customHeight="1" x14ac:dyDescent="0.2">
      <c r="A886" s="7"/>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c r="AQ886" s="13"/>
    </row>
    <row r="887" spans="1:43" ht="15.75" customHeight="1" x14ac:dyDescent="0.2">
      <c r="A887" s="7"/>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c r="AQ887" s="13"/>
    </row>
    <row r="888" spans="1:43" ht="15.75" customHeight="1" x14ac:dyDescent="0.2">
      <c r="A888" s="7"/>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c r="AQ888" s="13"/>
    </row>
    <row r="889" spans="1:43" ht="15.75" customHeight="1" x14ac:dyDescent="0.2">
      <c r="A889" s="7"/>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c r="AQ889" s="13"/>
    </row>
    <row r="890" spans="1:43" ht="15.75" customHeight="1" x14ac:dyDescent="0.2">
      <c r="A890" s="7"/>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c r="AQ890" s="13"/>
    </row>
    <row r="891" spans="1:43" ht="15.75" customHeight="1" x14ac:dyDescent="0.2">
      <c r="A891" s="7"/>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c r="AQ891" s="13"/>
    </row>
    <row r="892" spans="1:43" ht="15.75" customHeight="1" x14ac:dyDescent="0.2">
      <c r="A892" s="7"/>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c r="AQ892" s="13"/>
    </row>
    <row r="893" spans="1:43" ht="15.75" customHeight="1" x14ac:dyDescent="0.2">
      <c r="A893" s="7"/>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c r="AQ893" s="13"/>
    </row>
    <row r="894" spans="1:43" ht="15.75" customHeight="1" x14ac:dyDescent="0.2">
      <c r="A894" s="7"/>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c r="AQ894" s="13"/>
    </row>
    <row r="895" spans="1:43" ht="15.75" customHeight="1" x14ac:dyDescent="0.2">
      <c r="A895" s="7"/>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c r="AQ895" s="13"/>
    </row>
    <row r="896" spans="1:43" ht="15.75" customHeight="1" x14ac:dyDescent="0.2">
      <c r="A896" s="7"/>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c r="AQ896" s="13"/>
    </row>
    <row r="897" spans="1:43" ht="15.75" customHeight="1" x14ac:dyDescent="0.2">
      <c r="A897" s="7"/>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c r="AQ897" s="13"/>
    </row>
    <row r="898" spans="1:43" ht="15.75" customHeight="1" x14ac:dyDescent="0.2">
      <c r="A898" s="7"/>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c r="AQ898" s="13"/>
    </row>
    <row r="899" spans="1:43" ht="15.75" customHeight="1" x14ac:dyDescent="0.2">
      <c r="A899" s="7"/>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c r="AQ899" s="13"/>
    </row>
    <row r="900" spans="1:43" ht="15.75" customHeight="1" x14ac:dyDescent="0.2">
      <c r="A900" s="7"/>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c r="AQ900" s="13"/>
    </row>
    <row r="901" spans="1:43" ht="15.75" customHeight="1" x14ac:dyDescent="0.2">
      <c r="A901" s="7"/>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c r="AQ901" s="13"/>
    </row>
    <row r="902" spans="1:43" ht="15.75" customHeight="1" x14ac:dyDescent="0.2">
      <c r="A902" s="7"/>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c r="AQ902" s="13"/>
    </row>
    <row r="903" spans="1:43" ht="15.75" customHeight="1" x14ac:dyDescent="0.2">
      <c r="A903" s="7"/>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c r="AQ903" s="13"/>
    </row>
    <row r="904" spans="1:43" ht="15.75" customHeight="1" x14ac:dyDescent="0.2">
      <c r="A904" s="7"/>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c r="AQ904" s="13"/>
    </row>
    <row r="905" spans="1:43" ht="15.75" customHeight="1" x14ac:dyDescent="0.2">
      <c r="A905" s="7"/>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c r="AQ905" s="13"/>
    </row>
    <row r="906" spans="1:43" ht="15.75" customHeight="1" x14ac:dyDescent="0.2">
      <c r="A906" s="7"/>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c r="AQ906" s="13"/>
    </row>
    <row r="907" spans="1:43" ht="15.75" customHeight="1" x14ac:dyDescent="0.2">
      <c r="A907" s="7"/>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c r="AQ907" s="13"/>
    </row>
    <row r="908" spans="1:43" ht="15.75" customHeight="1" x14ac:dyDescent="0.2">
      <c r="A908" s="7"/>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c r="AQ908" s="13"/>
    </row>
    <row r="909" spans="1:43" ht="15.75" customHeight="1" x14ac:dyDescent="0.2">
      <c r="A909" s="7"/>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c r="AQ909" s="13"/>
    </row>
    <row r="910" spans="1:43" ht="15.75" customHeight="1" x14ac:dyDescent="0.2">
      <c r="A910" s="7"/>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13"/>
      <c r="AO910" s="13"/>
      <c r="AP910" s="13"/>
      <c r="AQ910" s="13"/>
    </row>
    <row r="911" spans="1:43" ht="15.75" customHeight="1" x14ac:dyDescent="0.2">
      <c r="A911" s="7"/>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c r="AM911" s="13"/>
      <c r="AN911" s="13"/>
      <c r="AO911" s="13"/>
      <c r="AP911" s="13"/>
      <c r="AQ911" s="13"/>
    </row>
    <row r="912" spans="1:43" ht="15.75" customHeight="1" x14ac:dyDescent="0.2">
      <c r="A912" s="7"/>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c r="AM912" s="13"/>
      <c r="AN912" s="13"/>
      <c r="AO912" s="13"/>
      <c r="AP912" s="13"/>
      <c r="AQ912" s="13"/>
    </row>
    <row r="913" spans="1:43" ht="15.75" customHeight="1" x14ac:dyDescent="0.2">
      <c r="A913" s="7"/>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c r="AM913" s="13"/>
      <c r="AN913" s="13"/>
      <c r="AO913" s="13"/>
      <c r="AP913" s="13"/>
      <c r="AQ913" s="13"/>
    </row>
    <row r="914" spans="1:43" ht="15.75" customHeight="1" x14ac:dyDescent="0.2">
      <c r="A914" s="7"/>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13"/>
      <c r="AO914" s="13"/>
      <c r="AP914" s="13"/>
      <c r="AQ914" s="13"/>
    </row>
    <row r="915" spans="1:43" ht="15.75" customHeight="1" x14ac:dyDescent="0.2">
      <c r="A915" s="7"/>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13"/>
      <c r="AO915" s="13"/>
      <c r="AP915" s="13"/>
      <c r="AQ915" s="13"/>
    </row>
    <row r="916" spans="1:43" ht="15.75" customHeight="1" x14ac:dyDescent="0.2">
      <c r="A916" s="7"/>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c r="AM916" s="13"/>
      <c r="AN916" s="13"/>
      <c r="AO916" s="13"/>
      <c r="AP916" s="13"/>
      <c r="AQ916" s="13"/>
    </row>
    <row r="917" spans="1:43" ht="15.75" customHeight="1" x14ac:dyDescent="0.2">
      <c r="A917" s="7"/>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13"/>
      <c r="AO917" s="13"/>
      <c r="AP917" s="13"/>
      <c r="AQ917" s="13"/>
    </row>
    <row r="918" spans="1:43" ht="15.75" customHeight="1" x14ac:dyDescent="0.2">
      <c r="A918" s="7"/>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c r="AM918" s="13"/>
      <c r="AN918" s="13"/>
      <c r="AO918" s="13"/>
      <c r="AP918" s="13"/>
      <c r="AQ918" s="13"/>
    </row>
    <row r="919" spans="1:43" ht="15.75" customHeight="1" x14ac:dyDescent="0.2">
      <c r="A919" s="7"/>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c r="AO919" s="13"/>
      <c r="AP919" s="13"/>
      <c r="AQ919" s="13"/>
    </row>
    <row r="920" spans="1:43" ht="15.75" customHeight="1" x14ac:dyDescent="0.2">
      <c r="A920" s="7"/>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13"/>
      <c r="AO920" s="13"/>
      <c r="AP920" s="13"/>
      <c r="AQ920" s="13"/>
    </row>
    <row r="921" spans="1:43" ht="15.75" customHeight="1" x14ac:dyDescent="0.2">
      <c r="A921" s="7"/>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13"/>
      <c r="AO921" s="13"/>
      <c r="AP921" s="13"/>
      <c r="AQ921" s="13"/>
    </row>
    <row r="922" spans="1:43" ht="15.75" customHeight="1" x14ac:dyDescent="0.2">
      <c r="A922" s="7"/>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c r="AN922" s="13"/>
      <c r="AO922" s="13"/>
      <c r="AP922" s="13"/>
      <c r="AQ922" s="13"/>
    </row>
    <row r="923" spans="1:43" ht="15.75" customHeight="1" x14ac:dyDescent="0.2">
      <c r="A923" s="7"/>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c r="AN923" s="13"/>
      <c r="AO923" s="13"/>
      <c r="AP923" s="13"/>
      <c r="AQ923" s="13"/>
    </row>
    <row r="924" spans="1:43" ht="15.75" customHeight="1" x14ac:dyDescent="0.2">
      <c r="A924" s="7"/>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c r="AN924" s="13"/>
      <c r="AO924" s="13"/>
      <c r="AP924" s="13"/>
      <c r="AQ924" s="13"/>
    </row>
    <row r="925" spans="1:43" ht="15.75" customHeight="1" x14ac:dyDescent="0.2">
      <c r="A925" s="7"/>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c r="AM925" s="13"/>
      <c r="AN925" s="13"/>
      <c r="AO925" s="13"/>
      <c r="AP925" s="13"/>
      <c r="AQ925" s="13"/>
    </row>
    <row r="926" spans="1:43" ht="15.75" customHeight="1" x14ac:dyDescent="0.2">
      <c r="A926" s="7"/>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c r="AN926" s="13"/>
      <c r="AO926" s="13"/>
      <c r="AP926" s="13"/>
      <c r="AQ926" s="13"/>
    </row>
    <row r="927" spans="1:43" ht="15.75" customHeight="1" x14ac:dyDescent="0.2">
      <c r="A927" s="7"/>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13"/>
      <c r="AO927" s="13"/>
      <c r="AP927" s="13"/>
      <c r="AQ927" s="13"/>
    </row>
    <row r="928" spans="1:43" ht="15.75" customHeight="1" x14ac:dyDescent="0.2">
      <c r="A928" s="7"/>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c r="AN928" s="13"/>
      <c r="AO928" s="13"/>
      <c r="AP928" s="13"/>
      <c r="AQ928" s="13"/>
    </row>
    <row r="929" spans="1:43" ht="15.75" customHeight="1" x14ac:dyDescent="0.2">
      <c r="A929" s="7"/>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c r="AO929" s="13"/>
      <c r="AP929" s="13"/>
      <c r="AQ929" s="13"/>
    </row>
    <row r="930" spans="1:43" ht="15.75" customHeight="1" x14ac:dyDescent="0.2">
      <c r="A930" s="7"/>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c r="AM930" s="13"/>
      <c r="AN930" s="13"/>
      <c r="AO930" s="13"/>
      <c r="AP930" s="13"/>
      <c r="AQ930" s="13"/>
    </row>
    <row r="931" spans="1:43" ht="15.75" customHeight="1" x14ac:dyDescent="0.2">
      <c r="A931" s="7"/>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c r="AO931" s="13"/>
      <c r="AP931" s="13"/>
      <c r="AQ931" s="13"/>
    </row>
    <row r="932" spans="1:43" ht="15.75" customHeight="1" x14ac:dyDescent="0.2">
      <c r="A932" s="7"/>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c r="AO932" s="13"/>
      <c r="AP932" s="13"/>
      <c r="AQ932" s="13"/>
    </row>
    <row r="933" spans="1:43" ht="15.75" customHeight="1" x14ac:dyDescent="0.2">
      <c r="A933" s="7"/>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3"/>
      <c r="AP933" s="13"/>
      <c r="AQ933" s="13"/>
    </row>
    <row r="934" spans="1:43" ht="15.75" customHeight="1" x14ac:dyDescent="0.2">
      <c r="A934" s="7"/>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3"/>
      <c r="AP934" s="13"/>
      <c r="AQ934" s="13"/>
    </row>
    <row r="935" spans="1:43" ht="15.75" customHeight="1" x14ac:dyDescent="0.2">
      <c r="A935" s="7"/>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3"/>
      <c r="AP935" s="13"/>
      <c r="AQ935" s="13"/>
    </row>
    <row r="936" spans="1:43" ht="15.75" customHeight="1" x14ac:dyDescent="0.2">
      <c r="A936" s="7"/>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c r="AM936" s="13"/>
      <c r="AN936" s="13"/>
      <c r="AO936" s="13"/>
      <c r="AP936" s="13"/>
      <c r="AQ936" s="13"/>
    </row>
    <row r="937" spans="1:43" ht="15.75" customHeight="1" x14ac:dyDescent="0.2">
      <c r="A937" s="7"/>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c r="AM937" s="13"/>
      <c r="AN937" s="13"/>
      <c r="AO937" s="13"/>
      <c r="AP937" s="13"/>
      <c r="AQ937" s="13"/>
    </row>
    <row r="938" spans="1:43" ht="15.75" customHeight="1" x14ac:dyDescent="0.2">
      <c r="A938" s="7"/>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c r="AM938" s="13"/>
      <c r="AN938" s="13"/>
      <c r="AO938" s="13"/>
      <c r="AP938" s="13"/>
      <c r="AQ938" s="13"/>
    </row>
    <row r="939" spans="1:43" ht="15.75" customHeight="1" x14ac:dyDescent="0.2">
      <c r="A939" s="7"/>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c r="AM939" s="13"/>
      <c r="AN939" s="13"/>
      <c r="AO939" s="13"/>
      <c r="AP939" s="13"/>
      <c r="AQ939" s="13"/>
    </row>
    <row r="940" spans="1:43" ht="15.75" customHeight="1" x14ac:dyDescent="0.2">
      <c r="A940" s="7"/>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c r="AL940" s="13"/>
      <c r="AM940" s="13"/>
      <c r="AN940" s="13"/>
      <c r="AO940" s="13"/>
      <c r="AP940" s="13"/>
      <c r="AQ940" s="13"/>
    </row>
    <row r="941" spans="1:43" ht="15.75" customHeight="1" x14ac:dyDescent="0.2">
      <c r="A941" s="7"/>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c r="AM941" s="13"/>
      <c r="AN941" s="13"/>
      <c r="AO941" s="13"/>
      <c r="AP941" s="13"/>
      <c r="AQ941" s="13"/>
    </row>
    <row r="942" spans="1:43" ht="15.75" customHeight="1" x14ac:dyDescent="0.2">
      <c r="A942" s="7"/>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c r="AM942" s="13"/>
      <c r="AN942" s="13"/>
      <c r="AO942" s="13"/>
      <c r="AP942" s="13"/>
      <c r="AQ942" s="13"/>
    </row>
    <row r="943" spans="1:43" ht="15.75" customHeight="1" x14ac:dyDescent="0.2">
      <c r="A943" s="7"/>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c r="AM943" s="13"/>
      <c r="AN943" s="13"/>
      <c r="AO943" s="13"/>
      <c r="AP943" s="13"/>
      <c r="AQ943" s="13"/>
    </row>
    <row r="944" spans="1:43" ht="15.75" customHeight="1" x14ac:dyDescent="0.2">
      <c r="A944" s="7"/>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c r="AM944" s="13"/>
      <c r="AN944" s="13"/>
      <c r="AO944" s="13"/>
      <c r="AP944" s="13"/>
      <c r="AQ944" s="13"/>
    </row>
    <row r="945" spans="1:43" ht="15.75" customHeight="1" x14ac:dyDescent="0.2">
      <c r="A945" s="7"/>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c r="AL945" s="13"/>
      <c r="AM945" s="13"/>
      <c r="AN945" s="13"/>
      <c r="AO945" s="13"/>
      <c r="AP945" s="13"/>
      <c r="AQ945" s="13"/>
    </row>
    <row r="946" spans="1:43" ht="15.75" customHeight="1" x14ac:dyDescent="0.2">
      <c r="A946" s="7"/>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c r="AL946" s="13"/>
      <c r="AM946" s="13"/>
      <c r="AN946" s="13"/>
      <c r="AO946" s="13"/>
      <c r="AP946" s="13"/>
      <c r="AQ946" s="13"/>
    </row>
    <row r="947" spans="1:43" ht="15.75" customHeight="1" x14ac:dyDescent="0.2">
      <c r="A947" s="7"/>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c r="AM947" s="13"/>
      <c r="AN947" s="13"/>
      <c r="AO947" s="13"/>
      <c r="AP947" s="13"/>
      <c r="AQ947" s="13"/>
    </row>
    <row r="948" spans="1:43" ht="15.75" customHeight="1" x14ac:dyDescent="0.2">
      <c r="A948" s="7"/>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c r="AM948" s="13"/>
      <c r="AN948" s="13"/>
      <c r="AO948" s="13"/>
      <c r="AP948" s="13"/>
      <c r="AQ948" s="13"/>
    </row>
    <row r="949" spans="1:43" ht="15.75" customHeight="1" x14ac:dyDescent="0.2">
      <c r="A949" s="7"/>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c r="AN949" s="13"/>
      <c r="AO949" s="13"/>
      <c r="AP949" s="13"/>
      <c r="AQ949" s="13"/>
    </row>
    <row r="950" spans="1:43" ht="15.75" customHeight="1" x14ac:dyDescent="0.2">
      <c r="A950" s="7"/>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c r="AM950" s="13"/>
      <c r="AN950" s="13"/>
      <c r="AO950" s="13"/>
      <c r="AP950" s="13"/>
      <c r="AQ950" s="13"/>
    </row>
    <row r="951" spans="1:43" ht="15.75" customHeight="1" x14ac:dyDescent="0.2">
      <c r="A951" s="7"/>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c r="AM951" s="13"/>
      <c r="AN951" s="13"/>
      <c r="AO951" s="13"/>
      <c r="AP951" s="13"/>
      <c r="AQ951" s="13"/>
    </row>
    <row r="952" spans="1:43" ht="15.75" customHeight="1" x14ac:dyDescent="0.2">
      <c r="A952" s="7"/>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c r="AM952" s="13"/>
      <c r="AN952" s="13"/>
      <c r="AO952" s="13"/>
      <c r="AP952" s="13"/>
      <c r="AQ952" s="13"/>
    </row>
    <row r="953" spans="1:43" ht="15.75" customHeight="1" x14ac:dyDescent="0.2">
      <c r="A953" s="7"/>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c r="AM953" s="13"/>
      <c r="AN953" s="13"/>
      <c r="AO953" s="13"/>
      <c r="AP953" s="13"/>
      <c r="AQ953" s="13"/>
    </row>
    <row r="954" spans="1:43" ht="15.75" customHeight="1" x14ac:dyDescent="0.2">
      <c r="A954" s="7"/>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13"/>
      <c r="AO954" s="13"/>
      <c r="AP954" s="13"/>
      <c r="AQ954" s="13"/>
    </row>
    <row r="955" spans="1:43" ht="15.75" customHeight="1" x14ac:dyDescent="0.2">
      <c r="A955" s="7"/>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c r="AN955" s="13"/>
      <c r="AO955" s="13"/>
      <c r="AP955" s="13"/>
      <c r="AQ955" s="13"/>
    </row>
    <row r="956" spans="1:43" ht="15.75" customHeight="1" x14ac:dyDescent="0.2">
      <c r="A956" s="7"/>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c r="AL956" s="13"/>
      <c r="AM956" s="13"/>
      <c r="AN956" s="13"/>
      <c r="AO956" s="13"/>
      <c r="AP956" s="13"/>
      <c r="AQ956" s="13"/>
    </row>
    <row r="957" spans="1:43" ht="15.75" customHeight="1" x14ac:dyDescent="0.2">
      <c r="A957" s="7"/>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c r="AM957" s="13"/>
      <c r="AN957" s="13"/>
      <c r="AO957" s="13"/>
      <c r="AP957" s="13"/>
      <c r="AQ957" s="13"/>
    </row>
    <row r="958" spans="1:43" ht="15.75" customHeight="1" x14ac:dyDescent="0.2">
      <c r="A958" s="7"/>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c r="AN958" s="13"/>
      <c r="AO958" s="13"/>
      <c r="AP958" s="13"/>
      <c r="AQ958" s="13"/>
    </row>
    <row r="959" spans="1:43" ht="15.75" customHeight="1" x14ac:dyDescent="0.2">
      <c r="A959" s="7"/>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c r="AN959" s="13"/>
      <c r="AO959" s="13"/>
      <c r="AP959" s="13"/>
      <c r="AQ959" s="13"/>
    </row>
    <row r="960" spans="1:43" ht="15.75" customHeight="1" x14ac:dyDescent="0.2">
      <c r="A960" s="7"/>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c r="AN960" s="13"/>
      <c r="AO960" s="13"/>
      <c r="AP960" s="13"/>
      <c r="AQ960" s="13"/>
    </row>
    <row r="961" spans="1:43" ht="15.75" customHeight="1" x14ac:dyDescent="0.2">
      <c r="A961" s="7"/>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c r="AM961" s="13"/>
      <c r="AN961" s="13"/>
      <c r="AO961" s="13"/>
      <c r="AP961" s="13"/>
      <c r="AQ961" s="13"/>
    </row>
    <row r="962" spans="1:43" ht="15.75" customHeight="1" x14ac:dyDescent="0.2">
      <c r="A962" s="7"/>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c r="AL962" s="13"/>
      <c r="AM962" s="13"/>
      <c r="AN962" s="13"/>
      <c r="AO962" s="13"/>
      <c r="AP962" s="13"/>
      <c r="AQ962" s="13"/>
    </row>
    <row r="963" spans="1:43" ht="15.75" customHeight="1" x14ac:dyDescent="0.2">
      <c r="A963" s="7"/>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c r="AL963" s="13"/>
      <c r="AM963" s="13"/>
      <c r="AN963" s="13"/>
      <c r="AO963" s="13"/>
      <c r="AP963" s="13"/>
      <c r="AQ963" s="13"/>
    </row>
    <row r="964" spans="1:43" ht="15.75" customHeight="1" x14ac:dyDescent="0.2">
      <c r="A964" s="7"/>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c r="AL964" s="13"/>
      <c r="AM964" s="13"/>
      <c r="AN964" s="13"/>
      <c r="AO964" s="13"/>
      <c r="AP964" s="13"/>
      <c r="AQ964" s="13"/>
    </row>
    <row r="965" spans="1:43" ht="15.75" customHeight="1" x14ac:dyDescent="0.2">
      <c r="A965" s="7"/>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c r="AL965" s="13"/>
      <c r="AM965" s="13"/>
      <c r="AN965" s="13"/>
      <c r="AO965" s="13"/>
      <c r="AP965" s="13"/>
      <c r="AQ965" s="13"/>
    </row>
    <row r="966" spans="1:43" ht="15.75" customHeight="1" x14ac:dyDescent="0.2">
      <c r="A966" s="7"/>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c r="AM966" s="13"/>
      <c r="AN966" s="13"/>
      <c r="AO966" s="13"/>
      <c r="AP966" s="13"/>
      <c r="AQ966" s="13"/>
    </row>
    <row r="967" spans="1:43" ht="15.75" customHeight="1" x14ac:dyDescent="0.2">
      <c r="A967" s="7"/>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c r="AM967" s="13"/>
      <c r="AN967" s="13"/>
      <c r="AO967" s="13"/>
      <c r="AP967" s="13"/>
      <c r="AQ967" s="13"/>
    </row>
    <row r="968" spans="1:43" ht="15.75" customHeight="1" x14ac:dyDescent="0.2">
      <c r="A968" s="7"/>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c r="AN968" s="13"/>
      <c r="AO968" s="13"/>
      <c r="AP968" s="13"/>
      <c r="AQ968" s="13"/>
    </row>
    <row r="969" spans="1:43" ht="15.75" customHeight="1" x14ac:dyDescent="0.2">
      <c r="A969" s="7"/>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c r="AM969" s="13"/>
      <c r="AN969" s="13"/>
      <c r="AO969" s="13"/>
      <c r="AP969" s="13"/>
      <c r="AQ969" s="13"/>
    </row>
    <row r="970" spans="1:43" ht="15.75" customHeight="1" x14ac:dyDescent="0.2">
      <c r="A970" s="7"/>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c r="AM970" s="13"/>
      <c r="AN970" s="13"/>
      <c r="AO970" s="13"/>
      <c r="AP970" s="13"/>
      <c r="AQ970" s="13"/>
    </row>
    <row r="971" spans="1:43" ht="15.75" customHeight="1" x14ac:dyDescent="0.2">
      <c r="A971" s="7"/>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c r="AM971" s="13"/>
      <c r="AN971" s="13"/>
      <c r="AO971" s="13"/>
      <c r="AP971" s="13"/>
      <c r="AQ971" s="13"/>
    </row>
    <row r="972" spans="1:43" ht="15.75" customHeight="1" x14ac:dyDescent="0.2">
      <c r="A972" s="7"/>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c r="AM972" s="13"/>
      <c r="AN972" s="13"/>
      <c r="AO972" s="13"/>
      <c r="AP972" s="13"/>
      <c r="AQ972" s="13"/>
    </row>
    <row r="973" spans="1:43" ht="15.75" customHeight="1" x14ac:dyDescent="0.2">
      <c r="A973" s="7"/>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c r="AM973" s="13"/>
      <c r="AN973" s="13"/>
      <c r="AO973" s="13"/>
      <c r="AP973" s="13"/>
      <c r="AQ973" s="13"/>
    </row>
    <row r="974" spans="1:43" ht="15.75" customHeight="1" x14ac:dyDescent="0.2">
      <c r="A974" s="7"/>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c r="AM974" s="13"/>
      <c r="AN974" s="13"/>
      <c r="AO974" s="13"/>
      <c r="AP974" s="13"/>
      <c r="AQ974" s="13"/>
    </row>
    <row r="975" spans="1:43" ht="15.75" customHeight="1" x14ac:dyDescent="0.2">
      <c r="A975" s="7"/>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c r="AM975" s="13"/>
      <c r="AN975" s="13"/>
      <c r="AO975" s="13"/>
      <c r="AP975" s="13"/>
      <c r="AQ975" s="13"/>
    </row>
    <row r="976" spans="1:43" ht="15.75" customHeight="1" x14ac:dyDescent="0.2">
      <c r="A976" s="7"/>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c r="AM976" s="13"/>
      <c r="AN976" s="13"/>
      <c r="AO976" s="13"/>
      <c r="AP976" s="13"/>
      <c r="AQ976" s="13"/>
    </row>
    <row r="977" spans="1:43" ht="15.75" customHeight="1" x14ac:dyDescent="0.2">
      <c r="A977" s="7"/>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c r="AM977" s="13"/>
      <c r="AN977" s="13"/>
      <c r="AO977" s="13"/>
      <c r="AP977" s="13"/>
      <c r="AQ977" s="13"/>
    </row>
    <row r="978" spans="1:43" ht="15.75" customHeight="1" x14ac:dyDescent="0.2">
      <c r="A978" s="7"/>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c r="AH978" s="13"/>
      <c r="AI978" s="13"/>
      <c r="AJ978" s="13"/>
      <c r="AK978" s="13"/>
      <c r="AL978" s="13"/>
      <c r="AM978" s="13"/>
      <c r="AN978" s="13"/>
      <c r="AO978" s="13"/>
      <c r="AP978" s="13"/>
      <c r="AQ978" s="13"/>
    </row>
    <row r="979" spans="1:43" ht="15.75" customHeight="1" x14ac:dyDescent="0.2">
      <c r="A979" s="7"/>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J979" s="13"/>
      <c r="AK979" s="13"/>
      <c r="AL979" s="13"/>
      <c r="AM979" s="13"/>
      <c r="AN979" s="13"/>
      <c r="AO979" s="13"/>
      <c r="AP979" s="13"/>
      <c r="AQ979" s="13"/>
    </row>
    <row r="980" spans="1:43" ht="15.75" customHeight="1" x14ac:dyDescent="0.2">
      <c r="A980" s="7"/>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c r="AH980" s="13"/>
      <c r="AI980" s="13"/>
      <c r="AJ980" s="13"/>
      <c r="AK980" s="13"/>
      <c r="AL980" s="13"/>
      <c r="AM980" s="13"/>
      <c r="AN980" s="13"/>
      <c r="AO980" s="13"/>
      <c r="AP980" s="13"/>
      <c r="AQ980" s="13"/>
    </row>
    <row r="981" spans="1:43" ht="15.75" customHeight="1" x14ac:dyDescent="0.2">
      <c r="A981" s="7"/>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13"/>
      <c r="AK981" s="13"/>
      <c r="AL981" s="13"/>
      <c r="AM981" s="13"/>
      <c r="AN981" s="13"/>
      <c r="AO981" s="13"/>
      <c r="AP981" s="13"/>
      <c r="AQ981" s="13"/>
    </row>
    <row r="982" spans="1:43" ht="15.75" customHeight="1" x14ac:dyDescent="0.2">
      <c r="A982" s="7"/>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c r="AM982" s="13"/>
      <c r="AN982" s="13"/>
      <c r="AO982" s="13"/>
      <c r="AP982" s="13"/>
      <c r="AQ982" s="13"/>
    </row>
    <row r="983" spans="1:43" ht="15.75" customHeight="1" x14ac:dyDescent="0.2">
      <c r="A983" s="7"/>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13"/>
      <c r="AK983" s="13"/>
      <c r="AL983" s="13"/>
      <c r="AM983" s="13"/>
      <c r="AN983" s="13"/>
      <c r="AO983" s="13"/>
      <c r="AP983" s="13"/>
      <c r="AQ983" s="13"/>
    </row>
    <row r="984" spans="1:43" ht="15.75" customHeight="1" x14ac:dyDescent="0.2">
      <c r="A984" s="7"/>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c r="AM984" s="13"/>
      <c r="AN984" s="13"/>
      <c r="AO984" s="13"/>
      <c r="AP984" s="13"/>
      <c r="AQ984" s="13"/>
    </row>
    <row r="985" spans="1:43" ht="15.75" customHeight="1" x14ac:dyDescent="0.2">
      <c r="A985" s="7"/>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c r="AM985" s="13"/>
      <c r="AN985" s="13"/>
      <c r="AO985" s="13"/>
      <c r="AP985" s="13"/>
      <c r="AQ985" s="13"/>
    </row>
    <row r="986" spans="1:43" ht="15.75" customHeight="1" x14ac:dyDescent="0.2">
      <c r="A986" s="7"/>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c r="AM986" s="13"/>
      <c r="AN986" s="13"/>
      <c r="AO986" s="13"/>
      <c r="AP986" s="13"/>
      <c r="AQ986" s="13"/>
    </row>
    <row r="987" spans="1:43" ht="15.75" customHeight="1" x14ac:dyDescent="0.2">
      <c r="A987" s="7"/>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c r="AM987" s="13"/>
      <c r="AN987" s="13"/>
      <c r="AO987" s="13"/>
      <c r="AP987" s="13"/>
      <c r="AQ987" s="13"/>
    </row>
    <row r="988" spans="1:43" ht="15.75" customHeight="1" x14ac:dyDescent="0.2">
      <c r="A988" s="7"/>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13"/>
      <c r="AK988" s="13"/>
      <c r="AL988" s="13"/>
      <c r="AM988" s="13"/>
      <c r="AN988" s="13"/>
      <c r="AO988" s="13"/>
      <c r="AP988" s="13"/>
      <c r="AQ988" s="13"/>
    </row>
    <row r="989" spans="1:43" ht="15.75" customHeight="1" x14ac:dyDescent="0.2">
      <c r="A989" s="7"/>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13"/>
      <c r="AK989" s="13"/>
      <c r="AL989" s="13"/>
      <c r="AM989" s="13"/>
      <c r="AN989" s="13"/>
      <c r="AO989" s="13"/>
      <c r="AP989" s="13"/>
      <c r="AQ989" s="13"/>
    </row>
    <row r="990" spans="1:43" ht="15.75" customHeight="1" x14ac:dyDescent="0.2">
      <c r="A990" s="7"/>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13"/>
      <c r="AK990" s="13"/>
      <c r="AL990" s="13"/>
      <c r="AM990" s="13"/>
      <c r="AN990" s="13"/>
      <c r="AO990" s="13"/>
      <c r="AP990" s="13"/>
      <c r="AQ990" s="13"/>
    </row>
    <row r="991" spans="1:43" ht="15.75" customHeight="1" x14ac:dyDescent="0.2">
      <c r="A991" s="7"/>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13"/>
      <c r="AK991" s="13"/>
      <c r="AL991" s="13"/>
      <c r="AM991" s="13"/>
      <c r="AN991" s="13"/>
      <c r="AO991" s="13"/>
      <c r="AP991" s="13"/>
      <c r="AQ991" s="13"/>
    </row>
    <row r="992" spans="1:43" ht="15.75" customHeight="1" x14ac:dyDescent="0.2">
      <c r="A992" s="7"/>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13"/>
      <c r="AK992" s="13"/>
      <c r="AL992" s="13"/>
      <c r="AM992" s="13"/>
      <c r="AN992" s="13"/>
      <c r="AO992" s="13"/>
      <c r="AP992" s="13"/>
      <c r="AQ992" s="13"/>
    </row>
    <row r="993" spans="1:43" ht="15.75" customHeight="1" x14ac:dyDescent="0.2">
      <c r="A993" s="7"/>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13"/>
      <c r="AK993" s="13"/>
      <c r="AL993" s="13"/>
      <c r="AM993" s="13"/>
      <c r="AN993" s="13"/>
      <c r="AO993" s="13"/>
      <c r="AP993" s="13"/>
      <c r="AQ993" s="13"/>
    </row>
    <row r="994" spans="1:43" ht="15.75" customHeight="1" x14ac:dyDescent="0.2">
      <c r="A994" s="7"/>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13"/>
      <c r="AK994" s="13"/>
      <c r="AL994" s="13"/>
      <c r="AM994" s="13"/>
      <c r="AN994" s="13"/>
      <c r="AO994" s="13"/>
      <c r="AP994" s="13"/>
      <c r="AQ994" s="13"/>
    </row>
    <row r="995" spans="1:43" ht="15.75" customHeight="1" x14ac:dyDescent="0.2">
      <c r="A995" s="7"/>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13"/>
      <c r="AK995" s="13"/>
      <c r="AL995" s="13"/>
      <c r="AM995" s="13"/>
      <c r="AN995" s="13"/>
      <c r="AO995" s="13"/>
      <c r="AP995" s="13"/>
      <c r="AQ995" s="13"/>
    </row>
    <row r="996" spans="1:43" ht="15.75" customHeight="1" x14ac:dyDescent="0.2">
      <c r="A996" s="7"/>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13"/>
      <c r="AK996" s="13"/>
      <c r="AL996" s="13"/>
      <c r="AM996" s="13"/>
      <c r="AN996" s="13"/>
      <c r="AO996" s="13"/>
      <c r="AP996" s="13"/>
      <c r="AQ996" s="13"/>
    </row>
    <row r="997" spans="1:43" ht="15.75" customHeight="1" x14ac:dyDescent="0.2">
      <c r="A997" s="7"/>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13"/>
      <c r="AK997" s="13"/>
      <c r="AL997" s="13"/>
      <c r="AM997" s="13"/>
      <c r="AN997" s="13"/>
      <c r="AO997" s="13"/>
      <c r="AP997" s="13"/>
      <c r="AQ997" s="13"/>
    </row>
    <row r="998" spans="1:43" ht="15.75" customHeight="1" x14ac:dyDescent="0.2">
      <c r="A998" s="7"/>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13"/>
      <c r="AK998" s="13"/>
      <c r="AL998" s="13"/>
      <c r="AM998" s="13"/>
      <c r="AN998" s="13"/>
      <c r="AO998" s="13"/>
      <c r="AP998" s="13"/>
      <c r="AQ998" s="13"/>
    </row>
    <row r="999" spans="1:43" ht="15.75" customHeight="1" x14ac:dyDescent="0.2">
      <c r="A999" s="7"/>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13"/>
      <c r="AK999" s="13"/>
      <c r="AL999" s="13"/>
      <c r="AM999" s="13"/>
      <c r="AN999" s="13"/>
      <c r="AO999" s="13"/>
      <c r="AP999" s="13"/>
      <c r="AQ999" s="13"/>
    </row>
    <row r="1000" spans="1:43" ht="15.75" customHeight="1" x14ac:dyDescent="0.2">
      <c r="A1000" s="7"/>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13"/>
      <c r="AK1000" s="13"/>
      <c r="AL1000" s="13"/>
      <c r="AM1000" s="13"/>
      <c r="AN1000" s="13"/>
      <c r="AO1000" s="13"/>
      <c r="AP1000" s="13"/>
      <c r="AQ1000" s="13"/>
    </row>
    <row r="1001" spans="1:43" ht="15.75" customHeight="1" x14ac:dyDescent="0.2">
      <c r="A1001" s="7"/>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c r="AH1001" s="13"/>
      <c r="AI1001" s="13"/>
      <c r="AJ1001" s="13"/>
      <c r="AK1001" s="13"/>
      <c r="AL1001" s="13"/>
      <c r="AM1001" s="13"/>
      <c r="AN1001" s="13"/>
      <c r="AO1001" s="13"/>
      <c r="AP1001" s="13"/>
      <c r="AQ1001" s="13"/>
    </row>
    <row r="1002" spans="1:43" ht="15.75" customHeight="1" x14ac:dyDescent="0.2">
      <c r="A1002" s="7"/>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c r="AH1002" s="13"/>
      <c r="AI1002" s="13"/>
      <c r="AJ1002" s="13"/>
      <c r="AK1002" s="13"/>
      <c r="AL1002" s="13"/>
      <c r="AM1002" s="13"/>
      <c r="AN1002" s="13"/>
      <c r="AO1002" s="13"/>
      <c r="AP1002" s="13"/>
      <c r="AQ1002" s="13"/>
    </row>
    <row r="1003" spans="1:43" ht="15.75" customHeight="1" x14ac:dyDescent="0.2">
      <c r="A1003" s="7"/>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c r="AH1003" s="13"/>
      <c r="AI1003" s="13"/>
      <c r="AJ1003" s="13"/>
      <c r="AK1003" s="13"/>
      <c r="AL1003" s="13"/>
      <c r="AM1003" s="13"/>
      <c r="AN1003" s="13"/>
      <c r="AO1003" s="13"/>
      <c r="AP1003" s="13"/>
      <c r="AQ1003" s="13"/>
    </row>
    <row r="1004" spans="1:43" ht="15.75" customHeight="1" x14ac:dyDescent="0.2">
      <c r="A1004" s="7"/>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c r="AH1004" s="13"/>
      <c r="AI1004" s="13"/>
      <c r="AJ1004" s="13"/>
      <c r="AK1004" s="13"/>
      <c r="AL1004" s="13"/>
      <c r="AM1004" s="13"/>
      <c r="AN1004" s="13"/>
      <c r="AO1004" s="13"/>
      <c r="AP1004" s="13"/>
      <c r="AQ1004" s="13"/>
    </row>
    <row r="1005" spans="1:43" ht="15.75" customHeight="1" x14ac:dyDescent="0.2">
      <c r="A1005" s="7"/>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c r="AB1005" s="13"/>
      <c r="AC1005" s="13"/>
      <c r="AD1005" s="13"/>
      <c r="AE1005" s="13"/>
      <c r="AF1005" s="13"/>
      <c r="AG1005" s="13"/>
      <c r="AH1005" s="13"/>
      <c r="AI1005" s="13"/>
      <c r="AJ1005" s="13"/>
      <c r="AK1005" s="13"/>
      <c r="AL1005" s="13"/>
      <c r="AM1005" s="13"/>
      <c r="AN1005" s="13"/>
      <c r="AO1005" s="13"/>
      <c r="AP1005" s="13"/>
      <c r="AQ1005" s="13"/>
    </row>
    <row r="1006" spans="1:43" ht="15.75" customHeight="1" x14ac:dyDescent="0.2">
      <c r="A1006" s="7"/>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c r="AB1006" s="13"/>
      <c r="AC1006" s="13"/>
      <c r="AD1006" s="13"/>
      <c r="AE1006" s="13"/>
      <c r="AF1006" s="13"/>
      <c r="AG1006" s="13"/>
      <c r="AH1006" s="13"/>
      <c r="AI1006" s="13"/>
      <c r="AJ1006" s="13"/>
      <c r="AK1006" s="13"/>
      <c r="AL1006" s="13"/>
      <c r="AM1006" s="13"/>
      <c r="AN1006" s="13"/>
      <c r="AO1006" s="13"/>
      <c r="AP1006" s="13"/>
      <c r="AQ1006" s="13"/>
    </row>
    <row r="1007" spans="1:43" ht="15.75" customHeight="1" x14ac:dyDescent="0.2">
      <c r="A1007" s="7"/>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c r="AB1007" s="13"/>
      <c r="AC1007" s="13"/>
      <c r="AD1007" s="13"/>
      <c r="AE1007" s="13"/>
      <c r="AF1007" s="13"/>
      <c r="AG1007" s="13"/>
      <c r="AH1007" s="13"/>
      <c r="AI1007" s="13"/>
      <c r="AJ1007" s="13"/>
      <c r="AK1007" s="13"/>
      <c r="AL1007" s="13"/>
      <c r="AM1007" s="13"/>
      <c r="AN1007" s="13"/>
      <c r="AO1007" s="13"/>
      <c r="AP1007" s="13"/>
      <c r="AQ1007" s="13"/>
    </row>
    <row r="1008" spans="1:43" ht="15.75" customHeight="1" x14ac:dyDescent="0.2">
      <c r="A1008" s="7"/>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c r="AB1008" s="13"/>
      <c r="AC1008" s="13"/>
      <c r="AD1008" s="13"/>
      <c r="AE1008" s="13"/>
      <c r="AF1008" s="13"/>
      <c r="AG1008" s="13"/>
      <c r="AH1008" s="13"/>
      <c r="AI1008" s="13"/>
      <c r="AJ1008" s="13"/>
      <c r="AK1008" s="13"/>
      <c r="AL1008" s="13"/>
      <c r="AM1008" s="13"/>
      <c r="AN1008" s="13"/>
      <c r="AO1008" s="13"/>
      <c r="AP1008" s="13"/>
      <c r="AQ1008" s="13"/>
    </row>
    <row r="1009" spans="1:43" ht="15.75" customHeight="1" x14ac:dyDescent="0.2">
      <c r="A1009" s="7"/>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c r="AC1009" s="13"/>
      <c r="AD1009" s="13"/>
      <c r="AE1009" s="13"/>
      <c r="AF1009" s="13"/>
      <c r="AG1009" s="13"/>
      <c r="AH1009" s="13"/>
      <c r="AI1009" s="13"/>
      <c r="AJ1009" s="13"/>
      <c r="AK1009" s="13"/>
      <c r="AL1009" s="13"/>
      <c r="AM1009" s="13"/>
      <c r="AN1009" s="13"/>
      <c r="AO1009" s="13"/>
      <c r="AP1009" s="13"/>
      <c r="AQ1009" s="13"/>
    </row>
    <row r="1010" spans="1:43" ht="15.75" customHeight="1" x14ac:dyDescent="0.2">
      <c r="A1010" s="7"/>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c r="AB1010" s="13"/>
      <c r="AC1010" s="13"/>
      <c r="AD1010" s="13"/>
      <c r="AE1010" s="13"/>
      <c r="AF1010" s="13"/>
      <c r="AG1010" s="13"/>
      <c r="AH1010" s="13"/>
      <c r="AI1010" s="13"/>
      <c r="AJ1010" s="13"/>
      <c r="AK1010" s="13"/>
      <c r="AL1010" s="13"/>
      <c r="AM1010" s="13"/>
      <c r="AN1010" s="13"/>
      <c r="AO1010" s="13"/>
      <c r="AP1010" s="13"/>
      <c r="AQ1010" s="13"/>
    </row>
  </sheetData>
  <sheetProtection algorithmName="SHA-512" hashValue="I4vs9XONI0NPjMqsBhVsfw1HFAIWbK8CCOrGnzcRdVlx/DDeCDCdk3vUamB2zMuzX0PgUQOhAaeCO2GxBg2N1w==" saltValue="ybp1eL02bkoK/6s9adSReA==" spinCount="100000" sheet="1" formatCells="0" formatRows="0" insertRows="0" deleteRows="0" autoFilter="0"/>
  <dataConsolidate/>
  <mergeCells count="12">
    <mergeCell ref="B2:B5"/>
    <mergeCell ref="D4:D5"/>
    <mergeCell ref="B12:C12"/>
    <mergeCell ref="B17:F17"/>
    <mergeCell ref="B16:F16"/>
    <mergeCell ref="B14:F14"/>
    <mergeCell ref="B15:F15"/>
    <mergeCell ref="E8:F8"/>
    <mergeCell ref="B8:D8"/>
    <mergeCell ref="B9:C9"/>
    <mergeCell ref="B10:C10"/>
    <mergeCell ref="B11:C11"/>
  </mergeCells>
  <dataValidations xWindow="613" yWindow="436" count="32">
    <dataValidation allowBlank="1" showInputMessage="1" showErrorMessage="1" prompt="Ingresar nombre(s) y apellidos del enlace con la SHCP." sqref="F9" xr:uid="{00000000-0002-0000-0100-000000000000}"/>
    <dataValidation allowBlank="1" showInputMessage="1" showErrorMessage="1" prompt="Ingresar teléfono a 10 dígitos y extensión del enlace con la SHCP." sqref="F11" xr:uid="{00000000-0002-0000-0100-000001000000}"/>
    <dataValidation type="list" allowBlank="1" showInputMessage="1" showErrorMessage="1" prompt="Para evaluaciones aplicadas a más de un programa presupuestario (por ejemplo: estratégica) o a una política pública seleccionar &quot;X0001&quot;. Cuando haya más de una evaluación de este tipo en el ramo, modificar el número consecutivo." sqref="D10" xr:uid="{00000000-0002-0000-0100-000002000000}">
      <formula1>INDIRECT("Lista"&amp;$D$9)</formula1>
    </dataValidation>
    <dataValidation allowBlank="1" showInputMessage="1" showErrorMessage="1" prompt="Correo institucional del enlace con la SHCP._x000a_" sqref="F12" xr:uid="{00000000-0002-0000-0100-000003000000}"/>
    <dataValidation allowBlank="1" showInputMessage="1" showErrorMessage="1" prompt="Recomendaciones o hallazgos identificados en la evaluación. Aquellas que se atiendan con un solo ASM deberán agruparse en una misma celda." sqref="C19" xr:uid="{00000000-0002-0000-0100-000004000000}"/>
    <dataValidation allowBlank="1" showInputMessage="1" showErrorMessage="1" prompt="Año en el que se MANDATÓ la evaluación." sqref="D19" xr:uid="{00000000-0002-0000-0100-000005000000}"/>
    <dataValidation allowBlank="1" showInputMessage="1" showErrorMessage="1" prompt="Año en el que se CONCLUYÓ la evaluación." sqref="E19" xr:uid="{00000000-0002-0000-0100-000006000000}"/>
    <dataValidation allowBlank="1" showInputMessage="1" showErrorMessage="1" prompt="Nombre de la acción de mejora." sqref="H19" xr:uid="{00000000-0002-0000-0100-000007000000}"/>
    <dataValidation allowBlank="1" showInputMessage="1" showErrorMessage="1" prompt="Específico: interviene solo la(s) UR(s) del Pp_x000a_Institucional: intervienen una o varias áreas de la dependencia y/o entidad_x000a_Interinstitucional: interviene más de una dependencia o entidad_x000a_Intergubernamental: intervienen estados o municipios" sqref="I19" xr:uid="{00000000-0002-0000-0100-000008000000}"/>
    <dataValidation allowBlank="1" showInputMessage="1" showErrorMessage="1" prompt="Para mayor detalle sobre la definición de cada tema consultar la descripción de variables de la primera hoja." sqref="J19" xr:uid="{00000000-0002-0000-0100-000009000000}"/>
    <dataValidation allowBlank="1" showInputMessage="1" showErrorMessage="1" prompt="Para mayor detalle sobre la definición de los tipos de mejora consultar la descripción de variables de la primera hoja._x000a_Si se selecciona la opción &quot;Fundamenta&quot;, deberá seleccionarse &quot;Corrige&quot; en el SSAS." sqref="K19" xr:uid="{00000000-0002-0000-0100-00000A000000}"/>
    <dataValidation allowBlank="1" showInputMessage="1" showErrorMessage="1" prompt="De acuerdo con su contribución al logro del Fin y Propósito del Pp." sqref="L19" xr:uid="{00000000-0002-0000-0100-00000B000000}"/>
    <dataValidation allowBlank="1" showInputMessage="1" showErrorMessage="1" prompt="Actividad o actividades para dar atención al ASM. Todas las actividades de un ASM deberán agruparse en una misma celda." sqref="M19" xr:uid="{00000000-0002-0000-0100-00000C000000}"/>
    <dataValidation allowBlank="1" showInputMessage="1" showErrorMessage="1" prompt="Responsables de la coordinación con otras áreas." sqref="N19" xr:uid="{00000000-0002-0000-0100-00000D000000}"/>
    <dataValidation allowBlank="1" showInputMessage="1" showErrorMessage="1" prompt="Responsables de llevar a cabo las actividades para atender el ASM." sqref="O19" xr:uid="{00000000-0002-0000-0100-00000E000000}"/>
    <dataValidation allowBlank="1" showInputMessage="1" showErrorMessage="1" prompt="Fecha en la cual se registra el ASM en formato dd/mm/aaaa." sqref="P19" xr:uid="{00000000-0002-0000-0100-00000F000000}"/>
    <dataValidation allowBlank="1" showInputMessage="1" showErrorMessage="1" prompt="Fecha en la cual se compromete concluir el ASM en formato dd/mm/aaaa." sqref="Q19" xr:uid="{00000000-0002-0000-0100-000010000000}"/>
    <dataValidation allowBlank="1" showInputMessage="1" showErrorMessage="1" prompt="Cambios, mejoras o efectos positivos que tendrá el programa como resultado de la atención del ASM." sqref="R19" xr:uid="{00000000-0002-0000-0100-000011000000}"/>
    <dataValidation allowBlank="1" showInputMessage="1" showErrorMessage="1" prompt="Producto(s) que se espera generar para dar seguimiento y cumplimiento a los ASM, los cuales deberán presentarse como evidencia al reportar 100% de avance." sqref="S19" xr:uid="{00000000-0002-0000-0100-000012000000}"/>
    <dataValidation allowBlank="1" showInputMessage="1" showErrorMessage="1" prompt="Avance del ASM en formato numérico entre 0-100%." sqref="T19" xr:uid="{00000000-0002-0000-0100-000013000000}"/>
    <dataValidation allowBlank="1" showInputMessage="1" showErrorMessage="1" prompt="Fecha en la que se registra el avance o conclusión del ASM en formato dd/mm/aaaa." sqref="V19" xr:uid="{00000000-0002-0000-0100-000014000000}"/>
    <dataValidation allowBlank="1" showInputMessage="1" showErrorMessage="1" prompt=" Nombre del documento con el que se comprueba el cumplimiento del ASM al 100%. " sqref="W19" xr:uid="{00000000-0002-0000-0100-000015000000}"/>
    <dataValidation allowBlank="1" showInputMessage="1" showErrorMessage="1" prompt="ID generado automáticamente para facilitar el seguimiento de los ASM." sqref="X19" xr:uid="{00000000-0002-0000-0100-000016000000}"/>
    <dataValidation allowBlank="1" showInputMessage="1" showErrorMessage="1" prompt="Tipo de evaluación de la que derivan las recomendaciones." sqref="F19" xr:uid="{00000000-0002-0000-0100-000017000000}"/>
    <dataValidation allowBlank="1" showInputMessage="1" showErrorMessage="1" prompt="Para mayor detalle sobre las opciones presentadas consultar la descripción de variables de la primera hoja." sqref="G19" xr:uid="{00000000-0002-0000-0100-000018000000}"/>
    <dataValidation allowBlank="1" showInputMessage="1" showErrorMessage="1" prompt="Promedio de avance de las actividades del ASM en formato numérico entre 0-100%." sqref="U19" xr:uid="{00000000-0002-0000-0100-000019000000}"/>
    <dataValidation allowBlank="1" showInputMessage="1" showErrorMessage="1" prompt="Ingresar cargo del enlace con la SHCP." sqref="F10" xr:uid="{00000000-0002-0000-0100-00001A000000}"/>
    <dataValidation allowBlank="1" showInputMessage="1" showErrorMessage="1" prompt="El presente campo se completa de forma automática, omitir su llenado." sqref="D11" xr:uid="{00000000-0002-0000-0100-00001B000000}"/>
    <dataValidation type="date" operator="greaterThanOrEqual" allowBlank="1" showInputMessage="1" showErrorMessage="1" error="Ingresa una fecha en formato dd/mm/aaaa." sqref="Q20:Q33" xr:uid="{00000000-0002-0000-0100-00001C000000}">
      <formula1>41912</formula1>
    </dataValidation>
    <dataValidation type="date" operator="greaterThanOrEqual" allowBlank="1" showInputMessage="1" showErrorMessage="1" error="Proporcionar la fecha en formato dd/mm/aaaa" sqref="V20:V33" xr:uid="{00000000-0002-0000-0100-00001D000000}">
      <formula1>42094</formula1>
    </dataValidation>
    <dataValidation type="decimal" allowBlank="1" showInputMessage="1" showErrorMessage="1" error="Introduce el avance en formato numérico entre 0 a 100" sqref="T20:U33" xr:uid="{00000000-0002-0000-0100-00001E000000}">
      <formula1>0</formula1>
      <formula2>100</formula2>
    </dataValidation>
    <dataValidation type="whole" allowBlank="1" showInputMessage="1" showErrorMessage="1" sqref="D20:E33" xr:uid="{00000000-0002-0000-0100-00001F000000}">
      <formula1>2000</formula1>
      <formula2>3000</formula2>
    </dataValidation>
  </dataValidations>
  <pageMargins left="0.74803149606299213" right="0.74803149606299213" top="0.98425196850393704" bottom="0.98425196850393704" header="0" footer="0"/>
  <pageSetup scale="45" fitToWidth="0" orientation="landscape" r:id="rId1"/>
  <headerFooter>
    <oddFooter>Página &amp;P</oddFooter>
  </headerFooter>
  <drawing r:id="rId2"/>
  <picture r:id="rId3"/>
  <tableParts count="1">
    <tablePart r:id="rId4"/>
  </tableParts>
  <extLst>
    <ext xmlns:x14="http://schemas.microsoft.com/office/spreadsheetml/2009/9/main" uri="{CCE6A557-97BC-4b89-ADB6-D9C93CAAB3DF}">
      <x14:dataValidations xmlns:xm="http://schemas.microsoft.com/office/excel/2006/main" xWindow="613" yWindow="436" count="8">
        <x14:dataValidation type="list" allowBlank="1" showInputMessage="1" showErrorMessage="1" xr:uid="{00000000-0002-0000-0100-000020000000}">
          <x14:formula1>
            <xm:f>Listados!$H$3:$H$34</xm:f>
          </x14:formula1>
          <xm:sqref>D9</xm:sqref>
        </x14:dataValidation>
        <x14:dataValidation type="list" allowBlank="1" showErrorMessage="1" xr:uid="{00000000-0002-0000-0100-000021000000}">
          <x14:formula1>
            <xm:f>Listados!$A$3:$A$12</xm:f>
          </x14:formula1>
          <xm:sqref>F22:F33</xm:sqref>
        </x14:dataValidation>
        <x14:dataValidation type="list" allowBlank="1" showErrorMessage="1" xr:uid="{00000000-0002-0000-0100-000022000000}">
          <x14:formula1>
            <xm:f>Listados!$D$3:$D$6</xm:f>
          </x14:formula1>
          <xm:sqref>I20:I33</xm:sqref>
        </x14:dataValidation>
        <x14:dataValidation type="list" allowBlank="1" showErrorMessage="1" xr:uid="{00000000-0002-0000-0100-000023000000}">
          <x14:formula1>
            <xm:f>Listados!$G$3:$G$5</xm:f>
          </x14:formula1>
          <xm:sqref>L20:L33</xm:sqref>
        </x14:dataValidation>
        <x14:dataValidation type="list" allowBlank="1" showInputMessage="1" showErrorMessage="1" xr:uid="{00000000-0002-0000-0100-000024000000}">
          <x14:formula1>
            <xm:f>Listados!$F$3:$F$8</xm:f>
          </x14:formula1>
          <xm:sqref>K20:K33</xm:sqref>
        </x14:dataValidation>
        <x14:dataValidation type="list" allowBlank="1" showErrorMessage="1" xr:uid="{00000000-0002-0000-0100-000025000000}">
          <x14:formula1>
            <xm:f>Listados!$C$3:$C$17</xm:f>
          </x14:formula1>
          <xm:sqref>G20:G33</xm:sqref>
        </x14:dataValidation>
        <x14:dataValidation type="list" allowBlank="1" showInputMessage="1" showErrorMessage="1" xr:uid="{00000000-0002-0000-0100-000026000000}">
          <x14:formula1>
            <xm:f>Listados!$E$3:$E$11</xm:f>
          </x14:formula1>
          <xm:sqref>J20:J33</xm:sqref>
        </x14:dataValidation>
        <x14:dataValidation type="list" allowBlank="1" showErrorMessage="1" xr:uid="{00000000-0002-0000-0100-000027000000}">
          <x14:formula1>
            <xm:f>Listados!$A$3:$A$13</xm:f>
          </x14:formula1>
          <xm:sqref>F20:F21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AS535"/>
  <sheetViews>
    <sheetView topLeftCell="A7" workbookViewId="0">
      <selection activeCell="A13" sqref="A13"/>
    </sheetView>
  </sheetViews>
  <sheetFormatPr baseColWidth="10" defaultColWidth="11.19921875" defaultRowHeight="16.5" customHeight="1" x14ac:dyDescent="0.2"/>
  <cols>
    <col min="1" max="1" width="35.09765625" style="45" customWidth="1"/>
    <col min="2" max="2" width="10.59765625" style="45" customWidth="1"/>
    <col min="3" max="3" width="31.69921875" style="45" customWidth="1"/>
    <col min="4" max="4" width="18.09765625" style="45" customWidth="1"/>
    <col min="5" max="6" width="31.3984375" style="45" customWidth="1"/>
    <col min="7" max="7" width="12.19921875" style="45" customWidth="1"/>
    <col min="8" max="9" width="11.19921875" style="44"/>
    <col min="10" max="10" width="15.796875" style="45" customWidth="1"/>
    <col min="11" max="11" width="10.59765625" style="45" customWidth="1"/>
    <col min="12" max="12" width="26.5" style="45" customWidth="1"/>
    <col min="13" max="13" width="11.19921875" style="44"/>
    <col min="14" max="16384" width="11.19921875" style="45"/>
  </cols>
  <sheetData>
    <row r="2" spans="1:45" ht="30" customHeight="1" x14ac:dyDescent="0.2">
      <c r="A2" s="39" t="s">
        <v>2</v>
      </c>
      <c r="B2" s="40" t="s">
        <v>889</v>
      </c>
      <c r="C2" s="39" t="s">
        <v>3</v>
      </c>
      <c r="D2" s="39" t="s">
        <v>5</v>
      </c>
      <c r="E2" s="39" t="s">
        <v>6</v>
      </c>
      <c r="F2" s="39" t="s">
        <v>7</v>
      </c>
      <c r="G2" s="39" t="s">
        <v>8</v>
      </c>
      <c r="H2" s="39" t="s">
        <v>89</v>
      </c>
      <c r="I2" s="41" t="s">
        <v>877</v>
      </c>
      <c r="J2" s="42" t="s">
        <v>878</v>
      </c>
      <c r="K2" s="43" t="s">
        <v>873</v>
      </c>
      <c r="L2" s="39" t="s">
        <v>874</v>
      </c>
      <c r="N2" s="42">
        <v>2</v>
      </c>
      <c r="O2" s="42">
        <v>4</v>
      </c>
      <c r="P2" s="42">
        <v>5</v>
      </c>
      <c r="Q2" s="42">
        <v>6</v>
      </c>
      <c r="R2" s="42">
        <v>7</v>
      </c>
      <c r="S2" s="42">
        <v>8</v>
      </c>
      <c r="T2" s="42">
        <v>9</v>
      </c>
      <c r="U2" s="42">
        <v>10</v>
      </c>
      <c r="V2" s="42">
        <v>11</v>
      </c>
      <c r="W2" s="42">
        <v>12</v>
      </c>
      <c r="X2" s="42">
        <v>13</v>
      </c>
      <c r="Y2" s="42">
        <v>14</v>
      </c>
      <c r="Z2" s="42">
        <v>15</v>
      </c>
      <c r="AA2" s="42">
        <v>16</v>
      </c>
      <c r="AB2" s="42">
        <v>18</v>
      </c>
      <c r="AC2" s="42">
        <v>19</v>
      </c>
      <c r="AD2" s="42">
        <v>20</v>
      </c>
      <c r="AE2" s="42">
        <v>21</v>
      </c>
      <c r="AF2" s="42">
        <v>23</v>
      </c>
      <c r="AG2" s="42">
        <v>25</v>
      </c>
      <c r="AH2" s="42">
        <v>27</v>
      </c>
      <c r="AI2" s="42">
        <v>31</v>
      </c>
      <c r="AJ2" s="42">
        <v>33</v>
      </c>
      <c r="AK2" s="42">
        <v>36</v>
      </c>
      <c r="AL2" s="42">
        <v>37</v>
      </c>
      <c r="AM2" s="42">
        <v>38</v>
      </c>
      <c r="AN2" s="42">
        <v>45</v>
      </c>
      <c r="AO2" s="42">
        <v>46</v>
      </c>
      <c r="AP2" s="42">
        <v>47</v>
      </c>
      <c r="AQ2" s="42">
        <v>48</v>
      </c>
      <c r="AR2" s="42">
        <v>50</v>
      </c>
      <c r="AS2" s="42">
        <v>51</v>
      </c>
    </row>
    <row r="3" spans="1:45" ht="16.5" customHeight="1" x14ac:dyDescent="0.4">
      <c r="A3" s="46" t="s">
        <v>31</v>
      </c>
      <c r="B3" s="46" t="s">
        <v>153</v>
      </c>
      <c r="C3" s="46" t="s">
        <v>32</v>
      </c>
      <c r="D3" s="47" t="s">
        <v>30</v>
      </c>
      <c r="E3" s="46" t="s">
        <v>879</v>
      </c>
      <c r="F3" s="48" t="s">
        <v>79</v>
      </c>
      <c r="G3" s="46" t="s">
        <v>33</v>
      </c>
      <c r="H3" s="49" t="s">
        <v>165</v>
      </c>
      <c r="I3" s="50" t="str">
        <f t="shared" ref="I3:I66" si="0">J3&amp;K3</f>
        <v>02M001</v>
      </c>
      <c r="J3" s="51" t="s">
        <v>165</v>
      </c>
      <c r="K3" s="52" t="s">
        <v>173</v>
      </c>
      <c r="L3" s="53" t="s">
        <v>423</v>
      </c>
      <c r="N3" s="54" t="s">
        <v>173</v>
      </c>
      <c r="O3" s="45" t="s">
        <v>114</v>
      </c>
      <c r="P3" s="54" t="s">
        <v>113</v>
      </c>
      <c r="Q3" s="45" t="s">
        <v>108</v>
      </c>
      <c r="R3" s="45" t="s">
        <v>90</v>
      </c>
      <c r="S3" s="45" t="s">
        <v>111</v>
      </c>
      <c r="T3" s="45" t="s">
        <v>115</v>
      </c>
      <c r="U3" s="45" t="s">
        <v>109</v>
      </c>
      <c r="V3" s="54" t="s">
        <v>110</v>
      </c>
      <c r="W3" s="45" t="s">
        <v>121</v>
      </c>
      <c r="X3" s="45" t="s">
        <v>90</v>
      </c>
      <c r="Y3" s="45" t="s">
        <v>112</v>
      </c>
      <c r="Z3" s="45" t="s">
        <v>112</v>
      </c>
      <c r="AA3" s="45" t="s">
        <v>112</v>
      </c>
      <c r="AB3" s="45" t="s">
        <v>115</v>
      </c>
      <c r="AC3" s="45" t="s">
        <v>315</v>
      </c>
      <c r="AD3" s="45" t="s">
        <v>114</v>
      </c>
      <c r="AE3" s="45" t="s">
        <v>116</v>
      </c>
      <c r="AF3" s="45" t="s">
        <v>308</v>
      </c>
      <c r="AG3" s="45" t="s">
        <v>114</v>
      </c>
      <c r="AH3" s="45" t="s">
        <v>213</v>
      </c>
      <c r="AI3" s="54" t="s">
        <v>112</v>
      </c>
      <c r="AJ3" s="45" t="s">
        <v>371</v>
      </c>
      <c r="AK3" s="54" t="s">
        <v>112</v>
      </c>
      <c r="AL3" s="54" t="s">
        <v>173</v>
      </c>
      <c r="AM3" s="45" t="s">
        <v>114</v>
      </c>
      <c r="AN3" s="45" t="s">
        <v>199</v>
      </c>
      <c r="AO3" s="45" t="s">
        <v>199</v>
      </c>
      <c r="AP3" s="45" t="s">
        <v>112</v>
      </c>
      <c r="AQ3" s="45" t="s">
        <v>121</v>
      </c>
      <c r="AR3" s="54" t="s">
        <v>112</v>
      </c>
      <c r="AS3" s="45" t="s">
        <v>179</v>
      </c>
    </row>
    <row r="4" spans="1:45" ht="20.25" customHeight="1" x14ac:dyDescent="0.4">
      <c r="A4" s="46" t="s">
        <v>40</v>
      </c>
      <c r="B4" s="46" t="s">
        <v>154</v>
      </c>
      <c r="C4" s="46" t="s">
        <v>46</v>
      </c>
      <c r="D4" s="47" t="s">
        <v>34</v>
      </c>
      <c r="E4" s="46" t="s">
        <v>880</v>
      </c>
      <c r="F4" s="48" t="s">
        <v>37</v>
      </c>
      <c r="G4" s="46" t="s">
        <v>38</v>
      </c>
      <c r="H4" s="49" t="s">
        <v>166</v>
      </c>
      <c r="I4" s="50" t="str">
        <f t="shared" si="0"/>
        <v>02P001</v>
      </c>
      <c r="J4" s="51" t="s">
        <v>165</v>
      </c>
      <c r="K4" s="52" t="s">
        <v>174</v>
      </c>
      <c r="L4" s="53" t="s">
        <v>424</v>
      </c>
      <c r="N4" s="54" t="s">
        <v>174</v>
      </c>
      <c r="O4" s="45" t="s">
        <v>115</v>
      </c>
      <c r="P4" s="54" t="s">
        <v>117</v>
      </c>
      <c r="Q4" s="45" t="s">
        <v>114</v>
      </c>
      <c r="R4" s="45" t="s">
        <v>91</v>
      </c>
      <c r="S4" s="45" t="s">
        <v>112</v>
      </c>
      <c r="T4" s="45" t="s">
        <v>120</v>
      </c>
      <c r="U4" s="45" t="s">
        <v>116</v>
      </c>
      <c r="V4" s="54" t="s">
        <v>118</v>
      </c>
      <c r="W4" s="45" t="s">
        <v>269</v>
      </c>
      <c r="X4" s="45" t="s">
        <v>93</v>
      </c>
      <c r="Y4" s="45" t="s">
        <v>113</v>
      </c>
      <c r="Z4" s="45" t="s">
        <v>113</v>
      </c>
      <c r="AA4" s="45" t="s">
        <v>116</v>
      </c>
      <c r="AB4" s="45" t="s">
        <v>243</v>
      </c>
      <c r="AC4" s="45" t="s">
        <v>316</v>
      </c>
      <c r="AD4" s="45" t="s">
        <v>243</v>
      </c>
      <c r="AE4" s="45" t="s">
        <v>118</v>
      </c>
      <c r="AF4" s="45" t="s">
        <v>346</v>
      </c>
      <c r="AG4" s="45" t="s">
        <v>115</v>
      </c>
      <c r="AH4" s="45" t="s">
        <v>373</v>
      </c>
      <c r="AI4" s="54" t="s">
        <v>113</v>
      </c>
      <c r="AJ4" s="45" t="s">
        <v>372</v>
      </c>
      <c r="AK4" s="54" t="s">
        <v>113</v>
      </c>
      <c r="AL4" s="54" t="s">
        <v>174</v>
      </c>
      <c r="AM4" s="45" t="s">
        <v>240</v>
      </c>
      <c r="AN4" s="45" t="s">
        <v>200</v>
      </c>
      <c r="AO4" s="45" t="s">
        <v>200</v>
      </c>
      <c r="AP4" s="45" t="s">
        <v>113</v>
      </c>
      <c r="AQ4" s="45" t="s">
        <v>172</v>
      </c>
      <c r="AR4" s="54" t="s">
        <v>114</v>
      </c>
      <c r="AS4" s="45" t="s">
        <v>411</v>
      </c>
    </row>
    <row r="5" spans="1:45" ht="21" customHeight="1" x14ac:dyDescent="0.4">
      <c r="A5" s="46" t="s">
        <v>35</v>
      </c>
      <c r="B5" s="46" t="s">
        <v>155</v>
      </c>
      <c r="C5" s="46" t="s">
        <v>41</v>
      </c>
      <c r="D5" s="47" t="s">
        <v>39</v>
      </c>
      <c r="E5" s="46" t="s">
        <v>881</v>
      </c>
      <c r="F5" s="48" t="s">
        <v>42</v>
      </c>
      <c r="G5" s="46" t="s">
        <v>43</v>
      </c>
      <c r="H5" s="49" t="s">
        <v>167</v>
      </c>
      <c r="I5" s="50" t="str">
        <f t="shared" si="0"/>
        <v>02P002</v>
      </c>
      <c r="J5" s="51" t="s">
        <v>165</v>
      </c>
      <c r="K5" s="52" t="s">
        <v>175</v>
      </c>
      <c r="L5" s="53" t="s">
        <v>425</v>
      </c>
      <c r="N5" s="54" t="s">
        <v>175</v>
      </c>
      <c r="O5" s="45" t="s">
        <v>117</v>
      </c>
      <c r="P5" s="54" t="s">
        <v>194</v>
      </c>
      <c r="Q5" s="45" t="s">
        <v>119</v>
      </c>
      <c r="R5" s="45" t="s">
        <v>92</v>
      </c>
      <c r="S5" s="45" t="s">
        <v>117</v>
      </c>
      <c r="T5" s="45" t="s">
        <v>121</v>
      </c>
      <c r="U5" s="45" t="s">
        <v>117</v>
      </c>
      <c r="V5" s="54" t="s">
        <v>121</v>
      </c>
      <c r="W5" s="45" t="s">
        <v>270</v>
      </c>
      <c r="X5" s="45" t="s">
        <v>94</v>
      </c>
      <c r="Y5" s="45" t="s">
        <v>114</v>
      </c>
      <c r="Z5" s="45" t="s">
        <v>114</v>
      </c>
      <c r="AA5" s="45" t="s">
        <v>117</v>
      </c>
      <c r="AB5" s="45" t="s">
        <v>201</v>
      </c>
      <c r="AC5" s="45" t="s">
        <v>317</v>
      </c>
      <c r="AD5" s="45" t="s">
        <v>173</v>
      </c>
      <c r="AE5" s="45" t="s">
        <v>343</v>
      </c>
      <c r="AF5" s="45" t="s">
        <v>285</v>
      </c>
      <c r="AG5" s="45" t="s">
        <v>367</v>
      </c>
      <c r="AH5" s="45" t="s">
        <v>173</v>
      </c>
      <c r="AI5" s="54" t="s">
        <v>173</v>
      </c>
      <c r="AJ5" s="45" t="s">
        <v>378</v>
      </c>
      <c r="AK5" s="54" t="s">
        <v>115</v>
      </c>
      <c r="AM5" s="45" t="s">
        <v>173</v>
      </c>
      <c r="AN5" s="45" t="s">
        <v>173</v>
      </c>
      <c r="AO5" s="45" t="s">
        <v>173</v>
      </c>
      <c r="AP5" s="45" t="s">
        <v>116</v>
      </c>
      <c r="AQ5" s="45" t="s">
        <v>178</v>
      </c>
      <c r="AR5" s="54" t="s">
        <v>115</v>
      </c>
      <c r="AS5" s="45" t="s">
        <v>271</v>
      </c>
    </row>
    <row r="6" spans="1:45" ht="21" customHeight="1" x14ac:dyDescent="0.4">
      <c r="A6" s="46" t="s">
        <v>45</v>
      </c>
      <c r="B6" s="46" t="s">
        <v>156</v>
      </c>
      <c r="C6" s="46" t="s">
        <v>36</v>
      </c>
      <c r="D6" s="47" t="s">
        <v>44</v>
      </c>
      <c r="E6" s="46" t="s">
        <v>882</v>
      </c>
      <c r="F6" s="48" t="s">
        <v>47</v>
      </c>
      <c r="H6" s="49" t="s">
        <v>168</v>
      </c>
      <c r="I6" s="50" t="str">
        <f t="shared" si="0"/>
        <v>02P003</v>
      </c>
      <c r="J6" s="51" t="s">
        <v>165</v>
      </c>
      <c r="K6" s="52" t="s">
        <v>176</v>
      </c>
      <c r="L6" s="53" t="s">
        <v>426</v>
      </c>
      <c r="N6" s="54" t="s">
        <v>176</v>
      </c>
      <c r="O6" s="45" t="s">
        <v>119</v>
      </c>
      <c r="P6" s="54" t="s">
        <v>173</v>
      </c>
      <c r="Q6" s="45" t="s">
        <v>172</v>
      </c>
      <c r="R6" s="45" t="s">
        <v>93</v>
      </c>
      <c r="S6" s="45" t="s">
        <v>199</v>
      </c>
      <c r="T6" s="45" t="s">
        <v>178</v>
      </c>
      <c r="U6" s="45" t="s">
        <v>118</v>
      </c>
      <c r="V6" s="54" t="s">
        <v>172</v>
      </c>
      <c r="W6" s="45" t="s">
        <v>195</v>
      </c>
      <c r="X6" s="45" t="s">
        <v>95</v>
      </c>
      <c r="Y6" s="45" t="s">
        <v>115</v>
      </c>
      <c r="Z6" s="45" t="s">
        <v>199</v>
      </c>
      <c r="AA6" s="45" t="s">
        <v>120</v>
      </c>
      <c r="AB6" s="45" t="s">
        <v>173</v>
      </c>
      <c r="AC6" s="45" t="s">
        <v>318</v>
      </c>
      <c r="AD6" s="45" t="s">
        <v>180</v>
      </c>
      <c r="AE6" s="45" t="s">
        <v>344</v>
      </c>
      <c r="AF6" s="45" t="s">
        <v>347</v>
      </c>
      <c r="AG6" s="45" t="s">
        <v>368</v>
      </c>
      <c r="AH6" s="45" t="s">
        <v>180</v>
      </c>
      <c r="AI6" s="54" t="s">
        <v>180</v>
      </c>
      <c r="AJ6" s="45" t="s">
        <v>379</v>
      </c>
      <c r="AK6" s="54" t="s">
        <v>117</v>
      </c>
      <c r="AM6" s="45" t="s">
        <v>180</v>
      </c>
      <c r="AO6" s="45" t="s">
        <v>174</v>
      </c>
      <c r="AP6" s="45" t="s">
        <v>221</v>
      </c>
      <c r="AQ6" s="45" t="s">
        <v>221</v>
      </c>
      <c r="AR6" s="54" t="s">
        <v>117</v>
      </c>
      <c r="AS6" s="45" t="s">
        <v>400</v>
      </c>
    </row>
    <row r="7" spans="1:45" ht="23.25" customHeight="1" x14ac:dyDescent="0.4">
      <c r="A7" s="46" t="s">
        <v>51</v>
      </c>
      <c r="B7" s="46" t="s">
        <v>157</v>
      </c>
      <c r="C7" s="46" t="s">
        <v>78</v>
      </c>
      <c r="E7" s="46" t="s">
        <v>883</v>
      </c>
      <c r="F7" s="48" t="s">
        <v>49</v>
      </c>
      <c r="H7" s="49" t="s">
        <v>169</v>
      </c>
      <c r="I7" s="50" t="str">
        <f t="shared" si="0"/>
        <v>02P005</v>
      </c>
      <c r="J7" s="51" t="s">
        <v>165</v>
      </c>
      <c r="K7" s="52" t="s">
        <v>177</v>
      </c>
      <c r="L7" s="53" t="s">
        <v>427</v>
      </c>
      <c r="N7" s="54" t="s">
        <v>177</v>
      </c>
      <c r="O7" s="45" t="s">
        <v>121</v>
      </c>
      <c r="P7" s="54" t="s">
        <v>174</v>
      </c>
      <c r="Q7" s="45" t="s">
        <v>195</v>
      </c>
      <c r="R7" s="45" t="s">
        <v>97</v>
      </c>
      <c r="S7" s="45" t="s">
        <v>213</v>
      </c>
      <c r="T7" s="45" t="s">
        <v>221</v>
      </c>
      <c r="U7" s="45" t="s">
        <v>120</v>
      </c>
      <c r="V7" s="54" t="s">
        <v>221</v>
      </c>
      <c r="W7" s="45" t="s">
        <v>271</v>
      </c>
      <c r="X7" s="45" t="s">
        <v>96</v>
      </c>
      <c r="Y7" s="45" t="s">
        <v>116</v>
      </c>
      <c r="Z7" s="45" t="s">
        <v>291</v>
      </c>
      <c r="AA7" s="45" t="s">
        <v>297</v>
      </c>
      <c r="AB7" s="45" t="s">
        <v>180</v>
      </c>
      <c r="AC7" s="45" t="s">
        <v>319</v>
      </c>
      <c r="AD7" s="45" t="s">
        <v>174</v>
      </c>
      <c r="AE7" s="45" t="s">
        <v>345</v>
      </c>
      <c r="AF7" s="45" t="s">
        <v>348</v>
      </c>
      <c r="AG7" s="45" t="s">
        <v>369</v>
      </c>
      <c r="AH7" s="45" t="s">
        <v>374</v>
      </c>
      <c r="AJ7" s="45" t="s">
        <v>380</v>
      </c>
      <c r="AK7" s="54" t="s">
        <v>203</v>
      </c>
      <c r="AM7" s="45" t="s">
        <v>174</v>
      </c>
      <c r="AP7" s="45" t="s">
        <v>269</v>
      </c>
      <c r="AQ7" s="45" t="s">
        <v>243</v>
      </c>
      <c r="AR7" s="54" t="s">
        <v>118</v>
      </c>
      <c r="AS7" s="45" t="s">
        <v>412</v>
      </c>
    </row>
    <row r="8" spans="1:45" ht="21.75" customHeight="1" x14ac:dyDescent="0.4">
      <c r="A8" s="46" t="s">
        <v>52</v>
      </c>
      <c r="B8" s="46" t="s">
        <v>158</v>
      </c>
      <c r="C8" s="46" t="s">
        <v>77</v>
      </c>
      <c r="E8" s="55" t="s">
        <v>884</v>
      </c>
      <c r="F8" s="48" t="s">
        <v>50</v>
      </c>
      <c r="H8" s="49" t="s">
        <v>170</v>
      </c>
      <c r="I8" s="50" t="str">
        <f t="shared" si="0"/>
        <v>04E003</v>
      </c>
      <c r="J8" s="51" t="s">
        <v>166</v>
      </c>
      <c r="K8" s="52" t="s">
        <v>114</v>
      </c>
      <c r="L8" s="53" t="s">
        <v>428</v>
      </c>
      <c r="O8" s="45" t="s">
        <v>178</v>
      </c>
      <c r="P8" s="54" t="s">
        <v>175</v>
      </c>
      <c r="Q8" s="45" t="s">
        <v>196</v>
      </c>
      <c r="R8" s="45" t="s">
        <v>207</v>
      </c>
      <c r="S8" s="45" t="s">
        <v>173</v>
      </c>
      <c r="T8" s="45" t="s">
        <v>179</v>
      </c>
      <c r="U8" s="45" t="s">
        <v>240</v>
      </c>
      <c r="V8" s="54" t="s">
        <v>243</v>
      </c>
      <c r="W8" s="45" t="s">
        <v>272</v>
      </c>
      <c r="X8" s="45" t="s">
        <v>98</v>
      </c>
      <c r="Y8" s="45" t="s">
        <v>119</v>
      </c>
      <c r="Z8" s="45" t="s">
        <v>173</v>
      </c>
      <c r="AA8" s="45" t="s">
        <v>179</v>
      </c>
      <c r="AB8" s="45" t="s">
        <v>174</v>
      </c>
      <c r="AC8" s="45" t="s">
        <v>320</v>
      </c>
      <c r="AD8" s="45" t="s">
        <v>175</v>
      </c>
      <c r="AE8" s="45" t="s">
        <v>199</v>
      </c>
      <c r="AF8" s="45" t="s">
        <v>326</v>
      </c>
      <c r="AG8" s="45" t="s">
        <v>370</v>
      </c>
      <c r="AH8" s="45" t="s">
        <v>375</v>
      </c>
      <c r="AJ8" s="45" t="s">
        <v>381</v>
      </c>
      <c r="AK8" s="54" t="s">
        <v>391</v>
      </c>
      <c r="AM8" s="45" t="s">
        <v>392</v>
      </c>
      <c r="AP8" s="45" t="s">
        <v>246</v>
      </c>
      <c r="AQ8" s="45" t="s">
        <v>245</v>
      </c>
      <c r="AR8" s="54" t="s">
        <v>172</v>
      </c>
      <c r="AS8" s="45" t="s">
        <v>413</v>
      </c>
    </row>
    <row r="9" spans="1:45" ht="27" customHeight="1" x14ac:dyDescent="0.4">
      <c r="A9" s="46" t="s">
        <v>53</v>
      </c>
      <c r="B9" s="46" t="s">
        <v>159</v>
      </c>
      <c r="C9" s="46" t="s">
        <v>76</v>
      </c>
      <c r="E9" s="55" t="s">
        <v>885</v>
      </c>
      <c r="H9" s="49" t="s">
        <v>171</v>
      </c>
      <c r="I9" s="50" t="str">
        <f t="shared" si="0"/>
        <v>04E004</v>
      </c>
      <c r="J9" s="51" t="s">
        <v>166</v>
      </c>
      <c r="K9" s="52" t="s">
        <v>115</v>
      </c>
      <c r="L9" s="53" t="s">
        <v>429</v>
      </c>
      <c r="O9" s="45" t="s">
        <v>179</v>
      </c>
      <c r="P9" s="54" t="s">
        <v>177</v>
      </c>
      <c r="Q9" s="45" t="s">
        <v>197</v>
      </c>
      <c r="R9" s="45" t="s">
        <v>99</v>
      </c>
      <c r="S9" s="45" t="s">
        <v>180</v>
      </c>
      <c r="T9" s="45" t="s">
        <v>196</v>
      </c>
      <c r="U9" s="45" t="s">
        <v>199</v>
      </c>
      <c r="V9" s="54" t="s">
        <v>244</v>
      </c>
      <c r="W9" s="45" t="s">
        <v>273</v>
      </c>
      <c r="X9" s="45" t="s">
        <v>107</v>
      </c>
      <c r="Y9" s="45" t="s">
        <v>172</v>
      </c>
      <c r="Z9" s="45" t="s">
        <v>180</v>
      </c>
      <c r="AA9" s="45" t="s">
        <v>243</v>
      </c>
      <c r="AB9" s="45" t="s">
        <v>175</v>
      </c>
      <c r="AC9" s="45" t="s">
        <v>321</v>
      </c>
      <c r="AD9" s="45" t="s">
        <v>176</v>
      </c>
      <c r="AE9" s="45" t="s">
        <v>227</v>
      </c>
      <c r="AF9" s="45" t="s">
        <v>349</v>
      </c>
      <c r="AG9" s="45" t="s">
        <v>371</v>
      </c>
      <c r="AH9" s="45" t="s">
        <v>376</v>
      </c>
      <c r="AJ9" s="45" t="s">
        <v>382</v>
      </c>
      <c r="AK9" s="54" t="s">
        <v>173</v>
      </c>
      <c r="AM9" s="45" t="s">
        <v>393</v>
      </c>
      <c r="AP9" s="45" t="s">
        <v>394</v>
      </c>
      <c r="AQ9" s="45" t="s">
        <v>269</v>
      </c>
      <c r="AR9" s="54" t="s">
        <v>178</v>
      </c>
      <c r="AS9" s="45" t="s">
        <v>414</v>
      </c>
    </row>
    <row r="10" spans="1:45" ht="21" customHeight="1" x14ac:dyDescent="0.4">
      <c r="A10" s="46" t="s">
        <v>48</v>
      </c>
      <c r="B10" s="46" t="s">
        <v>160</v>
      </c>
      <c r="C10" s="46" t="s">
        <v>81</v>
      </c>
      <c r="E10" s="55" t="s">
        <v>886</v>
      </c>
      <c r="H10" s="50">
        <v>10</v>
      </c>
      <c r="I10" s="50" t="str">
        <f t="shared" si="0"/>
        <v>04E006</v>
      </c>
      <c r="J10" s="51" t="s">
        <v>166</v>
      </c>
      <c r="K10" s="52" t="s">
        <v>117</v>
      </c>
      <c r="L10" s="53" t="s">
        <v>430</v>
      </c>
      <c r="O10" s="45" t="s">
        <v>173</v>
      </c>
      <c r="Q10" s="45" t="s">
        <v>198</v>
      </c>
      <c r="R10" s="45" t="s">
        <v>100</v>
      </c>
      <c r="S10" s="45" t="s">
        <v>174</v>
      </c>
      <c r="T10" s="45" t="s">
        <v>222</v>
      </c>
      <c r="U10" s="45" t="s">
        <v>201</v>
      </c>
      <c r="V10" s="54" t="s">
        <v>245</v>
      </c>
      <c r="W10" s="45" t="s">
        <v>202</v>
      </c>
      <c r="X10" s="45" t="s">
        <v>112</v>
      </c>
      <c r="Y10" s="45" t="s">
        <v>178</v>
      </c>
      <c r="Z10" s="45" t="s">
        <v>176</v>
      </c>
      <c r="AA10" s="45" t="s">
        <v>201</v>
      </c>
      <c r="AB10" s="45" t="s">
        <v>176</v>
      </c>
      <c r="AC10" s="45" t="s">
        <v>322</v>
      </c>
      <c r="AD10" s="45" t="s">
        <v>205</v>
      </c>
      <c r="AE10" s="45" t="s">
        <v>235</v>
      </c>
      <c r="AF10" s="45" t="s">
        <v>350</v>
      </c>
      <c r="AG10" s="45" t="s">
        <v>372</v>
      </c>
      <c r="AH10" s="45" t="s">
        <v>377</v>
      </c>
      <c r="AJ10" s="45" t="s">
        <v>383</v>
      </c>
      <c r="AK10" s="54" t="s">
        <v>308</v>
      </c>
      <c r="AP10" s="45" t="s">
        <v>271</v>
      </c>
      <c r="AQ10" s="45" t="s">
        <v>273</v>
      </c>
      <c r="AR10" s="54" t="s">
        <v>406</v>
      </c>
      <c r="AS10" s="45" t="s">
        <v>248</v>
      </c>
    </row>
    <row r="11" spans="1:45" ht="23.25" customHeight="1" x14ac:dyDescent="0.4">
      <c r="A11" s="46" t="s">
        <v>161</v>
      </c>
      <c r="B11" s="46" t="s">
        <v>162</v>
      </c>
      <c r="C11" s="46" t="s">
        <v>80</v>
      </c>
      <c r="E11" s="56" t="s">
        <v>887</v>
      </c>
      <c r="H11" s="50">
        <v>11</v>
      </c>
      <c r="I11" s="50" t="str">
        <f t="shared" si="0"/>
        <v>04E008</v>
      </c>
      <c r="J11" s="51" t="s">
        <v>166</v>
      </c>
      <c r="K11" s="52" t="s">
        <v>119</v>
      </c>
      <c r="L11" s="53" t="s">
        <v>431</v>
      </c>
      <c r="O11" s="45" t="s">
        <v>180</v>
      </c>
      <c r="Q11" s="45" t="s">
        <v>199</v>
      </c>
      <c r="R11" s="45" t="s">
        <v>101</v>
      </c>
      <c r="S11" s="45" t="s">
        <v>214</v>
      </c>
      <c r="T11" s="45" t="s">
        <v>223</v>
      </c>
      <c r="U11" s="45" t="s">
        <v>241</v>
      </c>
      <c r="V11" s="54" t="s">
        <v>246</v>
      </c>
      <c r="W11" s="45" t="s">
        <v>203</v>
      </c>
      <c r="X11" s="45" t="s">
        <v>113</v>
      </c>
      <c r="Y11" s="45" t="s">
        <v>243</v>
      </c>
      <c r="Z11" s="45" t="s">
        <v>205</v>
      </c>
      <c r="AA11" s="45" t="s">
        <v>203</v>
      </c>
      <c r="AB11" s="45" t="s">
        <v>314</v>
      </c>
      <c r="AC11" s="45" t="s">
        <v>323</v>
      </c>
      <c r="AD11" s="45" t="s">
        <v>338</v>
      </c>
      <c r="AE11" s="45" t="s">
        <v>173</v>
      </c>
      <c r="AF11" s="45" t="s">
        <v>351</v>
      </c>
      <c r="AG11" s="45" t="s">
        <v>173</v>
      </c>
      <c r="AJ11" s="45" t="s">
        <v>384</v>
      </c>
      <c r="AK11" s="54" t="s">
        <v>174</v>
      </c>
      <c r="AP11" s="45" t="s">
        <v>283</v>
      </c>
      <c r="AQ11" s="45" t="s">
        <v>400</v>
      </c>
      <c r="AR11" s="54" t="s">
        <v>407</v>
      </c>
      <c r="AS11" s="45" t="s">
        <v>415</v>
      </c>
    </row>
    <row r="12" spans="1:45" ht="28.5" customHeight="1" x14ac:dyDescent="0.4">
      <c r="A12" s="46" t="s">
        <v>875</v>
      </c>
      <c r="B12" s="46" t="s">
        <v>163</v>
      </c>
      <c r="C12" s="46" t="s">
        <v>82</v>
      </c>
      <c r="E12" s="57"/>
      <c r="F12" s="45" t="s">
        <v>876</v>
      </c>
      <c r="H12" s="50">
        <v>12</v>
      </c>
      <c r="I12" s="50" t="str">
        <f t="shared" si="0"/>
        <v>04E010</v>
      </c>
      <c r="J12" s="51" t="s">
        <v>166</v>
      </c>
      <c r="K12" s="52" t="s">
        <v>121</v>
      </c>
      <c r="L12" s="53" t="s">
        <v>432</v>
      </c>
      <c r="O12" s="45" t="s">
        <v>174</v>
      </c>
      <c r="Q12" s="45" t="s">
        <v>200</v>
      </c>
      <c r="R12" s="45" t="s">
        <v>102</v>
      </c>
      <c r="S12" s="45" t="s">
        <v>215</v>
      </c>
      <c r="T12" s="45" t="s">
        <v>199</v>
      </c>
      <c r="U12" s="45" t="s">
        <v>173</v>
      </c>
      <c r="V12" s="54" t="s">
        <v>197</v>
      </c>
      <c r="W12" s="45" t="s">
        <v>274</v>
      </c>
      <c r="X12" s="45" t="s">
        <v>114</v>
      </c>
      <c r="Y12" s="45" t="s">
        <v>173</v>
      </c>
      <c r="Z12" s="45" t="s">
        <v>177</v>
      </c>
      <c r="AA12" s="45" t="s">
        <v>298</v>
      </c>
      <c r="AB12" s="45" t="s">
        <v>286</v>
      </c>
      <c r="AC12" s="45" t="s">
        <v>324</v>
      </c>
      <c r="AD12" s="45" t="s">
        <v>339</v>
      </c>
      <c r="AE12" s="45" t="s">
        <v>180</v>
      </c>
      <c r="AF12" s="45" t="s">
        <v>352</v>
      </c>
      <c r="AG12" s="45" t="s">
        <v>180</v>
      </c>
      <c r="AJ12" s="45" t="s">
        <v>385</v>
      </c>
      <c r="AK12" s="54" t="s">
        <v>175</v>
      </c>
      <c r="AP12" s="45" t="s">
        <v>213</v>
      </c>
      <c r="AQ12" s="45" t="s">
        <v>252</v>
      </c>
      <c r="AR12" s="54" t="s">
        <v>408</v>
      </c>
      <c r="AS12" s="45" t="s">
        <v>416</v>
      </c>
    </row>
    <row r="13" spans="1:45" ht="30" customHeight="1" x14ac:dyDescent="0.4">
      <c r="A13" s="46" t="s">
        <v>903</v>
      </c>
      <c r="B13" s="46" t="s">
        <v>904</v>
      </c>
      <c r="C13" s="46" t="s">
        <v>83</v>
      </c>
      <c r="H13" s="51">
        <v>13</v>
      </c>
      <c r="I13" s="50" t="str">
        <f t="shared" si="0"/>
        <v>04E012</v>
      </c>
      <c r="J13" s="51" t="s">
        <v>166</v>
      </c>
      <c r="K13" s="52" t="s">
        <v>178</v>
      </c>
      <c r="L13" s="53" t="s">
        <v>433</v>
      </c>
      <c r="O13" s="45" t="s">
        <v>177</v>
      </c>
      <c r="Q13" s="45" t="s">
        <v>201</v>
      </c>
      <c r="R13" s="45" t="s">
        <v>103</v>
      </c>
      <c r="S13" s="45" t="s">
        <v>216</v>
      </c>
      <c r="T13" s="45" t="s">
        <v>200</v>
      </c>
      <c r="U13" s="45" t="s">
        <v>180</v>
      </c>
      <c r="V13" s="54" t="s">
        <v>247</v>
      </c>
      <c r="W13" s="45" t="s">
        <v>194</v>
      </c>
      <c r="X13" s="45" t="s">
        <v>269</v>
      </c>
      <c r="Y13" s="45" t="s">
        <v>180</v>
      </c>
      <c r="Z13" s="45" t="s">
        <v>292</v>
      </c>
      <c r="AA13" s="45" t="s">
        <v>299</v>
      </c>
      <c r="AC13" s="45" t="s">
        <v>325</v>
      </c>
      <c r="AD13" s="45" t="s">
        <v>340</v>
      </c>
      <c r="AE13" s="45" t="s">
        <v>174</v>
      </c>
      <c r="AF13" s="45" t="s">
        <v>353</v>
      </c>
      <c r="AG13" s="45" t="s">
        <v>295</v>
      </c>
      <c r="AJ13" s="45" t="s">
        <v>386</v>
      </c>
      <c r="AK13" s="54" t="s">
        <v>285</v>
      </c>
      <c r="AP13" s="45" t="s">
        <v>173</v>
      </c>
      <c r="AQ13" s="45" t="s">
        <v>173</v>
      </c>
      <c r="AR13" s="54" t="s">
        <v>409</v>
      </c>
      <c r="AS13" s="45" t="s">
        <v>417</v>
      </c>
    </row>
    <row r="14" spans="1:45" ht="21.75" customHeight="1" x14ac:dyDescent="0.4">
      <c r="C14" s="46" t="s">
        <v>86</v>
      </c>
      <c r="E14" s="58"/>
      <c r="F14" s="58"/>
      <c r="H14" s="51">
        <v>14</v>
      </c>
      <c r="I14" s="50" t="str">
        <f t="shared" si="0"/>
        <v>04E015</v>
      </c>
      <c r="J14" s="51" t="s">
        <v>166</v>
      </c>
      <c r="K14" s="52" t="s">
        <v>179</v>
      </c>
      <c r="L14" s="53" t="s">
        <v>434</v>
      </c>
      <c r="O14" s="45" t="s">
        <v>181</v>
      </c>
      <c r="Q14" s="45" t="s">
        <v>202</v>
      </c>
      <c r="R14" s="45" t="s">
        <v>104</v>
      </c>
      <c r="S14" s="45" t="s">
        <v>217</v>
      </c>
      <c r="T14" s="45" t="s">
        <v>201</v>
      </c>
      <c r="U14" s="45" t="s">
        <v>175</v>
      </c>
      <c r="V14" s="54" t="s">
        <v>248</v>
      </c>
      <c r="W14" s="45" t="s">
        <v>173</v>
      </c>
      <c r="X14" s="45" t="s">
        <v>283</v>
      </c>
      <c r="Y14" s="45" t="s">
        <v>174</v>
      </c>
      <c r="Z14" s="45" t="s">
        <v>293</v>
      </c>
      <c r="AA14" s="45" t="s">
        <v>300</v>
      </c>
      <c r="AC14" s="45" t="s">
        <v>326</v>
      </c>
      <c r="AD14" s="45" t="s">
        <v>341</v>
      </c>
      <c r="AE14" s="45" t="s">
        <v>175</v>
      </c>
      <c r="AF14" s="45" t="s">
        <v>354</v>
      </c>
      <c r="AJ14" s="45" t="s">
        <v>387</v>
      </c>
      <c r="AK14" s="54" t="s">
        <v>286</v>
      </c>
      <c r="AP14" s="45" t="s">
        <v>180</v>
      </c>
      <c r="AQ14" s="45" t="s">
        <v>180</v>
      </c>
      <c r="AR14" s="54" t="s">
        <v>410</v>
      </c>
      <c r="AS14" s="45" t="s">
        <v>418</v>
      </c>
    </row>
    <row r="15" spans="1:45" ht="21.75" customHeight="1" x14ac:dyDescent="0.4">
      <c r="C15" s="46" t="s">
        <v>84</v>
      </c>
      <c r="H15" s="59">
        <v>15</v>
      </c>
      <c r="I15" s="50" t="str">
        <f t="shared" si="0"/>
        <v>04M001</v>
      </c>
      <c r="J15" s="51" t="s">
        <v>166</v>
      </c>
      <c r="K15" s="52" t="s">
        <v>173</v>
      </c>
      <c r="L15" s="53" t="s">
        <v>423</v>
      </c>
      <c r="O15" s="45" t="s">
        <v>182</v>
      </c>
      <c r="Q15" s="45" t="s">
        <v>203</v>
      </c>
      <c r="R15" s="45" t="s">
        <v>105</v>
      </c>
      <c r="S15" s="45" t="s">
        <v>218</v>
      </c>
      <c r="T15" s="45" t="s">
        <v>202</v>
      </c>
      <c r="U15" s="45" t="s">
        <v>181</v>
      </c>
      <c r="V15" s="54" t="s">
        <v>249</v>
      </c>
      <c r="W15" s="45" t="s">
        <v>180</v>
      </c>
      <c r="X15" s="45" t="s">
        <v>284</v>
      </c>
      <c r="Y15" s="45" t="s">
        <v>175</v>
      </c>
      <c r="Z15" s="45" t="s">
        <v>294</v>
      </c>
      <c r="AA15" s="45" t="s">
        <v>301</v>
      </c>
      <c r="AC15" s="45" t="s">
        <v>327</v>
      </c>
      <c r="AD15" s="45" t="s">
        <v>342</v>
      </c>
      <c r="AF15" s="45" t="s">
        <v>355</v>
      </c>
      <c r="AJ15" s="45" t="s">
        <v>388</v>
      </c>
      <c r="AK15" s="54" t="s">
        <v>337</v>
      </c>
      <c r="AP15" s="45" t="s">
        <v>177</v>
      </c>
      <c r="AQ15" s="45" t="s">
        <v>176</v>
      </c>
      <c r="AR15" s="54" t="s">
        <v>194</v>
      </c>
      <c r="AS15" s="45" t="s">
        <v>322</v>
      </c>
    </row>
    <row r="16" spans="1:45" ht="21.75" customHeight="1" x14ac:dyDescent="0.4">
      <c r="C16" s="46" t="s">
        <v>85</v>
      </c>
      <c r="H16" s="50">
        <v>16</v>
      </c>
      <c r="I16" s="50" t="str">
        <f t="shared" si="0"/>
        <v>04O001</v>
      </c>
      <c r="J16" s="51" t="s">
        <v>166</v>
      </c>
      <c r="K16" s="52" t="s">
        <v>180</v>
      </c>
      <c r="L16" s="53" t="s">
        <v>435</v>
      </c>
      <c r="O16" s="45" t="s">
        <v>183</v>
      </c>
      <c r="Q16" s="45" t="s">
        <v>173</v>
      </c>
      <c r="R16" s="45" t="s">
        <v>106</v>
      </c>
      <c r="S16" s="45" t="s">
        <v>219</v>
      </c>
      <c r="T16" s="45" t="s">
        <v>224</v>
      </c>
      <c r="U16" s="45" t="s">
        <v>182</v>
      </c>
      <c r="V16" s="54" t="s">
        <v>250</v>
      </c>
      <c r="W16" s="45" t="s">
        <v>275</v>
      </c>
      <c r="X16" s="45" t="s">
        <v>209</v>
      </c>
      <c r="Y16" s="45" t="s">
        <v>288</v>
      </c>
      <c r="Z16" s="45" t="s">
        <v>280</v>
      </c>
      <c r="AA16" s="45" t="s">
        <v>194</v>
      </c>
      <c r="AC16" s="45" t="s">
        <v>328</v>
      </c>
      <c r="AF16" s="45" t="s">
        <v>356</v>
      </c>
      <c r="AJ16" s="45" t="s">
        <v>389</v>
      </c>
      <c r="AP16" s="45" t="s">
        <v>242</v>
      </c>
      <c r="AQ16" s="45" t="s">
        <v>286</v>
      </c>
      <c r="AR16" s="54" t="s">
        <v>227</v>
      </c>
      <c r="AS16" s="45" t="s">
        <v>323</v>
      </c>
    </row>
    <row r="17" spans="3:45" ht="21.75" customHeight="1" x14ac:dyDescent="0.4">
      <c r="C17" s="55" t="s">
        <v>87</v>
      </c>
      <c r="H17" s="50">
        <v>18</v>
      </c>
      <c r="I17" s="50" t="str">
        <f t="shared" si="0"/>
        <v>04P001</v>
      </c>
      <c r="J17" s="51" t="s">
        <v>166</v>
      </c>
      <c r="K17" s="52" t="s">
        <v>174</v>
      </c>
      <c r="L17" s="53" t="s">
        <v>436</v>
      </c>
      <c r="O17" s="45" t="s">
        <v>184</v>
      </c>
      <c r="Q17" s="45" t="s">
        <v>180</v>
      </c>
      <c r="R17" s="45" t="s">
        <v>107</v>
      </c>
      <c r="S17" s="45" t="s">
        <v>220</v>
      </c>
      <c r="T17" s="45" t="s">
        <v>225</v>
      </c>
      <c r="U17" s="45" t="s">
        <v>242</v>
      </c>
      <c r="V17" s="54" t="s">
        <v>251</v>
      </c>
      <c r="W17" s="45" t="s">
        <v>276</v>
      </c>
      <c r="X17" s="45" t="s">
        <v>228</v>
      </c>
      <c r="Y17" s="45" t="s">
        <v>289</v>
      </c>
      <c r="Z17" s="45" t="s">
        <v>295</v>
      </c>
      <c r="AA17" s="45" t="s">
        <v>228</v>
      </c>
      <c r="AC17" s="45" t="s">
        <v>211</v>
      </c>
      <c r="AF17" s="45" t="s">
        <v>357</v>
      </c>
      <c r="AJ17" s="45" t="s">
        <v>390</v>
      </c>
      <c r="AP17" s="45" t="s">
        <v>276</v>
      </c>
      <c r="AQ17" s="45" t="s">
        <v>401</v>
      </c>
      <c r="AR17" s="54" t="s">
        <v>228</v>
      </c>
      <c r="AS17" s="45" t="s">
        <v>419</v>
      </c>
    </row>
    <row r="18" spans="3:45" ht="16.5" customHeight="1" x14ac:dyDescent="0.4">
      <c r="H18" s="50">
        <v>19</v>
      </c>
      <c r="I18" s="50" t="str">
        <f t="shared" si="0"/>
        <v>04P005</v>
      </c>
      <c r="J18" s="51" t="s">
        <v>166</v>
      </c>
      <c r="K18" s="52" t="s">
        <v>177</v>
      </c>
      <c r="L18" s="53" t="s">
        <v>437</v>
      </c>
      <c r="O18" s="45" t="s">
        <v>185</v>
      </c>
      <c r="Q18" s="45" t="s">
        <v>204</v>
      </c>
      <c r="R18" s="45" t="s">
        <v>208</v>
      </c>
      <c r="T18" s="45" t="s">
        <v>226</v>
      </c>
      <c r="V18" s="54" t="s">
        <v>199</v>
      </c>
      <c r="W18" s="45" t="s">
        <v>183</v>
      </c>
      <c r="X18" s="45" t="s">
        <v>234</v>
      </c>
      <c r="Y18" s="45" t="s">
        <v>290</v>
      </c>
      <c r="Z18" s="45" t="s">
        <v>296</v>
      </c>
      <c r="AA18" s="45" t="s">
        <v>302</v>
      </c>
      <c r="AC18" s="45" t="s">
        <v>329</v>
      </c>
      <c r="AF18" s="45" t="s">
        <v>358</v>
      </c>
      <c r="AP18" s="45" t="s">
        <v>395</v>
      </c>
      <c r="AQ18" s="45" t="s">
        <v>402</v>
      </c>
      <c r="AR18" s="54" t="s">
        <v>373</v>
      </c>
      <c r="AS18" s="45" t="s">
        <v>324</v>
      </c>
    </row>
    <row r="19" spans="3:45" ht="16.5" customHeight="1" x14ac:dyDescent="0.4">
      <c r="H19" s="50">
        <v>20</v>
      </c>
      <c r="I19" s="50" t="str">
        <f t="shared" si="0"/>
        <v>04P006</v>
      </c>
      <c r="J19" s="51" t="s">
        <v>166</v>
      </c>
      <c r="K19" s="52" t="s">
        <v>181</v>
      </c>
      <c r="L19" s="53" t="s">
        <v>438</v>
      </c>
      <c r="O19" s="45" t="s">
        <v>186</v>
      </c>
      <c r="Q19" s="45" t="s">
        <v>174</v>
      </c>
      <c r="R19" s="45" t="s">
        <v>112</v>
      </c>
      <c r="T19" s="45" t="s">
        <v>227</v>
      </c>
      <c r="V19" s="54" t="s">
        <v>252</v>
      </c>
      <c r="W19" s="45" t="s">
        <v>184</v>
      </c>
      <c r="X19" s="45" t="s">
        <v>173</v>
      </c>
      <c r="AA19" s="45" t="s">
        <v>303</v>
      </c>
      <c r="AC19" s="45" t="s">
        <v>330</v>
      </c>
      <c r="AF19" s="45" t="s">
        <v>359</v>
      </c>
      <c r="AP19" s="45" t="s">
        <v>396</v>
      </c>
      <c r="AQ19" s="45" t="s">
        <v>280</v>
      </c>
      <c r="AR19" s="54" t="s">
        <v>173</v>
      </c>
      <c r="AS19" s="45" t="s">
        <v>325</v>
      </c>
    </row>
    <row r="20" spans="3:45" ht="16.5" customHeight="1" x14ac:dyDescent="0.4">
      <c r="H20" s="50">
        <v>21</v>
      </c>
      <c r="I20" s="50" t="str">
        <f t="shared" si="0"/>
        <v>04P009</v>
      </c>
      <c r="J20" s="51" t="s">
        <v>166</v>
      </c>
      <c r="K20" s="52" t="s">
        <v>182</v>
      </c>
      <c r="L20" s="53" t="s">
        <v>439</v>
      </c>
      <c r="O20" s="45" t="s">
        <v>187</v>
      </c>
      <c r="Q20" s="45" t="s">
        <v>175</v>
      </c>
      <c r="R20" s="45" t="s">
        <v>113</v>
      </c>
      <c r="T20" s="45" t="s">
        <v>228</v>
      </c>
      <c r="V20" s="54" t="s">
        <v>227</v>
      </c>
      <c r="W20" s="45" t="s">
        <v>277</v>
      </c>
      <c r="X20" s="45" t="s">
        <v>180</v>
      </c>
      <c r="AA20" s="45" t="s">
        <v>304</v>
      </c>
      <c r="AC20" s="45" t="s">
        <v>331</v>
      </c>
      <c r="AF20" s="45" t="s">
        <v>360</v>
      </c>
      <c r="AP20" s="45" t="s">
        <v>183</v>
      </c>
      <c r="AQ20" s="45" t="s">
        <v>403</v>
      </c>
      <c r="AR20" s="54" t="s">
        <v>180</v>
      </c>
      <c r="AS20" s="45" t="s">
        <v>420</v>
      </c>
    </row>
    <row r="21" spans="3:45" ht="16.5" customHeight="1" x14ac:dyDescent="0.4">
      <c r="H21" s="50">
        <v>23</v>
      </c>
      <c r="I21" s="50" t="str">
        <f t="shared" si="0"/>
        <v>04P016</v>
      </c>
      <c r="J21" s="51" t="s">
        <v>166</v>
      </c>
      <c r="K21" s="52" t="s">
        <v>183</v>
      </c>
      <c r="L21" s="53" t="s">
        <v>440</v>
      </c>
      <c r="O21" s="45" t="s">
        <v>188</v>
      </c>
      <c r="Q21" s="45" t="s">
        <v>176</v>
      </c>
      <c r="R21" s="45" t="s">
        <v>209</v>
      </c>
      <c r="T21" s="45" t="s">
        <v>229</v>
      </c>
      <c r="V21" s="54" t="s">
        <v>173</v>
      </c>
      <c r="W21" s="45" t="s">
        <v>278</v>
      </c>
      <c r="X21" s="45" t="s">
        <v>177</v>
      </c>
      <c r="AA21" s="45" t="s">
        <v>305</v>
      </c>
      <c r="AC21" s="45" t="s">
        <v>332</v>
      </c>
      <c r="AF21" s="45" t="s">
        <v>268</v>
      </c>
      <c r="AP21" s="45" t="s">
        <v>285</v>
      </c>
      <c r="AQ21" s="45" t="s">
        <v>404</v>
      </c>
      <c r="AR21" s="54" t="s">
        <v>287</v>
      </c>
      <c r="AS21" s="45" t="s">
        <v>421</v>
      </c>
    </row>
    <row r="22" spans="3:45" ht="16.5" customHeight="1" x14ac:dyDescent="0.4">
      <c r="H22" s="50">
        <v>25</v>
      </c>
      <c r="I22" s="50" t="str">
        <f t="shared" si="0"/>
        <v>04P018</v>
      </c>
      <c r="J22" s="51" t="s">
        <v>166</v>
      </c>
      <c r="K22" s="52" t="s">
        <v>184</v>
      </c>
      <c r="L22" s="53" t="s">
        <v>441</v>
      </c>
      <c r="O22" s="45" t="s">
        <v>189</v>
      </c>
      <c r="Q22" s="45" t="s">
        <v>205</v>
      </c>
      <c r="R22" s="45" t="s">
        <v>173</v>
      </c>
      <c r="T22" s="45" t="s">
        <v>230</v>
      </c>
      <c r="V22" s="54" t="s">
        <v>180</v>
      </c>
      <c r="W22" s="45" t="s">
        <v>279</v>
      </c>
      <c r="X22" s="45" t="s">
        <v>285</v>
      </c>
      <c r="AA22" s="45" t="s">
        <v>306</v>
      </c>
      <c r="AC22" s="45" t="s">
        <v>333</v>
      </c>
      <c r="AF22" s="45" t="s">
        <v>361</v>
      </c>
      <c r="AP22" s="45" t="s">
        <v>397</v>
      </c>
      <c r="AQ22" s="45" t="s">
        <v>405</v>
      </c>
      <c r="AS22" s="45" t="s">
        <v>373</v>
      </c>
    </row>
    <row r="23" spans="3:45" ht="16.5" customHeight="1" x14ac:dyDescent="0.4">
      <c r="H23" s="50">
        <v>27</v>
      </c>
      <c r="I23" s="50" t="str">
        <f t="shared" si="0"/>
        <v>04P022</v>
      </c>
      <c r="J23" s="51" t="s">
        <v>166</v>
      </c>
      <c r="K23" s="52" t="s">
        <v>185</v>
      </c>
      <c r="L23" s="53" t="s">
        <v>442</v>
      </c>
      <c r="O23" s="45" t="s">
        <v>190</v>
      </c>
      <c r="Q23" s="45" t="s">
        <v>206</v>
      </c>
      <c r="R23" s="45" t="s">
        <v>210</v>
      </c>
      <c r="T23" s="45" t="s">
        <v>231</v>
      </c>
      <c r="V23" s="54" t="s">
        <v>174</v>
      </c>
      <c r="W23" s="45" t="s">
        <v>280</v>
      </c>
      <c r="X23" s="45" t="s">
        <v>286</v>
      </c>
      <c r="AA23" s="45" t="s">
        <v>307</v>
      </c>
      <c r="AC23" s="45" t="s">
        <v>334</v>
      </c>
      <c r="AF23" s="45" t="s">
        <v>362</v>
      </c>
      <c r="AP23" s="45" t="s">
        <v>398</v>
      </c>
      <c r="AS23" s="45" t="s">
        <v>173</v>
      </c>
    </row>
    <row r="24" spans="3:45" ht="16.5" customHeight="1" x14ac:dyDescent="0.4">
      <c r="H24" s="50">
        <v>31</v>
      </c>
      <c r="I24" s="50" t="str">
        <f t="shared" si="0"/>
        <v>04P023</v>
      </c>
      <c r="J24" s="51" t="s">
        <v>166</v>
      </c>
      <c r="K24" s="52" t="s">
        <v>186</v>
      </c>
      <c r="L24" s="53" t="s">
        <v>443</v>
      </c>
      <c r="O24" s="45" t="s">
        <v>191</v>
      </c>
      <c r="R24" s="45" t="s">
        <v>211</v>
      </c>
      <c r="T24" s="45" t="s">
        <v>232</v>
      </c>
      <c r="V24" s="54" t="s">
        <v>253</v>
      </c>
      <c r="W24" s="45" t="s">
        <v>192</v>
      </c>
      <c r="X24" s="45" t="s">
        <v>287</v>
      </c>
      <c r="AA24" s="45" t="s">
        <v>173</v>
      </c>
      <c r="AC24" s="45" t="s">
        <v>335</v>
      </c>
      <c r="AF24" s="45" t="s">
        <v>363</v>
      </c>
      <c r="AP24" s="45" t="s">
        <v>399</v>
      </c>
      <c r="AS24" s="45" t="s">
        <v>422</v>
      </c>
    </row>
    <row r="25" spans="3:45" ht="16.5" customHeight="1" x14ac:dyDescent="0.4">
      <c r="H25" s="50">
        <v>33</v>
      </c>
      <c r="I25" s="50" t="str">
        <f t="shared" si="0"/>
        <v>04P024</v>
      </c>
      <c r="J25" s="51" t="s">
        <v>166</v>
      </c>
      <c r="K25" s="52" t="s">
        <v>187</v>
      </c>
      <c r="L25" s="53" t="s">
        <v>444</v>
      </c>
      <c r="O25" s="45" t="s">
        <v>192</v>
      </c>
      <c r="R25" s="45" t="s">
        <v>212</v>
      </c>
      <c r="T25" s="45" t="s">
        <v>233</v>
      </c>
      <c r="V25" s="54" t="s">
        <v>254</v>
      </c>
      <c r="W25" s="45" t="s">
        <v>281</v>
      </c>
      <c r="X25" s="45" t="s">
        <v>890</v>
      </c>
      <c r="AA25" s="45" t="s">
        <v>308</v>
      </c>
      <c r="AC25" s="45" t="s">
        <v>336</v>
      </c>
      <c r="AF25" s="45" t="s">
        <v>364</v>
      </c>
      <c r="AS25" s="45" t="s">
        <v>180</v>
      </c>
    </row>
    <row r="26" spans="3:45" ht="16.5" customHeight="1" x14ac:dyDescent="0.4">
      <c r="H26" s="50">
        <v>36</v>
      </c>
      <c r="I26" s="50" t="str">
        <f t="shared" si="0"/>
        <v>04P025</v>
      </c>
      <c r="J26" s="51" t="s">
        <v>166</v>
      </c>
      <c r="K26" s="52" t="s">
        <v>188</v>
      </c>
      <c r="L26" s="53" t="s">
        <v>445</v>
      </c>
      <c r="O26" s="45" t="s">
        <v>193</v>
      </c>
      <c r="T26" s="45" t="s">
        <v>234</v>
      </c>
      <c r="V26" s="54" t="s">
        <v>255</v>
      </c>
      <c r="W26" s="45" t="s">
        <v>193</v>
      </c>
      <c r="AA26" s="45" t="s">
        <v>180</v>
      </c>
      <c r="AC26" s="45" t="s">
        <v>295</v>
      </c>
      <c r="AF26" s="45" t="s">
        <v>365</v>
      </c>
      <c r="AS26" s="45" t="s">
        <v>285</v>
      </c>
    </row>
    <row r="27" spans="3:45" ht="16.5" customHeight="1" x14ac:dyDescent="0.4">
      <c r="H27" s="50">
        <v>37</v>
      </c>
      <c r="I27" s="50" t="str">
        <f t="shared" si="0"/>
        <v>04P026</v>
      </c>
      <c r="J27" s="51" t="s">
        <v>166</v>
      </c>
      <c r="K27" s="52" t="s">
        <v>189</v>
      </c>
      <c r="L27" s="53" t="s">
        <v>446</v>
      </c>
      <c r="T27" s="45" t="s">
        <v>235</v>
      </c>
      <c r="V27" s="54" t="s">
        <v>256</v>
      </c>
      <c r="W27" s="45" t="s">
        <v>282</v>
      </c>
      <c r="AA27" s="45" t="s">
        <v>174</v>
      </c>
      <c r="AC27" s="45" t="s">
        <v>337</v>
      </c>
      <c r="AF27" s="45" t="s">
        <v>366</v>
      </c>
      <c r="AS27" s="45" t="s">
        <v>287</v>
      </c>
    </row>
    <row r="28" spans="3:45" ht="16.5" customHeight="1" x14ac:dyDescent="0.4">
      <c r="H28" s="50">
        <v>38</v>
      </c>
      <c r="I28" s="50" t="str">
        <f t="shared" si="0"/>
        <v>04P027</v>
      </c>
      <c r="J28" s="51" t="s">
        <v>166</v>
      </c>
      <c r="K28" s="52" t="s">
        <v>190</v>
      </c>
      <c r="L28" s="53" t="s">
        <v>447</v>
      </c>
      <c r="T28" s="45" t="s">
        <v>236</v>
      </c>
      <c r="V28" s="54" t="s">
        <v>257</v>
      </c>
      <c r="AA28" s="45" t="s">
        <v>175</v>
      </c>
      <c r="AC28" s="45" t="s">
        <v>296</v>
      </c>
    </row>
    <row r="29" spans="3:45" ht="16.5" customHeight="1" x14ac:dyDescent="0.4">
      <c r="H29" s="50">
        <v>45</v>
      </c>
      <c r="I29" s="50" t="str">
        <f t="shared" si="0"/>
        <v>04S155</v>
      </c>
      <c r="J29" s="51" t="s">
        <v>166</v>
      </c>
      <c r="K29" s="52" t="s">
        <v>191</v>
      </c>
      <c r="L29" s="53" t="s">
        <v>448</v>
      </c>
      <c r="T29" s="45" t="s">
        <v>237</v>
      </c>
      <c r="V29" s="54" t="s">
        <v>258</v>
      </c>
      <c r="AA29" s="45" t="s">
        <v>211</v>
      </c>
      <c r="AC29" s="45" t="s">
        <v>239</v>
      </c>
    </row>
    <row r="30" spans="3:45" ht="16.5" customHeight="1" x14ac:dyDescent="0.4">
      <c r="H30" s="50">
        <v>46</v>
      </c>
      <c r="I30" s="50" t="str">
        <f t="shared" si="0"/>
        <v>04U008</v>
      </c>
      <c r="J30" s="51" t="s">
        <v>166</v>
      </c>
      <c r="K30" s="52" t="s">
        <v>192</v>
      </c>
      <c r="L30" s="53" t="s">
        <v>449</v>
      </c>
      <c r="T30" s="45" t="s">
        <v>173</v>
      </c>
      <c r="V30" s="54" t="s">
        <v>259</v>
      </c>
      <c r="AA30" s="45" t="s">
        <v>309</v>
      </c>
    </row>
    <row r="31" spans="3:45" ht="16.5" customHeight="1" x14ac:dyDescent="0.4">
      <c r="H31" s="50">
        <v>47</v>
      </c>
      <c r="I31" s="50" t="str">
        <f t="shared" si="0"/>
        <v>04U012</v>
      </c>
      <c r="J31" s="51" t="s">
        <v>166</v>
      </c>
      <c r="K31" s="52" t="s">
        <v>193</v>
      </c>
      <c r="L31" s="53" t="s">
        <v>450</v>
      </c>
      <c r="T31" s="45" t="s">
        <v>180</v>
      </c>
      <c r="V31" s="54" t="s">
        <v>260</v>
      </c>
      <c r="AA31" s="45" t="s">
        <v>310</v>
      </c>
    </row>
    <row r="32" spans="3:45" ht="16.5" customHeight="1" x14ac:dyDescent="0.4">
      <c r="H32" s="50">
        <v>48</v>
      </c>
      <c r="I32" s="50" t="str">
        <f t="shared" si="0"/>
        <v>05E002</v>
      </c>
      <c r="J32" s="51" t="s">
        <v>167</v>
      </c>
      <c r="K32" s="52" t="s">
        <v>113</v>
      </c>
      <c r="L32" s="53" t="s">
        <v>451</v>
      </c>
      <c r="T32" s="45" t="s">
        <v>174</v>
      </c>
      <c r="V32" s="54" t="s">
        <v>261</v>
      </c>
      <c r="AA32" s="45" t="s">
        <v>311</v>
      </c>
    </row>
    <row r="33" spans="8:27" ht="16.5" customHeight="1" x14ac:dyDescent="0.4">
      <c r="H33" s="50">
        <v>50</v>
      </c>
      <c r="I33" s="50" t="str">
        <f t="shared" si="0"/>
        <v>05E006</v>
      </c>
      <c r="J33" s="51" t="s">
        <v>167</v>
      </c>
      <c r="K33" s="52" t="s">
        <v>117</v>
      </c>
      <c r="L33" s="53" t="s">
        <v>452</v>
      </c>
      <c r="T33" s="45" t="s">
        <v>238</v>
      </c>
      <c r="V33" s="54" t="s">
        <v>262</v>
      </c>
      <c r="AA33" s="45" t="s">
        <v>312</v>
      </c>
    </row>
    <row r="34" spans="8:27" ht="16.5" customHeight="1" x14ac:dyDescent="0.4">
      <c r="H34" s="50">
        <v>51</v>
      </c>
      <c r="I34" s="50" t="str">
        <f t="shared" si="0"/>
        <v>05K025</v>
      </c>
      <c r="J34" s="51" t="s">
        <v>167</v>
      </c>
      <c r="K34" s="52" t="s">
        <v>194</v>
      </c>
      <c r="L34" s="53" t="s">
        <v>453</v>
      </c>
      <c r="T34" s="45" t="s">
        <v>239</v>
      </c>
      <c r="V34" s="54" t="s">
        <v>263</v>
      </c>
      <c r="AA34" s="45" t="s">
        <v>295</v>
      </c>
    </row>
    <row r="35" spans="8:27" ht="16.5" customHeight="1" x14ac:dyDescent="0.4">
      <c r="H35" s="60"/>
      <c r="I35" s="50" t="str">
        <f t="shared" si="0"/>
        <v>05M001</v>
      </c>
      <c r="J35" s="51" t="s">
        <v>167</v>
      </c>
      <c r="K35" s="52" t="s">
        <v>173</v>
      </c>
      <c r="L35" s="53" t="s">
        <v>423</v>
      </c>
      <c r="M35" s="45"/>
      <c r="V35" s="54" t="s">
        <v>264</v>
      </c>
      <c r="AA35" s="45" t="s">
        <v>313</v>
      </c>
    </row>
    <row r="36" spans="8:27" ht="16.5" customHeight="1" x14ac:dyDescent="0.4">
      <c r="H36" s="60"/>
      <c r="I36" s="50" t="str">
        <f t="shared" si="0"/>
        <v>05P001</v>
      </c>
      <c r="J36" s="51" t="s">
        <v>167</v>
      </c>
      <c r="K36" s="52" t="s">
        <v>174</v>
      </c>
      <c r="L36" s="53" t="s">
        <v>454</v>
      </c>
      <c r="M36" s="45"/>
      <c r="V36" s="54" t="s">
        <v>265</v>
      </c>
    </row>
    <row r="37" spans="8:27" ht="16.5" customHeight="1" x14ac:dyDescent="0.4">
      <c r="H37" s="60"/>
      <c r="I37" s="50" t="str">
        <f t="shared" si="0"/>
        <v>05P002</v>
      </c>
      <c r="J37" s="51" t="s">
        <v>167</v>
      </c>
      <c r="K37" s="52" t="s">
        <v>175</v>
      </c>
      <c r="L37" s="53" t="s">
        <v>455</v>
      </c>
      <c r="M37" s="45"/>
      <c r="V37" s="54" t="s">
        <v>266</v>
      </c>
    </row>
    <row r="38" spans="8:27" ht="16.5" customHeight="1" x14ac:dyDescent="0.4">
      <c r="H38" s="60"/>
      <c r="I38" s="50" t="str">
        <f t="shared" si="0"/>
        <v>05P005</v>
      </c>
      <c r="J38" s="51" t="s">
        <v>167</v>
      </c>
      <c r="K38" s="52" t="s">
        <v>177</v>
      </c>
      <c r="L38" s="53" t="s">
        <v>456</v>
      </c>
      <c r="M38" s="45"/>
      <c r="V38" s="54" t="s">
        <v>267</v>
      </c>
    </row>
    <row r="39" spans="8:27" ht="16.5" customHeight="1" x14ac:dyDescent="0.4">
      <c r="H39" s="60"/>
      <c r="I39" s="50" t="str">
        <f t="shared" si="0"/>
        <v>06B001</v>
      </c>
      <c r="J39" s="51" t="s">
        <v>168</v>
      </c>
      <c r="K39" s="52" t="s">
        <v>108</v>
      </c>
      <c r="L39" s="53" t="s">
        <v>457</v>
      </c>
      <c r="M39" s="45"/>
      <c r="V39" s="54" t="s">
        <v>268</v>
      </c>
    </row>
    <row r="40" spans="8:27" ht="16.5" customHeight="1" x14ac:dyDescent="0.2">
      <c r="H40" s="60"/>
      <c r="I40" s="50" t="str">
        <f t="shared" si="0"/>
        <v>06E003</v>
      </c>
      <c r="J40" s="51" t="s">
        <v>168</v>
      </c>
      <c r="K40" s="52" t="s">
        <v>114</v>
      </c>
      <c r="L40" s="53" t="s">
        <v>458</v>
      </c>
      <c r="M40" s="45"/>
    </row>
    <row r="41" spans="8:27" ht="16.5" customHeight="1" x14ac:dyDescent="0.2">
      <c r="H41" s="60"/>
      <c r="I41" s="50" t="str">
        <f t="shared" si="0"/>
        <v>06E008</v>
      </c>
      <c r="J41" s="51" t="s">
        <v>168</v>
      </c>
      <c r="K41" s="52" t="s">
        <v>119</v>
      </c>
      <c r="L41" s="53" t="s">
        <v>152</v>
      </c>
      <c r="M41" s="45"/>
    </row>
    <row r="42" spans="8:27" ht="16.5" customHeight="1" x14ac:dyDescent="0.2">
      <c r="H42" s="60"/>
      <c r="I42" s="50" t="str">
        <f t="shared" si="0"/>
        <v>06E011</v>
      </c>
      <c r="J42" s="51" t="s">
        <v>168</v>
      </c>
      <c r="K42" s="52" t="s">
        <v>172</v>
      </c>
      <c r="L42" s="53" t="s">
        <v>459</v>
      </c>
      <c r="M42" s="45"/>
    </row>
    <row r="43" spans="8:27" ht="16.5" customHeight="1" x14ac:dyDescent="0.2">
      <c r="H43" s="60"/>
      <c r="I43" s="50" t="str">
        <f t="shared" si="0"/>
        <v>06E025</v>
      </c>
      <c r="J43" s="51" t="s">
        <v>168</v>
      </c>
      <c r="K43" s="52" t="s">
        <v>195</v>
      </c>
      <c r="L43" s="53" t="s">
        <v>460</v>
      </c>
      <c r="M43" s="45"/>
    </row>
    <row r="44" spans="8:27" ht="16.5" customHeight="1" x14ac:dyDescent="0.2">
      <c r="H44" s="60"/>
      <c r="I44" s="50" t="str">
        <f t="shared" si="0"/>
        <v>06E026</v>
      </c>
      <c r="J44" s="51" t="s">
        <v>168</v>
      </c>
      <c r="K44" s="52" t="s">
        <v>196</v>
      </c>
      <c r="L44" s="53" t="s">
        <v>461</v>
      </c>
      <c r="M44" s="45"/>
    </row>
    <row r="45" spans="8:27" ht="16.5" customHeight="1" x14ac:dyDescent="0.2">
      <c r="H45" s="60"/>
      <c r="I45" s="50" t="str">
        <f t="shared" si="0"/>
        <v>06E032</v>
      </c>
      <c r="J45" s="51" t="s">
        <v>168</v>
      </c>
      <c r="K45" s="52" t="s">
        <v>197</v>
      </c>
      <c r="L45" s="53" t="s">
        <v>462</v>
      </c>
      <c r="M45" s="45"/>
    </row>
    <row r="46" spans="8:27" ht="16.5" customHeight="1" x14ac:dyDescent="0.2">
      <c r="H46" s="60"/>
      <c r="I46" s="50" t="str">
        <f t="shared" si="0"/>
        <v>06F035</v>
      </c>
      <c r="J46" s="51" t="s">
        <v>168</v>
      </c>
      <c r="K46" s="52" t="s">
        <v>198</v>
      </c>
      <c r="L46" s="53" t="s">
        <v>463</v>
      </c>
      <c r="M46" s="45"/>
    </row>
    <row r="47" spans="8:27" ht="16.5" customHeight="1" x14ac:dyDescent="0.2">
      <c r="H47" s="60"/>
      <c r="I47" s="50" t="str">
        <f t="shared" si="0"/>
        <v>06G001</v>
      </c>
      <c r="J47" s="51" t="s">
        <v>168</v>
      </c>
      <c r="K47" s="52" t="s">
        <v>199</v>
      </c>
      <c r="L47" s="53" t="s">
        <v>464</v>
      </c>
      <c r="M47" s="45"/>
    </row>
    <row r="48" spans="8:27" ht="16.5" customHeight="1" x14ac:dyDescent="0.2">
      <c r="H48" s="60"/>
      <c r="I48" s="50" t="str">
        <f t="shared" si="0"/>
        <v>06G002</v>
      </c>
      <c r="J48" s="51" t="s">
        <v>168</v>
      </c>
      <c r="K48" s="52" t="s">
        <v>200</v>
      </c>
      <c r="L48" s="53" t="s">
        <v>465</v>
      </c>
      <c r="M48" s="45"/>
    </row>
    <row r="49" spans="8:13" ht="16.5" customHeight="1" x14ac:dyDescent="0.2">
      <c r="H49" s="60"/>
      <c r="I49" s="50" t="str">
        <f t="shared" si="0"/>
        <v>06G003</v>
      </c>
      <c r="J49" s="51" t="s">
        <v>168</v>
      </c>
      <c r="K49" s="52" t="s">
        <v>201</v>
      </c>
      <c r="L49" s="53" t="s">
        <v>466</v>
      </c>
      <c r="M49" s="45"/>
    </row>
    <row r="50" spans="8:13" ht="16.5" customHeight="1" x14ac:dyDescent="0.2">
      <c r="H50" s="60"/>
      <c r="I50" s="50" t="str">
        <f t="shared" si="0"/>
        <v>06G004</v>
      </c>
      <c r="J50" s="51" t="s">
        <v>168</v>
      </c>
      <c r="K50" s="52" t="s">
        <v>202</v>
      </c>
      <c r="L50" s="53" t="s">
        <v>467</v>
      </c>
      <c r="M50" s="45"/>
    </row>
    <row r="51" spans="8:13" ht="16.5" customHeight="1" x14ac:dyDescent="0.2">
      <c r="H51" s="60"/>
      <c r="I51" s="50" t="str">
        <f t="shared" si="0"/>
        <v>06G005</v>
      </c>
      <c r="J51" s="51" t="s">
        <v>168</v>
      </c>
      <c r="K51" s="52" t="s">
        <v>203</v>
      </c>
      <c r="L51" s="53" t="s">
        <v>468</v>
      </c>
      <c r="M51" s="45"/>
    </row>
    <row r="52" spans="8:13" ht="16.5" customHeight="1" x14ac:dyDescent="0.2">
      <c r="H52" s="60"/>
      <c r="I52" s="50" t="str">
        <f t="shared" si="0"/>
        <v>06M001</v>
      </c>
      <c r="J52" s="51" t="s">
        <v>168</v>
      </c>
      <c r="K52" s="52" t="s">
        <v>173</v>
      </c>
      <c r="L52" s="53" t="s">
        <v>423</v>
      </c>
      <c r="M52" s="45"/>
    </row>
    <row r="53" spans="8:13" ht="16.5" customHeight="1" x14ac:dyDescent="0.2">
      <c r="H53" s="60"/>
      <c r="I53" s="50" t="str">
        <f t="shared" si="0"/>
        <v>06O001</v>
      </c>
      <c r="J53" s="51" t="s">
        <v>168</v>
      </c>
      <c r="K53" s="52" t="s">
        <v>180</v>
      </c>
      <c r="L53" s="53" t="s">
        <v>435</v>
      </c>
      <c r="M53" s="45"/>
    </row>
    <row r="54" spans="8:13" ht="16.5" customHeight="1" x14ac:dyDescent="0.2">
      <c r="H54" s="60"/>
      <c r="I54" s="50" t="str">
        <f t="shared" si="0"/>
        <v>06O007</v>
      </c>
      <c r="J54" s="51" t="s">
        <v>168</v>
      </c>
      <c r="K54" s="52" t="s">
        <v>204</v>
      </c>
      <c r="L54" s="53" t="s">
        <v>469</v>
      </c>
      <c r="M54" s="45"/>
    </row>
    <row r="55" spans="8:13" ht="16.5" customHeight="1" x14ac:dyDescent="0.2">
      <c r="H55" s="60"/>
      <c r="I55" s="50" t="str">
        <f t="shared" si="0"/>
        <v>06P001</v>
      </c>
      <c r="J55" s="51" t="s">
        <v>168</v>
      </c>
      <c r="K55" s="52" t="s">
        <v>174</v>
      </c>
      <c r="L55" s="53" t="s">
        <v>470</v>
      </c>
      <c r="M55" s="45"/>
    </row>
    <row r="56" spans="8:13" ht="16.5" customHeight="1" x14ac:dyDescent="0.2">
      <c r="H56" s="60"/>
      <c r="I56" s="50" t="str">
        <f t="shared" si="0"/>
        <v>06P002</v>
      </c>
      <c r="J56" s="51" t="s">
        <v>168</v>
      </c>
      <c r="K56" s="52" t="s">
        <v>175</v>
      </c>
      <c r="L56" s="53" t="s">
        <v>471</v>
      </c>
      <c r="M56" s="45"/>
    </row>
    <row r="57" spans="8:13" ht="16.5" customHeight="1" x14ac:dyDescent="0.2">
      <c r="H57" s="60"/>
      <c r="I57" s="50" t="str">
        <f t="shared" si="0"/>
        <v>06P003</v>
      </c>
      <c r="J57" s="51" t="s">
        <v>168</v>
      </c>
      <c r="K57" s="52" t="s">
        <v>176</v>
      </c>
      <c r="L57" s="53" t="s">
        <v>472</v>
      </c>
      <c r="M57" s="45"/>
    </row>
    <row r="58" spans="8:13" ht="16.5" customHeight="1" x14ac:dyDescent="0.2">
      <c r="H58" s="60"/>
      <c r="I58" s="50" t="str">
        <f t="shared" si="0"/>
        <v>06P004</v>
      </c>
      <c r="J58" s="51" t="s">
        <v>168</v>
      </c>
      <c r="K58" s="52" t="s">
        <v>205</v>
      </c>
      <c r="L58" s="53" t="s">
        <v>473</v>
      </c>
      <c r="M58" s="45"/>
    </row>
    <row r="59" spans="8:13" ht="16.5" customHeight="1" x14ac:dyDescent="0.2">
      <c r="H59" s="60"/>
      <c r="I59" s="50" t="str">
        <f t="shared" si="0"/>
        <v>06R021</v>
      </c>
      <c r="J59" s="51" t="s">
        <v>168</v>
      </c>
      <c r="K59" s="52" t="s">
        <v>206</v>
      </c>
      <c r="L59" s="53" t="s">
        <v>474</v>
      </c>
      <c r="M59" s="45"/>
    </row>
    <row r="60" spans="8:13" ht="16.5" customHeight="1" x14ac:dyDescent="0.2">
      <c r="H60" s="60"/>
      <c r="I60" s="50" t="str">
        <f t="shared" si="0"/>
        <v>07A001</v>
      </c>
      <c r="J60" s="51" t="s">
        <v>169</v>
      </c>
      <c r="K60" s="52" t="s">
        <v>90</v>
      </c>
      <c r="L60" s="53" t="s">
        <v>124</v>
      </c>
      <c r="M60" s="45"/>
    </row>
    <row r="61" spans="8:13" ht="16.5" customHeight="1" x14ac:dyDescent="0.2">
      <c r="H61" s="60"/>
      <c r="I61" s="50" t="str">
        <f t="shared" si="0"/>
        <v>07A002</v>
      </c>
      <c r="J61" s="51" t="s">
        <v>169</v>
      </c>
      <c r="K61" s="52" t="s">
        <v>91</v>
      </c>
      <c r="L61" s="53" t="s">
        <v>125</v>
      </c>
      <c r="M61" s="45"/>
    </row>
    <row r="62" spans="8:13" ht="16.5" customHeight="1" x14ac:dyDescent="0.2">
      <c r="H62" s="60"/>
      <c r="I62" s="50" t="str">
        <f t="shared" si="0"/>
        <v>07A003</v>
      </c>
      <c r="J62" s="51" t="s">
        <v>169</v>
      </c>
      <c r="K62" s="52" t="s">
        <v>92</v>
      </c>
      <c r="L62" s="53" t="s">
        <v>126</v>
      </c>
      <c r="M62" s="45"/>
    </row>
    <row r="63" spans="8:13" ht="16.5" customHeight="1" x14ac:dyDescent="0.2">
      <c r="H63" s="60"/>
      <c r="I63" s="50" t="str">
        <f t="shared" si="0"/>
        <v>07A004</v>
      </c>
      <c r="J63" s="51" t="s">
        <v>169</v>
      </c>
      <c r="K63" s="52" t="s">
        <v>93</v>
      </c>
      <c r="L63" s="53" t="s">
        <v>127</v>
      </c>
      <c r="M63" s="45"/>
    </row>
    <row r="64" spans="8:13" ht="16.5" customHeight="1" x14ac:dyDescent="0.2">
      <c r="H64" s="60"/>
      <c r="I64" s="50" t="str">
        <f t="shared" si="0"/>
        <v>07A009</v>
      </c>
      <c r="J64" s="51" t="s">
        <v>169</v>
      </c>
      <c r="K64" s="52" t="s">
        <v>97</v>
      </c>
      <c r="L64" s="53" t="s">
        <v>131</v>
      </c>
      <c r="M64" s="45"/>
    </row>
    <row r="65" spans="8:13" ht="16.5" customHeight="1" x14ac:dyDescent="0.2">
      <c r="H65" s="60"/>
      <c r="I65" s="50" t="str">
        <f t="shared" si="0"/>
        <v>07A015</v>
      </c>
      <c r="J65" s="51" t="s">
        <v>169</v>
      </c>
      <c r="K65" s="52" t="s">
        <v>207</v>
      </c>
      <c r="L65" s="53" t="s">
        <v>475</v>
      </c>
      <c r="M65" s="45"/>
    </row>
    <row r="66" spans="8:13" ht="16.5" customHeight="1" x14ac:dyDescent="0.2">
      <c r="H66" s="60"/>
      <c r="I66" s="50" t="str">
        <f t="shared" si="0"/>
        <v>07A017</v>
      </c>
      <c r="J66" s="51" t="s">
        <v>169</v>
      </c>
      <c r="K66" s="52" t="s">
        <v>99</v>
      </c>
      <c r="L66" s="53" t="s">
        <v>133</v>
      </c>
      <c r="M66" s="45"/>
    </row>
    <row r="67" spans="8:13" ht="16.5" customHeight="1" x14ac:dyDescent="0.2">
      <c r="H67" s="60"/>
      <c r="I67" s="50" t="str">
        <f t="shared" ref="I67:I130" si="1">J67&amp;K67</f>
        <v>07A018</v>
      </c>
      <c r="J67" s="51" t="s">
        <v>169</v>
      </c>
      <c r="K67" s="52" t="s">
        <v>100</v>
      </c>
      <c r="L67" s="53" t="s">
        <v>134</v>
      </c>
      <c r="M67" s="45"/>
    </row>
    <row r="68" spans="8:13" ht="16.5" customHeight="1" x14ac:dyDescent="0.2">
      <c r="H68" s="60"/>
      <c r="I68" s="50" t="str">
        <f t="shared" si="1"/>
        <v>07A019</v>
      </c>
      <c r="J68" s="51" t="s">
        <v>169</v>
      </c>
      <c r="K68" s="52" t="s">
        <v>101</v>
      </c>
      <c r="L68" s="53" t="s">
        <v>135</v>
      </c>
      <c r="M68" s="45"/>
    </row>
    <row r="69" spans="8:13" ht="16.5" customHeight="1" x14ac:dyDescent="0.2">
      <c r="H69" s="60"/>
      <c r="I69" s="50" t="str">
        <f t="shared" si="1"/>
        <v>07A020</v>
      </c>
      <c r="J69" s="51" t="s">
        <v>169</v>
      </c>
      <c r="K69" s="52" t="s">
        <v>102</v>
      </c>
      <c r="L69" s="53" t="s">
        <v>136</v>
      </c>
      <c r="M69" s="45"/>
    </row>
    <row r="70" spans="8:13" ht="16.5" customHeight="1" x14ac:dyDescent="0.2">
      <c r="H70" s="60"/>
      <c r="I70" s="50" t="str">
        <f t="shared" si="1"/>
        <v>07A021</v>
      </c>
      <c r="J70" s="51" t="s">
        <v>169</v>
      </c>
      <c r="K70" s="52" t="s">
        <v>103</v>
      </c>
      <c r="L70" s="53" t="s">
        <v>137</v>
      </c>
      <c r="M70" s="45"/>
    </row>
    <row r="71" spans="8:13" ht="16.5" customHeight="1" x14ac:dyDescent="0.2">
      <c r="H71" s="60"/>
      <c r="I71" s="50" t="str">
        <f t="shared" si="1"/>
        <v>07A022</v>
      </c>
      <c r="J71" s="51" t="s">
        <v>169</v>
      </c>
      <c r="K71" s="52" t="s">
        <v>104</v>
      </c>
      <c r="L71" s="53" t="s">
        <v>138</v>
      </c>
      <c r="M71" s="45"/>
    </row>
    <row r="72" spans="8:13" ht="16.5" customHeight="1" x14ac:dyDescent="0.2">
      <c r="H72" s="60"/>
      <c r="I72" s="50" t="str">
        <f t="shared" si="1"/>
        <v>07A023</v>
      </c>
      <c r="J72" s="51" t="s">
        <v>169</v>
      </c>
      <c r="K72" s="52" t="s">
        <v>105</v>
      </c>
      <c r="L72" s="53" t="s">
        <v>139</v>
      </c>
      <c r="M72" s="45"/>
    </row>
    <row r="73" spans="8:13" ht="16.5" customHeight="1" x14ac:dyDescent="0.2">
      <c r="H73" s="60"/>
      <c r="I73" s="50" t="str">
        <f t="shared" si="1"/>
        <v>07A024</v>
      </c>
      <c r="J73" s="51" t="s">
        <v>169</v>
      </c>
      <c r="K73" s="52" t="s">
        <v>106</v>
      </c>
      <c r="L73" s="53" t="s">
        <v>140</v>
      </c>
      <c r="M73" s="45"/>
    </row>
    <row r="74" spans="8:13" ht="16.5" customHeight="1" x14ac:dyDescent="0.2">
      <c r="H74" s="60"/>
      <c r="I74" s="50" t="str">
        <f t="shared" si="1"/>
        <v>07A026</v>
      </c>
      <c r="J74" s="51" t="s">
        <v>169</v>
      </c>
      <c r="K74" s="52" t="s">
        <v>107</v>
      </c>
      <c r="L74" s="53" t="s">
        <v>141</v>
      </c>
      <c r="M74" s="45"/>
    </row>
    <row r="75" spans="8:13" ht="16.5" customHeight="1" x14ac:dyDescent="0.2">
      <c r="H75" s="60"/>
      <c r="I75" s="50" t="str">
        <f t="shared" si="1"/>
        <v>07A900</v>
      </c>
      <c r="J75" s="51" t="s">
        <v>169</v>
      </c>
      <c r="K75" s="52" t="s">
        <v>208</v>
      </c>
      <c r="L75" s="53" t="s">
        <v>476</v>
      </c>
      <c r="M75" s="45"/>
    </row>
    <row r="76" spans="8:13" ht="16.5" customHeight="1" x14ac:dyDescent="0.2">
      <c r="H76" s="60"/>
      <c r="I76" s="50" t="str">
        <f t="shared" si="1"/>
        <v>07E001</v>
      </c>
      <c r="J76" s="51" t="s">
        <v>169</v>
      </c>
      <c r="K76" s="52" t="s">
        <v>112</v>
      </c>
      <c r="L76" s="53" t="s">
        <v>477</v>
      </c>
      <c r="M76" s="45"/>
    </row>
    <row r="77" spans="8:13" ht="16.5" customHeight="1" x14ac:dyDescent="0.2">
      <c r="H77" s="60"/>
      <c r="I77" s="50" t="str">
        <f t="shared" si="1"/>
        <v>07E002</v>
      </c>
      <c r="J77" s="51" t="s">
        <v>169</v>
      </c>
      <c r="K77" s="52" t="s">
        <v>113</v>
      </c>
      <c r="L77" s="53" t="s">
        <v>146</v>
      </c>
      <c r="M77" s="45"/>
    </row>
    <row r="78" spans="8:13" ht="16.5" customHeight="1" x14ac:dyDescent="0.2">
      <c r="H78" s="60"/>
      <c r="I78" s="50" t="str">
        <f t="shared" si="1"/>
        <v>07K019</v>
      </c>
      <c r="J78" s="51" t="s">
        <v>169</v>
      </c>
      <c r="K78" s="52" t="s">
        <v>209</v>
      </c>
      <c r="L78" s="53" t="s">
        <v>478</v>
      </c>
      <c r="M78" s="45"/>
    </row>
    <row r="79" spans="8:13" ht="16.5" customHeight="1" x14ac:dyDescent="0.2">
      <c r="H79" s="60"/>
      <c r="I79" s="50" t="str">
        <f t="shared" si="1"/>
        <v>07M001</v>
      </c>
      <c r="J79" s="51" t="s">
        <v>169</v>
      </c>
      <c r="K79" s="52" t="s">
        <v>173</v>
      </c>
      <c r="L79" s="53" t="s">
        <v>423</v>
      </c>
      <c r="M79" s="45"/>
    </row>
    <row r="80" spans="8:13" ht="16.5" customHeight="1" x14ac:dyDescent="0.2">
      <c r="H80" s="60"/>
      <c r="I80" s="50" t="str">
        <f t="shared" si="1"/>
        <v>07R016</v>
      </c>
      <c r="J80" s="51" t="s">
        <v>169</v>
      </c>
      <c r="K80" s="52" t="s">
        <v>210</v>
      </c>
      <c r="L80" s="53" t="s">
        <v>479</v>
      </c>
      <c r="M80" s="45"/>
    </row>
    <row r="81" spans="8:13" ht="16.5" customHeight="1" x14ac:dyDescent="0.2">
      <c r="H81" s="60"/>
      <c r="I81" s="50" t="str">
        <f t="shared" si="1"/>
        <v>07R018</v>
      </c>
      <c r="J81" s="51" t="s">
        <v>169</v>
      </c>
      <c r="K81" s="52" t="s">
        <v>211</v>
      </c>
      <c r="L81" s="53" t="s">
        <v>480</v>
      </c>
      <c r="M81" s="45"/>
    </row>
    <row r="82" spans="8:13" ht="16.5" customHeight="1" x14ac:dyDescent="0.2">
      <c r="H82" s="60"/>
      <c r="I82" s="50" t="str">
        <f t="shared" si="1"/>
        <v>07R027</v>
      </c>
      <c r="J82" s="51" t="s">
        <v>169</v>
      </c>
      <c r="K82" s="52" t="s">
        <v>212</v>
      </c>
      <c r="L82" s="53" t="s">
        <v>481</v>
      </c>
      <c r="M82" s="45"/>
    </row>
    <row r="83" spans="8:13" ht="16.5" customHeight="1" x14ac:dyDescent="0.2">
      <c r="H83" s="60"/>
      <c r="I83" s="50" t="str">
        <f t="shared" si="1"/>
        <v>08B004</v>
      </c>
      <c r="J83" s="51" t="s">
        <v>170</v>
      </c>
      <c r="K83" s="52" t="s">
        <v>111</v>
      </c>
      <c r="L83" s="53" t="s">
        <v>144</v>
      </c>
      <c r="M83" s="45"/>
    </row>
    <row r="84" spans="8:13" ht="16.5" customHeight="1" x14ac:dyDescent="0.2">
      <c r="H84" s="60"/>
      <c r="I84" s="50" t="str">
        <f t="shared" si="1"/>
        <v>08E001</v>
      </c>
      <c r="J84" s="51" t="s">
        <v>170</v>
      </c>
      <c r="K84" s="52" t="s">
        <v>112</v>
      </c>
      <c r="L84" s="53" t="s">
        <v>482</v>
      </c>
      <c r="M84" s="45"/>
    </row>
    <row r="85" spans="8:13" ht="16.5" customHeight="1" x14ac:dyDescent="0.2">
      <c r="H85" s="60"/>
      <c r="I85" s="50" t="str">
        <f t="shared" si="1"/>
        <v>08E006</v>
      </c>
      <c r="J85" s="51" t="s">
        <v>170</v>
      </c>
      <c r="K85" s="52" t="s">
        <v>117</v>
      </c>
      <c r="L85" s="53" t="s">
        <v>483</v>
      </c>
      <c r="M85" s="45"/>
    </row>
    <row r="86" spans="8:13" ht="16.5" customHeight="1" x14ac:dyDescent="0.2">
      <c r="H86" s="60"/>
      <c r="I86" s="50" t="str">
        <f t="shared" si="1"/>
        <v>08G001</v>
      </c>
      <c r="J86" s="51" t="s">
        <v>170</v>
      </c>
      <c r="K86" s="52" t="s">
        <v>199</v>
      </c>
      <c r="L86" s="53" t="s">
        <v>484</v>
      </c>
      <c r="M86" s="45"/>
    </row>
    <row r="87" spans="8:13" ht="16.5" customHeight="1" x14ac:dyDescent="0.2">
      <c r="H87" s="60"/>
      <c r="I87" s="50" t="str">
        <f t="shared" si="1"/>
        <v>08K024</v>
      </c>
      <c r="J87" s="51" t="s">
        <v>170</v>
      </c>
      <c r="K87" s="52" t="s">
        <v>213</v>
      </c>
      <c r="L87" s="53" t="s">
        <v>485</v>
      </c>
      <c r="M87" s="45"/>
    </row>
    <row r="88" spans="8:13" ht="16.5" customHeight="1" x14ac:dyDescent="0.2">
      <c r="H88" s="60"/>
      <c r="I88" s="50" t="str">
        <f t="shared" si="1"/>
        <v>08M001</v>
      </c>
      <c r="J88" s="51" t="s">
        <v>170</v>
      </c>
      <c r="K88" s="52" t="s">
        <v>173</v>
      </c>
      <c r="L88" s="53" t="s">
        <v>423</v>
      </c>
      <c r="M88" s="45"/>
    </row>
    <row r="89" spans="8:13" ht="16.5" customHeight="1" x14ac:dyDescent="0.2">
      <c r="H89" s="60"/>
      <c r="I89" s="50" t="str">
        <f t="shared" si="1"/>
        <v>08O001</v>
      </c>
      <c r="J89" s="51" t="s">
        <v>170</v>
      </c>
      <c r="K89" s="52" t="s">
        <v>180</v>
      </c>
      <c r="L89" s="53" t="s">
        <v>435</v>
      </c>
      <c r="M89" s="45"/>
    </row>
    <row r="90" spans="8:13" ht="16.5" customHeight="1" x14ac:dyDescent="0.2">
      <c r="H90" s="60"/>
      <c r="I90" s="50" t="str">
        <f t="shared" si="1"/>
        <v>08P001</v>
      </c>
      <c r="J90" s="51" t="s">
        <v>170</v>
      </c>
      <c r="K90" s="52" t="s">
        <v>174</v>
      </c>
      <c r="L90" s="53" t="s">
        <v>486</v>
      </c>
      <c r="M90" s="45"/>
    </row>
    <row r="91" spans="8:13" ht="16.5" customHeight="1" x14ac:dyDescent="0.2">
      <c r="H91" s="60"/>
      <c r="I91" s="50" t="str">
        <f t="shared" si="1"/>
        <v>08S052</v>
      </c>
      <c r="J91" s="51" t="s">
        <v>170</v>
      </c>
      <c r="K91" s="52" t="s">
        <v>214</v>
      </c>
      <c r="L91" s="53" t="s">
        <v>487</v>
      </c>
      <c r="M91" s="45"/>
    </row>
    <row r="92" spans="8:13" ht="16.5" customHeight="1" x14ac:dyDescent="0.2">
      <c r="H92" s="60"/>
      <c r="I92" s="50" t="str">
        <f t="shared" si="1"/>
        <v>08S053</v>
      </c>
      <c r="J92" s="51" t="s">
        <v>170</v>
      </c>
      <c r="K92" s="52" t="s">
        <v>215</v>
      </c>
      <c r="L92" s="53" t="s">
        <v>488</v>
      </c>
      <c r="M92" s="45"/>
    </row>
    <row r="93" spans="8:13" ht="16.5" customHeight="1" x14ac:dyDescent="0.2">
      <c r="H93" s="60"/>
      <c r="I93" s="50" t="str">
        <f t="shared" si="1"/>
        <v>08S263</v>
      </c>
      <c r="J93" s="51" t="s">
        <v>170</v>
      </c>
      <c r="K93" s="52" t="s">
        <v>216</v>
      </c>
      <c r="L93" s="53" t="s">
        <v>489</v>
      </c>
      <c r="M93" s="45"/>
    </row>
    <row r="94" spans="8:13" ht="16.5" customHeight="1" x14ac:dyDescent="0.2">
      <c r="H94" s="60"/>
      <c r="I94" s="50" t="str">
        <f t="shared" si="1"/>
        <v>08S290</v>
      </c>
      <c r="J94" s="51" t="s">
        <v>170</v>
      </c>
      <c r="K94" s="52" t="s">
        <v>217</v>
      </c>
      <c r="L94" s="53" t="s">
        <v>490</v>
      </c>
      <c r="M94" s="45"/>
    </row>
    <row r="95" spans="8:13" ht="16.5" customHeight="1" x14ac:dyDescent="0.2">
      <c r="H95" s="60"/>
      <c r="I95" s="50" t="str">
        <f t="shared" si="1"/>
        <v>08S292</v>
      </c>
      <c r="J95" s="51" t="s">
        <v>170</v>
      </c>
      <c r="K95" s="52" t="s">
        <v>218</v>
      </c>
      <c r="L95" s="53" t="s">
        <v>491</v>
      </c>
      <c r="M95" s="45"/>
    </row>
    <row r="96" spans="8:13" ht="16.5" customHeight="1" x14ac:dyDescent="0.2">
      <c r="H96" s="60"/>
      <c r="I96" s="50" t="str">
        <f t="shared" si="1"/>
        <v>08S293</v>
      </c>
      <c r="J96" s="51" t="s">
        <v>170</v>
      </c>
      <c r="K96" s="52" t="s">
        <v>219</v>
      </c>
      <c r="L96" s="53" t="s">
        <v>492</v>
      </c>
      <c r="M96" s="45"/>
    </row>
    <row r="97" spans="8:13" ht="16.5" customHeight="1" x14ac:dyDescent="0.2">
      <c r="H97" s="60"/>
      <c r="I97" s="50" t="str">
        <f t="shared" si="1"/>
        <v>08S304</v>
      </c>
      <c r="J97" s="51" t="s">
        <v>170</v>
      </c>
      <c r="K97" s="52" t="s">
        <v>220</v>
      </c>
      <c r="L97" s="53" t="s">
        <v>493</v>
      </c>
      <c r="M97" s="45"/>
    </row>
    <row r="98" spans="8:13" ht="16.5" customHeight="1" x14ac:dyDescent="0.2">
      <c r="H98" s="60"/>
      <c r="I98" s="50" t="str">
        <f t="shared" si="1"/>
        <v>09E004</v>
      </c>
      <c r="J98" s="51" t="s">
        <v>171</v>
      </c>
      <c r="K98" s="52" t="s">
        <v>115</v>
      </c>
      <c r="L98" s="53" t="s">
        <v>494</v>
      </c>
      <c r="M98" s="45"/>
    </row>
    <row r="99" spans="8:13" ht="16.5" customHeight="1" x14ac:dyDescent="0.2">
      <c r="H99" s="60"/>
      <c r="I99" s="50" t="str">
        <f t="shared" si="1"/>
        <v>09E009</v>
      </c>
      <c r="J99" s="51" t="s">
        <v>171</v>
      </c>
      <c r="K99" s="52" t="s">
        <v>120</v>
      </c>
      <c r="L99" s="53" t="s">
        <v>495</v>
      </c>
      <c r="M99" s="45"/>
    </row>
    <row r="100" spans="8:13" ht="16.5" customHeight="1" x14ac:dyDescent="0.2">
      <c r="H100" s="60"/>
      <c r="I100" s="50" t="str">
        <f t="shared" si="1"/>
        <v>09E010</v>
      </c>
      <c r="J100" s="51" t="s">
        <v>171</v>
      </c>
      <c r="K100" s="52" t="s">
        <v>121</v>
      </c>
      <c r="L100" s="53" t="s">
        <v>496</v>
      </c>
      <c r="M100" s="45"/>
    </row>
    <row r="101" spans="8:13" ht="16.5" customHeight="1" x14ac:dyDescent="0.2">
      <c r="H101" s="60"/>
      <c r="I101" s="50" t="str">
        <f t="shared" si="1"/>
        <v>09E012</v>
      </c>
      <c r="J101" s="51" t="s">
        <v>171</v>
      </c>
      <c r="K101" s="52" t="s">
        <v>178</v>
      </c>
      <c r="L101" s="53" t="s">
        <v>497</v>
      </c>
      <c r="M101" s="45"/>
    </row>
    <row r="102" spans="8:13" ht="16.5" customHeight="1" x14ac:dyDescent="0.2">
      <c r="H102" s="60"/>
      <c r="I102" s="50" t="str">
        <f t="shared" si="1"/>
        <v>09E013</v>
      </c>
      <c r="J102" s="51" t="s">
        <v>171</v>
      </c>
      <c r="K102" s="52" t="s">
        <v>221</v>
      </c>
      <c r="L102" s="53" t="s">
        <v>498</v>
      </c>
      <c r="M102" s="45"/>
    </row>
    <row r="103" spans="8:13" ht="16.5" customHeight="1" x14ac:dyDescent="0.2">
      <c r="H103" s="60"/>
      <c r="I103" s="50" t="str">
        <f t="shared" si="1"/>
        <v>09E015</v>
      </c>
      <c r="J103" s="51" t="s">
        <v>171</v>
      </c>
      <c r="K103" s="52" t="s">
        <v>179</v>
      </c>
      <c r="L103" s="53" t="s">
        <v>499</v>
      </c>
      <c r="M103" s="45"/>
    </row>
    <row r="104" spans="8:13" ht="16.5" customHeight="1" x14ac:dyDescent="0.2">
      <c r="H104" s="60"/>
      <c r="I104" s="50" t="str">
        <f t="shared" si="1"/>
        <v>09E026</v>
      </c>
      <c r="J104" s="51" t="s">
        <v>171</v>
      </c>
      <c r="K104" s="52" t="s">
        <v>196</v>
      </c>
      <c r="L104" s="53" t="s">
        <v>500</v>
      </c>
      <c r="M104" s="45"/>
    </row>
    <row r="105" spans="8:13" ht="16.5" customHeight="1" x14ac:dyDescent="0.2">
      <c r="H105" s="60"/>
      <c r="I105" s="50" t="str">
        <f t="shared" si="1"/>
        <v>09E029</v>
      </c>
      <c r="J105" s="51" t="s">
        <v>171</v>
      </c>
      <c r="K105" s="52" t="s">
        <v>222</v>
      </c>
      <c r="L105" s="53" t="s">
        <v>501</v>
      </c>
      <c r="M105" s="45"/>
    </row>
    <row r="106" spans="8:13" ht="16.5" customHeight="1" x14ac:dyDescent="0.2">
      <c r="H106" s="60"/>
      <c r="I106" s="50" t="str">
        <f t="shared" si="1"/>
        <v>09E030</v>
      </c>
      <c r="J106" s="51" t="s">
        <v>171</v>
      </c>
      <c r="K106" s="52" t="s">
        <v>223</v>
      </c>
      <c r="L106" s="53" t="s">
        <v>502</v>
      </c>
      <c r="M106" s="45"/>
    </row>
    <row r="107" spans="8:13" ht="16.5" customHeight="1" x14ac:dyDescent="0.2">
      <c r="H107" s="60"/>
      <c r="I107" s="50" t="str">
        <f t="shared" si="1"/>
        <v>09G001</v>
      </c>
      <c r="J107" s="51" t="s">
        <v>171</v>
      </c>
      <c r="K107" s="52" t="s">
        <v>199</v>
      </c>
      <c r="L107" s="53" t="s">
        <v>503</v>
      </c>
      <c r="M107" s="45"/>
    </row>
    <row r="108" spans="8:13" ht="16.5" customHeight="1" x14ac:dyDescent="0.2">
      <c r="H108" s="60"/>
      <c r="I108" s="50" t="str">
        <f t="shared" si="1"/>
        <v>09G002</v>
      </c>
      <c r="J108" s="51" t="s">
        <v>171</v>
      </c>
      <c r="K108" s="52" t="s">
        <v>200</v>
      </c>
      <c r="L108" s="53" t="s">
        <v>504</v>
      </c>
      <c r="M108" s="45"/>
    </row>
    <row r="109" spans="8:13" ht="16.5" customHeight="1" x14ac:dyDescent="0.2">
      <c r="H109" s="60"/>
      <c r="I109" s="50" t="str">
        <f t="shared" si="1"/>
        <v>09G003</v>
      </c>
      <c r="J109" s="51" t="s">
        <v>171</v>
      </c>
      <c r="K109" s="52" t="s">
        <v>201</v>
      </c>
      <c r="L109" s="53" t="s">
        <v>505</v>
      </c>
      <c r="M109" s="45"/>
    </row>
    <row r="110" spans="8:13" ht="16.5" customHeight="1" x14ac:dyDescent="0.2">
      <c r="H110" s="60"/>
      <c r="I110" s="50" t="str">
        <f t="shared" si="1"/>
        <v>09G004</v>
      </c>
      <c r="J110" s="51" t="s">
        <v>171</v>
      </c>
      <c r="K110" s="52" t="s">
        <v>202</v>
      </c>
      <c r="L110" s="53" t="s">
        <v>506</v>
      </c>
      <c r="M110" s="45"/>
    </row>
    <row r="111" spans="8:13" ht="16.5" customHeight="1" x14ac:dyDescent="0.2">
      <c r="H111" s="60"/>
      <c r="I111" s="50" t="str">
        <f t="shared" si="1"/>
        <v>09G008</v>
      </c>
      <c r="J111" s="51" t="s">
        <v>171</v>
      </c>
      <c r="K111" s="52" t="s">
        <v>224</v>
      </c>
      <c r="L111" s="53" t="s">
        <v>507</v>
      </c>
      <c r="M111" s="45"/>
    </row>
    <row r="112" spans="8:13" ht="16.5" customHeight="1" x14ac:dyDescent="0.2">
      <c r="H112" s="60"/>
      <c r="I112" s="50" t="str">
        <f t="shared" si="1"/>
        <v>09K003</v>
      </c>
      <c r="J112" s="51" t="s">
        <v>171</v>
      </c>
      <c r="K112" s="52" t="s">
        <v>225</v>
      </c>
      <c r="L112" s="53" t="s">
        <v>508</v>
      </c>
      <c r="M112" s="45"/>
    </row>
    <row r="113" spans="8:13" ht="16.5" customHeight="1" x14ac:dyDescent="0.2">
      <c r="H113" s="60"/>
      <c r="I113" s="50" t="str">
        <f t="shared" si="1"/>
        <v>09K005</v>
      </c>
      <c r="J113" s="51" t="s">
        <v>171</v>
      </c>
      <c r="K113" s="52" t="s">
        <v>226</v>
      </c>
      <c r="L113" s="53" t="s">
        <v>509</v>
      </c>
      <c r="M113" s="45"/>
    </row>
    <row r="114" spans="8:13" ht="16.5" customHeight="1" x14ac:dyDescent="0.2">
      <c r="H114" s="60"/>
      <c r="I114" s="50" t="str">
        <f t="shared" si="1"/>
        <v>09K027</v>
      </c>
      <c r="J114" s="51" t="s">
        <v>171</v>
      </c>
      <c r="K114" s="52" t="s">
        <v>227</v>
      </c>
      <c r="L114" s="53" t="s">
        <v>510</v>
      </c>
      <c r="M114" s="45"/>
    </row>
    <row r="115" spans="8:13" ht="16.5" customHeight="1" x14ac:dyDescent="0.2">
      <c r="H115" s="60"/>
      <c r="I115" s="50" t="str">
        <f t="shared" si="1"/>
        <v>09K028</v>
      </c>
      <c r="J115" s="51" t="s">
        <v>171</v>
      </c>
      <c r="K115" s="52" t="s">
        <v>228</v>
      </c>
      <c r="L115" s="53" t="s">
        <v>511</v>
      </c>
      <c r="M115" s="45"/>
    </row>
    <row r="116" spans="8:13" ht="16.5" customHeight="1" x14ac:dyDescent="0.2">
      <c r="H116" s="60"/>
      <c r="I116" s="50" t="str">
        <f t="shared" si="1"/>
        <v>09K031</v>
      </c>
      <c r="J116" s="51" t="s">
        <v>171</v>
      </c>
      <c r="K116" s="52" t="s">
        <v>229</v>
      </c>
      <c r="L116" s="53" t="s">
        <v>512</v>
      </c>
      <c r="M116" s="45"/>
    </row>
    <row r="117" spans="8:13" ht="16.5" customHeight="1" x14ac:dyDescent="0.2">
      <c r="H117" s="60"/>
      <c r="I117" s="50" t="str">
        <f t="shared" si="1"/>
        <v>09K032</v>
      </c>
      <c r="J117" s="51" t="s">
        <v>171</v>
      </c>
      <c r="K117" s="52" t="s">
        <v>230</v>
      </c>
      <c r="L117" s="53" t="s">
        <v>513</v>
      </c>
      <c r="M117" s="45"/>
    </row>
    <row r="118" spans="8:13" ht="16.5" customHeight="1" x14ac:dyDescent="0.2">
      <c r="H118" s="60"/>
      <c r="I118" s="50" t="str">
        <f t="shared" si="1"/>
        <v>09K033</v>
      </c>
      <c r="J118" s="51" t="s">
        <v>171</v>
      </c>
      <c r="K118" s="52" t="s">
        <v>231</v>
      </c>
      <c r="L118" s="53" t="s">
        <v>514</v>
      </c>
      <c r="M118" s="45"/>
    </row>
    <row r="119" spans="8:13" ht="16.5" customHeight="1" x14ac:dyDescent="0.2">
      <c r="H119" s="60"/>
      <c r="I119" s="50" t="str">
        <f t="shared" si="1"/>
        <v>09K037</v>
      </c>
      <c r="J119" s="51" t="s">
        <v>171</v>
      </c>
      <c r="K119" s="52" t="s">
        <v>232</v>
      </c>
      <c r="L119" s="53" t="s">
        <v>515</v>
      </c>
      <c r="M119" s="45"/>
    </row>
    <row r="120" spans="8:13" ht="16.5" customHeight="1" x14ac:dyDescent="0.2">
      <c r="H120" s="60"/>
      <c r="I120" s="50" t="str">
        <f t="shared" si="1"/>
        <v>09K039</v>
      </c>
      <c r="J120" s="51" t="s">
        <v>171</v>
      </c>
      <c r="K120" s="52" t="s">
        <v>233</v>
      </c>
      <c r="L120" s="53" t="s">
        <v>516</v>
      </c>
      <c r="M120" s="45"/>
    </row>
    <row r="121" spans="8:13" ht="16.5" customHeight="1" x14ac:dyDescent="0.2">
      <c r="H121" s="60"/>
      <c r="I121" s="50" t="str">
        <f t="shared" si="1"/>
        <v>09K040</v>
      </c>
      <c r="J121" s="51" t="s">
        <v>171</v>
      </c>
      <c r="K121" s="52" t="s">
        <v>234</v>
      </c>
      <c r="L121" s="53" t="s">
        <v>517</v>
      </c>
      <c r="M121" s="45"/>
    </row>
    <row r="122" spans="8:13" ht="16.5" customHeight="1" x14ac:dyDescent="0.2">
      <c r="H122" s="60"/>
      <c r="I122" s="50" t="str">
        <f t="shared" si="1"/>
        <v>09K041</v>
      </c>
      <c r="J122" s="51" t="s">
        <v>171</v>
      </c>
      <c r="K122" s="52" t="s">
        <v>235</v>
      </c>
      <c r="L122" s="53" t="s">
        <v>518</v>
      </c>
      <c r="M122" s="45"/>
    </row>
    <row r="123" spans="8:13" ht="16.5" customHeight="1" x14ac:dyDescent="0.2">
      <c r="H123" s="60"/>
      <c r="I123" s="50" t="str">
        <f t="shared" si="1"/>
        <v>09K045</v>
      </c>
      <c r="J123" s="51" t="s">
        <v>171</v>
      </c>
      <c r="K123" s="52" t="s">
        <v>236</v>
      </c>
      <c r="L123" s="53" t="s">
        <v>519</v>
      </c>
      <c r="M123" s="45"/>
    </row>
    <row r="124" spans="8:13" ht="16.5" customHeight="1" x14ac:dyDescent="0.2">
      <c r="H124" s="60"/>
      <c r="I124" s="50" t="str">
        <f t="shared" si="1"/>
        <v>09K048</v>
      </c>
      <c r="J124" s="51" t="s">
        <v>171</v>
      </c>
      <c r="K124" s="52" t="s">
        <v>237</v>
      </c>
      <c r="L124" s="53" t="s">
        <v>520</v>
      </c>
      <c r="M124" s="45"/>
    </row>
    <row r="125" spans="8:13" ht="16.5" customHeight="1" x14ac:dyDescent="0.2">
      <c r="H125" s="60"/>
      <c r="I125" s="50" t="str">
        <f t="shared" si="1"/>
        <v>09M001</v>
      </c>
      <c r="J125" s="51" t="s">
        <v>171</v>
      </c>
      <c r="K125" s="52" t="s">
        <v>173</v>
      </c>
      <c r="L125" s="53" t="s">
        <v>423</v>
      </c>
      <c r="M125" s="45"/>
    </row>
    <row r="126" spans="8:13" ht="16.5" customHeight="1" x14ac:dyDescent="0.2">
      <c r="H126" s="60"/>
      <c r="I126" s="50" t="str">
        <f t="shared" si="1"/>
        <v>09O001</v>
      </c>
      <c r="J126" s="51" t="s">
        <v>171</v>
      </c>
      <c r="K126" s="52" t="s">
        <v>180</v>
      </c>
      <c r="L126" s="53" t="s">
        <v>435</v>
      </c>
      <c r="M126" s="45"/>
    </row>
    <row r="127" spans="8:13" ht="16.5" customHeight="1" x14ac:dyDescent="0.2">
      <c r="H127" s="60"/>
      <c r="I127" s="50" t="str">
        <f t="shared" si="1"/>
        <v>09P001</v>
      </c>
      <c r="J127" s="51" t="s">
        <v>171</v>
      </c>
      <c r="K127" s="52" t="s">
        <v>174</v>
      </c>
      <c r="L127" s="53" t="s">
        <v>521</v>
      </c>
      <c r="M127" s="45"/>
    </row>
    <row r="128" spans="8:13" ht="16.5" customHeight="1" x14ac:dyDescent="0.2">
      <c r="H128" s="60"/>
      <c r="I128" s="50" t="str">
        <f t="shared" si="1"/>
        <v>09R025</v>
      </c>
      <c r="J128" s="51" t="s">
        <v>171</v>
      </c>
      <c r="K128" s="52" t="s">
        <v>238</v>
      </c>
      <c r="L128" s="53" t="s">
        <v>522</v>
      </c>
      <c r="M128" s="45"/>
    </row>
    <row r="129" spans="8:13" ht="16.5" customHeight="1" x14ac:dyDescent="0.2">
      <c r="H129" s="60"/>
      <c r="I129" s="50" t="str">
        <f t="shared" si="1"/>
        <v>09U004</v>
      </c>
      <c r="J129" s="51" t="s">
        <v>171</v>
      </c>
      <c r="K129" s="52" t="s">
        <v>239</v>
      </c>
      <c r="L129" s="53" t="s">
        <v>523</v>
      </c>
      <c r="M129" s="45"/>
    </row>
    <row r="130" spans="8:13" ht="16.5" customHeight="1" x14ac:dyDescent="0.2">
      <c r="H130" s="60"/>
      <c r="I130" s="50" t="str">
        <f t="shared" si="1"/>
        <v>10B002</v>
      </c>
      <c r="J130" s="51" t="s">
        <v>848</v>
      </c>
      <c r="K130" s="52" t="s">
        <v>109</v>
      </c>
      <c r="L130" s="53" t="s">
        <v>142</v>
      </c>
      <c r="M130" s="45"/>
    </row>
    <row r="131" spans="8:13" ht="16.5" customHeight="1" x14ac:dyDescent="0.2">
      <c r="H131" s="60"/>
      <c r="I131" s="50" t="str">
        <f t="shared" ref="I131:I194" si="2">J131&amp;K131</f>
        <v>10E005</v>
      </c>
      <c r="J131" s="51" t="s">
        <v>848</v>
      </c>
      <c r="K131" s="52" t="s">
        <v>116</v>
      </c>
      <c r="L131" s="53" t="s">
        <v>524</v>
      </c>
      <c r="M131" s="45"/>
    </row>
    <row r="132" spans="8:13" ht="16.5" customHeight="1" x14ac:dyDescent="0.2">
      <c r="H132" s="60"/>
      <c r="I132" s="50" t="str">
        <f t="shared" si="2"/>
        <v>10E006</v>
      </c>
      <c r="J132" s="51" t="s">
        <v>848</v>
      </c>
      <c r="K132" s="52" t="s">
        <v>117</v>
      </c>
      <c r="L132" s="53" t="s">
        <v>525</v>
      </c>
      <c r="M132" s="45"/>
    </row>
    <row r="133" spans="8:13" ht="16.5" customHeight="1" x14ac:dyDescent="0.2">
      <c r="H133" s="60"/>
      <c r="I133" s="50" t="str">
        <f t="shared" si="2"/>
        <v>10E007</v>
      </c>
      <c r="J133" s="51" t="s">
        <v>848</v>
      </c>
      <c r="K133" s="52" t="s">
        <v>118</v>
      </c>
      <c r="L133" s="53" t="s">
        <v>526</v>
      </c>
      <c r="M133" s="45"/>
    </row>
    <row r="134" spans="8:13" ht="16.5" customHeight="1" x14ac:dyDescent="0.2">
      <c r="H134" s="60"/>
      <c r="I134" s="50" t="str">
        <f t="shared" si="2"/>
        <v>10E009</v>
      </c>
      <c r="J134" s="51" t="s">
        <v>848</v>
      </c>
      <c r="K134" s="52" t="s">
        <v>120</v>
      </c>
      <c r="L134" s="53" t="s">
        <v>527</v>
      </c>
      <c r="M134" s="45"/>
    </row>
    <row r="135" spans="8:13" ht="16.5" customHeight="1" x14ac:dyDescent="0.2">
      <c r="H135" s="60"/>
      <c r="I135" s="50" t="str">
        <f t="shared" si="2"/>
        <v>10F003</v>
      </c>
      <c r="J135" s="51" t="s">
        <v>848</v>
      </c>
      <c r="K135" s="52" t="s">
        <v>240</v>
      </c>
      <c r="L135" s="53" t="s">
        <v>528</v>
      </c>
      <c r="M135" s="45"/>
    </row>
    <row r="136" spans="8:13" ht="16.5" customHeight="1" x14ac:dyDescent="0.2">
      <c r="H136" s="60"/>
      <c r="I136" s="50" t="str">
        <f t="shared" si="2"/>
        <v>10G001</v>
      </c>
      <c r="J136" s="51" t="s">
        <v>848</v>
      </c>
      <c r="K136" s="52" t="s">
        <v>199</v>
      </c>
      <c r="L136" s="53" t="s">
        <v>529</v>
      </c>
      <c r="M136" s="45"/>
    </row>
    <row r="137" spans="8:13" ht="16.5" customHeight="1" x14ac:dyDescent="0.2">
      <c r="H137" s="60"/>
      <c r="I137" s="50" t="str">
        <f t="shared" si="2"/>
        <v>10G003</v>
      </c>
      <c r="J137" s="51" t="s">
        <v>848</v>
      </c>
      <c r="K137" s="52" t="s">
        <v>201</v>
      </c>
      <c r="L137" s="53" t="s">
        <v>530</v>
      </c>
      <c r="M137" s="45"/>
    </row>
    <row r="138" spans="8:13" ht="16.5" customHeight="1" x14ac:dyDescent="0.2">
      <c r="H138" s="60"/>
      <c r="I138" s="50" t="str">
        <f t="shared" si="2"/>
        <v>10G007</v>
      </c>
      <c r="J138" s="51" t="s">
        <v>848</v>
      </c>
      <c r="K138" s="52" t="s">
        <v>241</v>
      </c>
      <c r="L138" s="53" t="s">
        <v>531</v>
      </c>
      <c r="M138" s="45"/>
    </row>
    <row r="139" spans="8:13" ht="16.5" customHeight="1" x14ac:dyDescent="0.2">
      <c r="H139" s="60"/>
      <c r="I139" s="50" t="str">
        <f t="shared" si="2"/>
        <v>10M001</v>
      </c>
      <c r="J139" s="51" t="s">
        <v>848</v>
      </c>
      <c r="K139" s="52" t="s">
        <v>173</v>
      </c>
      <c r="L139" s="53" t="s">
        <v>423</v>
      </c>
      <c r="M139" s="45"/>
    </row>
    <row r="140" spans="8:13" ht="16.5" customHeight="1" x14ac:dyDescent="0.2">
      <c r="H140" s="60"/>
      <c r="I140" s="50" t="str">
        <f t="shared" si="2"/>
        <v>10O001</v>
      </c>
      <c r="J140" s="51" t="s">
        <v>848</v>
      </c>
      <c r="K140" s="52" t="s">
        <v>180</v>
      </c>
      <c r="L140" s="53" t="s">
        <v>435</v>
      </c>
      <c r="M140" s="45"/>
    </row>
    <row r="141" spans="8:13" ht="16.5" customHeight="1" x14ac:dyDescent="0.2">
      <c r="H141" s="60"/>
      <c r="I141" s="50" t="str">
        <f t="shared" si="2"/>
        <v>10P002</v>
      </c>
      <c r="J141" s="51" t="s">
        <v>848</v>
      </c>
      <c r="K141" s="52" t="s">
        <v>175</v>
      </c>
      <c r="L141" s="53" t="s">
        <v>532</v>
      </c>
      <c r="M141" s="45"/>
    </row>
    <row r="142" spans="8:13" ht="16.5" customHeight="1" x14ac:dyDescent="0.2">
      <c r="H142" s="60"/>
      <c r="I142" s="50" t="str">
        <f t="shared" si="2"/>
        <v>10P006</v>
      </c>
      <c r="J142" s="51" t="s">
        <v>848</v>
      </c>
      <c r="K142" s="52" t="s">
        <v>181</v>
      </c>
      <c r="L142" s="53" t="s">
        <v>533</v>
      </c>
      <c r="M142" s="45"/>
    </row>
    <row r="143" spans="8:13" ht="16.5" customHeight="1" x14ac:dyDescent="0.2">
      <c r="H143" s="60"/>
      <c r="I143" s="50" t="str">
        <f t="shared" si="2"/>
        <v>10P009</v>
      </c>
      <c r="J143" s="51" t="s">
        <v>848</v>
      </c>
      <c r="K143" s="52" t="s">
        <v>182</v>
      </c>
      <c r="L143" s="53" t="s">
        <v>534</v>
      </c>
      <c r="M143" s="45"/>
    </row>
    <row r="144" spans="8:13" ht="16.5" customHeight="1" x14ac:dyDescent="0.2">
      <c r="H144" s="60"/>
      <c r="I144" s="50" t="str">
        <f t="shared" si="2"/>
        <v>10P010</v>
      </c>
      <c r="J144" s="51" t="s">
        <v>848</v>
      </c>
      <c r="K144" s="52" t="s">
        <v>242</v>
      </c>
      <c r="L144" s="53" t="s">
        <v>535</v>
      </c>
      <c r="M144" s="45"/>
    </row>
    <row r="145" spans="8:13" ht="16.5" customHeight="1" x14ac:dyDescent="0.2">
      <c r="H145" s="60"/>
      <c r="I145" s="50" t="str">
        <f t="shared" si="2"/>
        <v>11B003</v>
      </c>
      <c r="J145" s="51" t="s">
        <v>849</v>
      </c>
      <c r="K145" s="52" t="s">
        <v>110</v>
      </c>
      <c r="L145" s="53" t="s">
        <v>143</v>
      </c>
      <c r="M145" s="45"/>
    </row>
    <row r="146" spans="8:13" ht="16.5" customHeight="1" x14ac:dyDescent="0.2">
      <c r="H146" s="60"/>
      <c r="I146" s="50" t="str">
        <f t="shared" si="2"/>
        <v>11E007</v>
      </c>
      <c r="J146" s="51" t="s">
        <v>849</v>
      </c>
      <c r="K146" s="52" t="s">
        <v>118</v>
      </c>
      <c r="L146" s="53" t="s">
        <v>536</v>
      </c>
      <c r="M146" s="45"/>
    </row>
    <row r="147" spans="8:13" ht="16.5" customHeight="1" x14ac:dyDescent="0.2">
      <c r="H147" s="60"/>
      <c r="I147" s="50" t="str">
        <f t="shared" si="2"/>
        <v>11E010</v>
      </c>
      <c r="J147" s="51" t="s">
        <v>849</v>
      </c>
      <c r="K147" s="52" t="s">
        <v>121</v>
      </c>
      <c r="L147" s="53" t="s">
        <v>537</v>
      </c>
      <c r="M147" s="45"/>
    </row>
    <row r="148" spans="8:13" ht="16.5" customHeight="1" x14ac:dyDescent="0.2">
      <c r="H148" s="60"/>
      <c r="I148" s="50" t="str">
        <f t="shared" si="2"/>
        <v>11E011</v>
      </c>
      <c r="J148" s="51" t="s">
        <v>849</v>
      </c>
      <c r="K148" s="52" t="s">
        <v>172</v>
      </c>
      <c r="L148" s="53" t="s">
        <v>538</v>
      </c>
      <c r="M148" s="45"/>
    </row>
    <row r="149" spans="8:13" ht="16.5" customHeight="1" x14ac:dyDescent="0.2">
      <c r="H149" s="60"/>
      <c r="I149" s="50" t="str">
        <f t="shared" si="2"/>
        <v>11E013</v>
      </c>
      <c r="J149" s="51" t="s">
        <v>849</v>
      </c>
      <c r="K149" s="52" t="s">
        <v>221</v>
      </c>
      <c r="L149" s="53" t="s">
        <v>539</v>
      </c>
      <c r="M149" s="45"/>
    </row>
    <row r="150" spans="8:13" ht="16.5" customHeight="1" x14ac:dyDescent="0.2">
      <c r="H150" s="60"/>
      <c r="I150" s="50" t="str">
        <f t="shared" si="2"/>
        <v>11E016</v>
      </c>
      <c r="J150" s="51" t="s">
        <v>849</v>
      </c>
      <c r="K150" s="52" t="s">
        <v>243</v>
      </c>
      <c r="L150" s="53" t="s">
        <v>540</v>
      </c>
      <c r="M150" s="45"/>
    </row>
    <row r="151" spans="8:13" ht="16.5" customHeight="1" x14ac:dyDescent="0.2">
      <c r="H151" s="60"/>
      <c r="I151" s="50" t="str">
        <f t="shared" si="2"/>
        <v>11E017</v>
      </c>
      <c r="J151" s="51" t="s">
        <v>849</v>
      </c>
      <c r="K151" s="52" t="s">
        <v>244</v>
      </c>
      <c r="L151" s="53" t="s">
        <v>541</v>
      </c>
      <c r="M151" s="45"/>
    </row>
    <row r="152" spans="8:13" ht="16.5" customHeight="1" x14ac:dyDescent="0.2">
      <c r="H152" s="60"/>
      <c r="I152" s="50" t="str">
        <f t="shared" si="2"/>
        <v>11E021</v>
      </c>
      <c r="J152" s="51" t="s">
        <v>849</v>
      </c>
      <c r="K152" s="52" t="s">
        <v>245</v>
      </c>
      <c r="L152" s="53" t="s">
        <v>542</v>
      </c>
      <c r="M152" s="45"/>
    </row>
    <row r="153" spans="8:13" ht="16.5" customHeight="1" x14ac:dyDescent="0.2">
      <c r="H153" s="60"/>
      <c r="I153" s="50" t="str">
        <f t="shared" si="2"/>
        <v>11E028</v>
      </c>
      <c r="J153" s="51" t="s">
        <v>849</v>
      </c>
      <c r="K153" s="52" t="s">
        <v>246</v>
      </c>
      <c r="L153" s="53" t="s">
        <v>543</v>
      </c>
      <c r="M153" s="45"/>
    </row>
    <row r="154" spans="8:13" ht="16.5" customHeight="1" x14ac:dyDescent="0.2">
      <c r="H154" s="60"/>
      <c r="I154" s="50" t="str">
        <f t="shared" si="2"/>
        <v>11E032</v>
      </c>
      <c r="J154" s="51" t="s">
        <v>849</v>
      </c>
      <c r="K154" s="52" t="s">
        <v>197</v>
      </c>
      <c r="L154" s="53" t="s">
        <v>544</v>
      </c>
      <c r="M154" s="45"/>
    </row>
    <row r="155" spans="8:13" ht="16.5" customHeight="1" x14ac:dyDescent="0.2">
      <c r="H155" s="60"/>
      <c r="I155" s="50" t="str">
        <f t="shared" si="2"/>
        <v>11E039</v>
      </c>
      <c r="J155" s="51" t="s">
        <v>849</v>
      </c>
      <c r="K155" s="52" t="s">
        <v>247</v>
      </c>
      <c r="L155" s="53" t="s">
        <v>545</v>
      </c>
      <c r="M155" s="45"/>
    </row>
    <row r="156" spans="8:13" ht="16.5" customHeight="1" x14ac:dyDescent="0.2">
      <c r="H156" s="60"/>
      <c r="I156" s="50" t="str">
        <f t="shared" si="2"/>
        <v>11E047</v>
      </c>
      <c r="J156" s="51" t="s">
        <v>849</v>
      </c>
      <c r="K156" s="52" t="s">
        <v>248</v>
      </c>
      <c r="L156" s="53" t="s">
        <v>546</v>
      </c>
      <c r="M156" s="45"/>
    </row>
    <row r="157" spans="8:13" ht="16.5" customHeight="1" x14ac:dyDescent="0.2">
      <c r="H157" s="60"/>
      <c r="I157" s="50" t="str">
        <f t="shared" si="2"/>
        <v>11E064</v>
      </c>
      <c r="J157" s="51" t="s">
        <v>849</v>
      </c>
      <c r="K157" s="52" t="s">
        <v>249</v>
      </c>
      <c r="L157" s="53" t="s">
        <v>547</v>
      </c>
      <c r="M157" s="45"/>
    </row>
    <row r="158" spans="8:13" ht="16.5" customHeight="1" x14ac:dyDescent="0.2">
      <c r="H158" s="60"/>
      <c r="I158" s="50" t="str">
        <f t="shared" si="2"/>
        <v>11E066</v>
      </c>
      <c r="J158" s="51" t="s">
        <v>849</v>
      </c>
      <c r="K158" s="52" t="s">
        <v>250</v>
      </c>
      <c r="L158" s="53" t="s">
        <v>548</v>
      </c>
      <c r="M158" s="45"/>
    </row>
    <row r="159" spans="8:13" ht="16.5" customHeight="1" x14ac:dyDescent="0.2">
      <c r="H159" s="60"/>
      <c r="I159" s="50" t="str">
        <f t="shared" si="2"/>
        <v>11E068</v>
      </c>
      <c r="J159" s="51" t="s">
        <v>849</v>
      </c>
      <c r="K159" s="52" t="s">
        <v>251</v>
      </c>
      <c r="L159" s="53" t="s">
        <v>549</v>
      </c>
      <c r="M159" s="45"/>
    </row>
    <row r="160" spans="8:13" ht="16.5" customHeight="1" x14ac:dyDescent="0.2">
      <c r="H160" s="60"/>
      <c r="I160" s="50" t="str">
        <f t="shared" si="2"/>
        <v>11G001</v>
      </c>
      <c r="J160" s="51" t="s">
        <v>849</v>
      </c>
      <c r="K160" s="52" t="s">
        <v>199</v>
      </c>
      <c r="L160" s="53" t="s">
        <v>550</v>
      </c>
      <c r="M160" s="45"/>
    </row>
    <row r="161" spans="8:13" ht="16.5" customHeight="1" x14ac:dyDescent="0.2">
      <c r="H161" s="60"/>
      <c r="I161" s="50" t="str">
        <f t="shared" si="2"/>
        <v>11K009</v>
      </c>
      <c r="J161" s="51" t="s">
        <v>849</v>
      </c>
      <c r="K161" s="52" t="s">
        <v>252</v>
      </c>
      <c r="L161" s="53" t="s">
        <v>551</v>
      </c>
      <c r="M161" s="45"/>
    </row>
    <row r="162" spans="8:13" ht="16.5" customHeight="1" x14ac:dyDescent="0.2">
      <c r="H162" s="60"/>
      <c r="I162" s="50" t="str">
        <f t="shared" si="2"/>
        <v>11K027</v>
      </c>
      <c r="J162" s="51" t="s">
        <v>849</v>
      </c>
      <c r="K162" s="52" t="s">
        <v>227</v>
      </c>
      <c r="L162" s="53" t="s">
        <v>510</v>
      </c>
      <c r="M162" s="45"/>
    </row>
    <row r="163" spans="8:13" ht="16.5" customHeight="1" x14ac:dyDescent="0.2">
      <c r="H163" s="60"/>
      <c r="I163" s="50" t="str">
        <f t="shared" si="2"/>
        <v>11M001</v>
      </c>
      <c r="J163" s="51" t="s">
        <v>849</v>
      </c>
      <c r="K163" s="52" t="s">
        <v>173</v>
      </c>
      <c r="L163" s="53" t="s">
        <v>423</v>
      </c>
      <c r="M163" s="45"/>
    </row>
    <row r="164" spans="8:13" ht="16.5" customHeight="1" x14ac:dyDescent="0.2">
      <c r="H164" s="60"/>
      <c r="I164" s="50" t="str">
        <f t="shared" si="2"/>
        <v>11O001</v>
      </c>
      <c r="J164" s="51" t="s">
        <v>849</v>
      </c>
      <c r="K164" s="52" t="s">
        <v>180</v>
      </c>
      <c r="L164" s="53" t="s">
        <v>435</v>
      </c>
      <c r="M164" s="45"/>
    </row>
    <row r="165" spans="8:13" ht="16.5" customHeight="1" x14ac:dyDescent="0.2">
      <c r="H165" s="60"/>
      <c r="I165" s="50" t="str">
        <f t="shared" si="2"/>
        <v>11P001</v>
      </c>
      <c r="J165" s="51" t="s">
        <v>849</v>
      </c>
      <c r="K165" s="52" t="s">
        <v>174</v>
      </c>
      <c r="L165" s="53" t="s">
        <v>552</v>
      </c>
      <c r="M165" s="45"/>
    </row>
    <row r="166" spans="8:13" ht="16.5" customHeight="1" x14ac:dyDescent="0.2">
      <c r="H166" s="60"/>
      <c r="I166" s="50" t="str">
        <f t="shared" si="2"/>
        <v>11S072</v>
      </c>
      <c r="J166" s="51" t="s">
        <v>849</v>
      </c>
      <c r="K166" s="52" t="s">
        <v>253</v>
      </c>
      <c r="L166" s="53" t="s">
        <v>553</v>
      </c>
      <c r="M166" s="45"/>
    </row>
    <row r="167" spans="8:13" ht="16.5" customHeight="1" x14ac:dyDescent="0.2">
      <c r="H167" s="60"/>
      <c r="I167" s="50" t="str">
        <f t="shared" si="2"/>
        <v>11S243</v>
      </c>
      <c r="J167" s="51" t="s">
        <v>849</v>
      </c>
      <c r="K167" s="52" t="s">
        <v>254</v>
      </c>
      <c r="L167" s="53" t="s">
        <v>554</v>
      </c>
      <c r="M167" s="45"/>
    </row>
    <row r="168" spans="8:13" ht="16.5" customHeight="1" x14ac:dyDescent="0.2">
      <c r="H168" s="60"/>
      <c r="I168" s="50" t="str">
        <f t="shared" si="2"/>
        <v>11S247</v>
      </c>
      <c r="J168" s="51" t="s">
        <v>849</v>
      </c>
      <c r="K168" s="52" t="s">
        <v>255</v>
      </c>
      <c r="L168" s="53" t="s">
        <v>555</v>
      </c>
      <c r="M168" s="45"/>
    </row>
    <row r="169" spans="8:13" ht="16.5" customHeight="1" x14ac:dyDescent="0.2">
      <c r="H169" s="60"/>
      <c r="I169" s="50" t="str">
        <f t="shared" si="2"/>
        <v>11S269</v>
      </c>
      <c r="J169" s="51" t="s">
        <v>849</v>
      </c>
      <c r="K169" s="52" t="s">
        <v>256</v>
      </c>
      <c r="L169" s="53" t="s">
        <v>556</v>
      </c>
      <c r="M169" s="45"/>
    </row>
    <row r="170" spans="8:13" ht="16.5" customHeight="1" x14ac:dyDescent="0.2">
      <c r="H170" s="60"/>
      <c r="I170" s="50" t="str">
        <f t="shared" si="2"/>
        <v>11S270</v>
      </c>
      <c r="J170" s="51" t="s">
        <v>849</v>
      </c>
      <c r="K170" s="52" t="s">
        <v>257</v>
      </c>
      <c r="L170" s="53" t="s">
        <v>557</v>
      </c>
      <c r="M170" s="45"/>
    </row>
    <row r="171" spans="8:13" ht="16.5" customHeight="1" x14ac:dyDescent="0.2">
      <c r="H171" s="60"/>
      <c r="I171" s="50" t="str">
        <f t="shared" si="2"/>
        <v>11S282</v>
      </c>
      <c r="J171" s="51" t="s">
        <v>849</v>
      </c>
      <c r="K171" s="52" t="s">
        <v>258</v>
      </c>
      <c r="L171" s="53" t="s">
        <v>558</v>
      </c>
      <c r="M171" s="45"/>
    </row>
    <row r="172" spans="8:13" ht="16.5" customHeight="1" x14ac:dyDescent="0.2">
      <c r="H172" s="60"/>
      <c r="I172" s="50" t="str">
        <f t="shared" si="2"/>
        <v>11S283</v>
      </c>
      <c r="J172" s="51" t="s">
        <v>849</v>
      </c>
      <c r="K172" s="52" t="s">
        <v>259</v>
      </c>
      <c r="L172" s="53" t="s">
        <v>559</v>
      </c>
      <c r="M172" s="45"/>
    </row>
    <row r="173" spans="8:13" ht="16.5" customHeight="1" x14ac:dyDescent="0.2">
      <c r="H173" s="60"/>
      <c r="I173" s="50" t="str">
        <f t="shared" si="2"/>
        <v>11S295</v>
      </c>
      <c r="J173" s="51" t="s">
        <v>849</v>
      </c>
      <c r="K173" s="52" t="s">
        <v>260</v>
      </c>
      <c r="L173" s="53" t="s">
        <v>560</v>
      </c>
      <c r="M173" s="45"/>
    </row>
    <row r="174" spans="8:13" ht="16.5" customHeight="1" x14ac:dyDescent="0.2">
      <c r="H174" s="60"/>
      <c r="I174" s="50" t="str">
        <f t="shared" si="2"/>
        <v>11S298</v>
      </c>
      <c r="J174" s="51" t="s">
        <v>849</v>
      </c>
      <c r="K174" s="52" t="s">
        <v>261</v>
      </c>
      <c r="L174" s="53" t="s">
        <v>561</v>
      </c>
      <c r="M174" s="45"/>
    </row>
    <row r="175" spans="8:13" ht="16.5" customHeight="1" x14ac:dyDescent="0.2">
      <c r="H175" s="60"/>
      <c r="I175" s="50" t="str">
        <f t="shared" si="2"/>
        <v>11S300</v>
      </c>
      <c r="J175" s="51" t="s">
        <v>849</v>
      </c>
      <c r="K175" s="52" t="s">
        <v>262</v>
      </c>
      <c r="L175" s="53" t="s">
        <v>562</v>
      </c>
      <c r="M175" s="45"/>
    </row>
    <row r="176" spans="8:13" ht="16.5" customHeight="1" x14ac:dyDescent="0.2">
      <c r="H176" s="60"/>
      <c r="I176" s="50" t="str">
        <f t="shared" si="2"/>
        <v>11S311</v>
      </c>
      <c r="J176" s="51" t="s">
        <v>849</v>
      </c>
      <c r="K176" s="52" t="s">
        <v>263</v>
      </c>
      <c r="L176" s="53" t="s">
        <v>563</v>
      </c>
      <c r="M176" s="45"/>
    </row>
    <row r="177" spans="8:13" ht="16.5" customHeight="1" x14ac:dyDescent="0.2">
      <c r="H177" s="60"/>
      <c r="I177" s="50" t="str">
        <f t="shared" si="2"/>
        <v>11S312</v>
      </c>
      <c r="J177" s="51" t="s">
        <v>849</v>
      </c>
      <c r="K177" s="52" t="s">
        <v>264</v>
      </c>
      <c r="L177" s="53" t="s">
        <v>564</v>
      </c>
      <c r="M177" s="45"/>
    </row>
    <row r="178" spans="8:13" ht="16.5" customHeight="1" x14ac:dyDescent="0.2">
      <c r="H178" s="60"/>
      <c r="I178" s="50" t="str">
        <f t="shared" si="2"/>
        <v>11U006</v>
      </c>
      <c r="J178" s="51" t="s">
        <v>849</v>
      </c>
      <c r="K178" s="52" t="s">
        <v>265</v>
      </c>
      <c r="L178" s="53" t="s">
        <v>565</v>
      </c>
      <c r="M178" s="45"/>
    </row>
    <row r="179" spans="8:13" ht="16.5" customHeight="1" x14ac:dyDescent="0.2">
      <c r="H179" s="60"/>
      <c r="I179" s="50" t="str">
        <f t="shared" si="2"/>
        <v>11U079</v>
      </c>
      <c r="J179" s="51" t="s">
        <v>849</v>
      </c>
      <c r="K179" s="52" t="s">
        <v>266</v>
      </c>
      <c r="L179" s="53" t="s">
        <v>566</v>
      </c>
      <c r="M179" s="45"/>
    </row>
    <row r="180" spans="8:13" ht="16.5" customHeight="1" x14ac:dyDescent="0.2">
      <c r="H180" s="60"/>
      <c r="I180" s="50" t="str">
        <f t="shared" si="2"/>
        <v>11U080</v>
      </c>
      <c r="J180" s="51" t="s">
        <v>849</v>
      </c>
      <c r="K180" s="52" t="s">
        <v>267</v>
      </c>
      <c r="L180" s="53" t="s">
        <v>567</v>
      </c>
      <c r="M180" s="45"/>
    </row>
    <row r="181" spans="8:13" ht="16.5" customHeight="1" x14ac:dyDescent="0.2">
      <c r="H181" s="60"/>
      <c r="I181" s="50" t="str">
        <f t="shared" si="2"/>
        <v>11U083</v>
      </c>
      <c r="J181" s="51" t="s">
        <v>849</v>
      </c>
      <c r="K181" s="52" t="s">
        <v>268</v>
      </c>
      <c r="L181" s="53" t="s">
        <v>568</v>
      </c>
      <c r="M181" s="45"/>
    </row>
    <row r="182" spans="8:13" ht="16.5" customHeight="1" x14ac:dyDescent="0.2">
      <c r="H182" s="60"/>
      <c r="I182" s="50" t="str">
        <f t="shared" si="2"/>
        <v>12E010</v>
      </c>
      <c r="J182" s="51" t="s">
        <v>850</v>
      </c>
      <c r="K182" s="52" t="s">
        <v>121</v>
      </c>
      <c r="L182" s="53" t="s">
        <v>569</v>
      </c>
      <c r="M182" s="45"/>
    </row>
    <row r="183" spans="8:13" ht="16.5" customHeight="1" x14ac:dyDescent="0.2">
      <c r="H183" s="60"/>
      <c r="I183" s="50" t="str">
        <f t="shared" si="2"/>
        <v>12E022</v>
      </c>
      <c r="J183" s="51" t="s">
        <v>850</v>
      </c>
      <c r="K183" s="52" t="s">
        <v>269</v>
      </c>
      <c r="L183" s="53" t="s">
        <v>148</v>
      </c>
      <c r="M183" s="45"/>
    </row>
    <row r="184" spans="8:13" ht="16.5" customHeight="1" x14ac:dyDescent="0.2">
      <c r="H184" s="60"/>
      <c r="I184" s="50" t="str">
        <f t="shared" si="2"/>
        <v>12E023</v>
      </c>
      <c r="J184" s="51" t="s">
        <v>850</v>
      </c>
      <c r="K184" s="52" t="s">
        <v>270</v>
      </c>
      <c r="L184" s="53" t="s">
        <v>570</v>
      </c>
      <c r="M184" s="45"/>
    </row>
    <row r="185" spans="8:13" ht="16.5" customHeight="1" x14ac:dyDescent="0.2">
      <c r="H185" s="60"/>
      <c r="I185" s="50" t="str">
        <f t="shared" si="2"/>
        <v>12E025</v>
      </c>
      <c r="J185" s="51" t="s">
        <v>850</v>
      </c>
      <c r="K185" s="52" t="s">
        <v>195</v>
      </c>
      <c r="L185" s="53" t="s">
        <v>571</v>
      </c>
      <c r="M185" s="45"/>
    </row>
    <row r="186" spans="8:13" ht="16.5" customHeight="1" x14ac:dyDescent="0.2">
      <c r="H186" s="60"/>
      <c r="I186" s="50" t="str">
        <f t="shared" si="2"/>
        <v>12E036</v>
      </c>
      <c r="J186" s="51" t="s">
        <v>850</v>
      </c>
      <c r="K186" s="52" t="s">
        <v>271</v>
      </c>
      <c r="L186" s="53" t="s">
        <v>572</v>
      </c>
      <c r="M186" s="45"/>
    </row>
    <row r="187" spans="8:13" ht="16.5" customHeight="1" x14ac:dyDescent="0.2">
      <c r="H187" s="60"/>
      <c r="I187" s="50" t="str">
        <f t="shared" si="2"/>
        <v>12E040</v>
      </c>
      <c r="J187" s="51" t="s">
        <v>850</v>
      </c>
      <c r="K187" s="52" t="s">
        <v>272</v>
      </c>
      <c r="L187" s="53" t="s">
        <v>573</v>
      </c>
      <c r="M187" s="45"/>
    </row>
    <row r="188" spans="8:13" ht="16.5" customHeight="1" x14ac:dyDescent="0.2">
      <c r="H188" s="60"/>
      <c r="I188" s="50" t="str">
        <f t="shared" si="2"/>
        <v>12E041</v>
      </c>
      <c r="J188" s="51" t="s">
        <v>850</v>
      </c>
      <c r="K188" s="52" t="s">
        <v>273</v>
      </c>
      <c r="L188" s="53" t="s">
        <v>574</v>
      </c>
      <c r="M188" s="45"/>
    </row>
    <row r="189" spans="8:13" ht="16.5" customHeight="1" x14ac:dyDescent="0.2">
      <c r="H189" s="60"/>
      <c r="I189" s="50" t="str">
        <f t="shared" si="2"/>
        <v>12G004</v>
      </c>
      <c r="J189" s="51" t="s">
        <v>850</v>
      </c>
      <c r="K189" s="52" t="s">
        <v>202</v>
      </c>
      <c r="L189" s="53" t="s">
        <v>575</v>
      </c>
      <c r="M189" s="45"/>
    </row>
    <row r="190" spans="8:13" ht="16.5" customHeight="1" x14ac:dyDescent="0.2">
      <c r="H190" s="60"/>
      <c r="I190" s="50" t="str">
        <f t="shared" si="2"/>
        <v>12G005</v>
      </c>
      <c r="J190" s="51" t="s">
        <v>850</v>
      </c>
      <c r="K190" s="52" t="s">
        <v>203</v>
      </c>
      <c r="L190" s="53" t="s">
        <v>576</v>
      </c>
      <c r="M190" s="45"/>
    </row>
    <row r="191" spans="8:13" ht="16.5" customHeight="1" x14ac:dyDescent="0.2">
      <c r="H191" s="60"/>
      <c r="I191" s="50" t="str">
        <f t="shared" si="2"/>
        <v>12K011</v>
      </c>
      <c r="J191" s="51" t="s">
        <v>850</v>
      </c>
      <c r="K191" s="52" t="s">
        <v>274</v>
      </c>
      <c r="L191" s="53" t="s">
        <v>577</v>
      </c>
      <c r="M191" s="45"/>
    </row>
    <row r="192" spans="8:13" ht="16.5" customHeight="1" x14ac:dyDescent="0.2">
      <c r="H192" s="60"/>
      <c r="I192" s="50" t="str">
        <f t="shared" si="2"/>
        <v>12K025</v>
      </c>
      <c r="J192" s="51" t="s">
        <v>850</v>
      </c>
      <c r="K192" s="52" t="s">
        <v>194</v>
      </c>
      <c r="L192" s="53" t="s">
        <v>453</v>
      </c>
      <c r="M192" s="45"/>
    </row>
    <row r="193" spans="8:13" ht="16.5" customHeight="1" x14ac:dyDescent="0.2">
      <c r="H193" s="60"/>
      <c r="I193" s="50" t="str">
        <f t="shared" si="2"/>
        <v>12M001</v>
      </c>
      <c r="J193" s="51" t="s">
        <v>850</v>
      </c>
      <c r="K193" s="52" t="s">
        <v>173</v>
      </c>
      <c r="L193" s="53" t="s">
        <v>423</v>
      </c>
      <c r="M193" s="45"/>
    </row>
    <row r="194" spans="8:13" ht="16.5" customHeight="1" x14ac:dyDescent="0.2">
      <c r="H194" s="60"/>
      <c r="I194" s="50" t="str">
        <f t="shared" si="2"/>
        <v>12O001</v>
      </c>
      <c r="J194" s="51" t="s">
        <v>850</v>
      </c>
      <c r="K194" s="52" t="s">
        <v>180</v>
      </c>
      <c r="L194" s="53" t="s">
        <v>435</v>
      </c>
      <c r="M194" s="45"/>
    </row>
    <row r="195" spans="8:13" ht="16.5" customHeight="1" x14ac:dyDescent="0.2">
      <c r="H195" s="60"/>
      <c r="I195" s="50" t="str">
        <f t="shared" ref="I195:I259" si="3">J195&amp;K195</f>
        <v>12P012</v>
      </c>
      <c r="J195" s="51" t="s">
        <v>850</v>
      </c>
      <c r="K195" s="52" t="s">
        <v>275</v>
      </c>
      <c r="L195" s="53" t="s">
        <v>578</v>
      </c>
      <c r="M195" s="45"/>
    </row>
    <row r="196" spans="8:13" ht="16.5" customHeight="1" x14ac:dyDescent="0.2">
      <c r="H196" s="60"/>
      <c r="I196" s="50" t="str">
        <f t="shared" si="3"/>
        <v>12P013</v>
      </c>
      <c r="J196" s="51" t="s">
        <v>850</v>
      </c>
      <c r="K196" s="52" t="s">
        <v>276</v>
      </c>
      <c r="L196" s="53" t="s">
        <v>579</v>
      </c>
      <c r="M196" s="45"/>
    </row>
    <row r="197" spans="8:13" ht="16.5" customHeight="1" x14ac:dyDescent="0.2">
      <c r="H197" s="60"/>
      <c r="I197" s="50" t="str">
        <f t="shared" si="3"/>
        <v>12P016</v>
      </c>
      <c r="J197" s="51" t="s">
        <v>850</v>
      </c>
      <c r="K197" s="52" t="s">
        <v>183</v>
      </c>
      <c r="L197" s="53" t="s">
        <v>580</v>
      </c>
      <c r="M197" s="45"/>
    </row>
    <row r="198" spans="8:13" ht="16.5" customHeight="1" x14ac:dyDescent="0.2">
      <c r="H198" s="60"/>
      <c r="I198" s="50" t="str">
        <f t="shared" si="3"/>
        <v>12P018</v>
      </c>
      <c r="J198" s="51" t="s">
        <v>850</v>
      </c>
      <c r="K198" s="52" t="s">
        <v>184</v>
      </c>
      <c r="L198" s="53" t="s">
        <v>145</v>
      </c>
      <c r="M198" s="45"/>
    </row>
    <row r="199" spans="8:13" ht="16.5" customHeight="1" x14ac:dyDescent="0.2">
      <c r="H199" s="60"/>
      <c r="I199" s="50" t="str">
        <f t="shared" si="3"/>
        <v>12P020</v>
      </c>
      <c r="J199" s="51" t="s">
        <v>850</v>
      </c>
      <c r="K199" s="52" t="s">
        <v>277</v>
      </c>
      <c r="L199" s="53" t="s">
        <v>581</v>
      </c>
      <c r="M199" s="45"/>
    </row>
    <row r="200" spans="8:13" ht="16.5" customHeight="1" x14ac:dyDescent="0.2">
      <c r="H200" s="60"/>
      <c r="I200" s="50" t="str">
        <f t="shared" si="3"/>
        <v>12S039</v>
      </c>
      <c r="J200" s="51" t="s">
        <v>850</v>
      </c>
      <c r="K200" s="52" t="s">
        <v>278</v>
      </c>
      <c r="L200" s="53" t="s">
        <v>582</v>
      </c>
      <c r="M200" s="45"/>
    </row>
    <row r="201" spans="8:13" ht="16.5" customHeight="1" x14ac:dyDescent="0.2">
      <c r="H201" s="60"/>
      <c r="I201" s="50" t="str">
        <f t="shared" si="3"/>
        <v>12S200</v>
      </c>
      <c r="J201" s="51" t="s">
        <v>850</v>
      </c>
      <c r="K201" s="52" t="s">
        <v>279</v>
      </c>
      <c r="L201" s="53" t="s">
        <v>583</v>
      </c>
      <c r="M201" s="45"/>
    </row>
    <row r="202" spans="8:13" ht="16.5" customHeight="1" x14ac:dyDescent="0.2">
      <c r="H202" s="60"/>
      <c r="I202" s="50" t="str">
        <f t="shared" si="3"/>
        <v>12S281</v>
      </c>
      <c r="J202" s="51" t="s">
        <v>850</v>
      </c>
      <c r="K202" s="52" t="s">
        <v>280</v>
      </c>
      <c r="L202" s="53" t="s">
        <v>584</v>
      </c>
      <c r="M202" s="45"/>
    </row>
    <row r="203" spans="8:13" ht="16.5" customHeight="1" x14ac:dyDescent="0.2">
      <c r="H203" s="60"/>
      <c r="I203" s="50" t="str">
        <f t="shared" si="3"/>
        <v>12U008</v>
      </c>
      <c r="J203" s="51" t="s">
        <v>850</v>
      </c>
      <c r="K203" s="52" t="s">
        <v>192</v>
      </c>
      <c r="L203" s="53" t="s">
        <v>585</v>
      </c>
      <c r="M203" s="45"/>
    </row>
    <row r="204" spans="8:13" ht="16.5" customHeight="1" x14ac:dyDescent="0.2">
      <c r="H204" s="60"/>
      <c r="I204" s="50" t="str">
        <f t="shared" si="3"/>
        <v>12U009</v>
      </c>
      <c r="J204" s="51" t="s">
        <v>850</v>
      </c>
      <c r="K204" s="52" t="s">
        <v>281</v>
      </c>
      <c r="L204" s="53" t="s">
        <v>586</v>
      </c>
      <c r="M204" s="45"/>
    </row>
    <row r="205" spans="8:13" ht="16.5" customHeight="1" x14ac:dyDescent="0.2">
      <c r="H205" s="60"/>
      <c r="I205" s="50" t="str">
        <f t="shared" si="3"/>
        <v>12U012</v>
      </c>
      <c r="J205" s="51" t="s">
        <v>850</v>
      </c>
      <c r="K205" s="52" t="s">
        <v>193</v>
      </c>
      <c r="L205" s="53" t="s">
        <v>587</v>
      </c>
      <c r="M205" s="45"/>
    </row>
    <row r="206" spans="8:13" ht="16.5" customHeight="1" x14ac:dyDescent="0.2">
      <c r="H206" s="60"/>
      <c r="I206" s="50" t="str">
        <f t="shared" si="3"/>
        <v>12U013</v>
      </c>
      <c r="J206" s="51" t="s">
        <v>850</v>
      </c>
      <c r="K206" s="52" t="s">
        <v>282</v>
      </c>
      <c r="L206" s="53" t="s">
        <v>588</v>
      </c>
      <c r="M206" s="45"/>
    </row>
    <row r="207" spans="8:13" ht="16.5" customHeight="1" x14ac:dyDescent="0.2">
      <c r="H207" s="60"/>
      <c r="I207" s="50" t="str">
        <f t="shared" si="3"/>
        <v>13A001</v>
      </c>
      <c r="J207" s="51" t="s">
        <v>851</v>
      </c>
      <c r="K207" s="52" t="s">
        <v>90</v>
      </c>
      <c r="L207" s="53" t="s">
        <v>589</v>
      </c>
      <c r="M207" s="45"/>
    </row>
    <row r="208" spans="8:13" ht="16.5" customHeight="1" x14ac:dyDescent="0.2">
      <c r="H208" s="60"/>
      <c r="I208" s="50" t="str">
        <f t="shared" si="3"/>
        <v>13A004</v>
      </c>
      <c r="J208" s="51" t="s">
        <v>851</v>
      </c>
      <c r="K208" s="52" t="s">
        <v>93</v>
      </c>
      <c r="L208" s="53" t="s">
        <v>590</v>
      </c>
      <c r="M208" s="45"/>
    </row>
    <row r="209" spans="8:13" ht="16.5" customHeight="1" x14ac:dyDescent="0.2">
      <c r="H209" s="60"/>
      <c r="I209" s="50" t="str">
        <f t="shared" si="3"/>
        <v>13A005</v>
      </c>
      <c r="J209" s="51" t="s">
        <v>851</v>
      </c>
      <c r="K209" s="52" t="s">
        <v>94</v>
      </c>
      <c r="L209" s="53" t="s">
        <v>128</v>
      </c>
      <c r="M209" s="45"/>
    </row>
    <row r="210" spans="8:13" ht="16.5" customHeight="1" x14ac:dyDescent="0.2">
      <c r="H210" s="60"/>
      <c r="I210" s="50" t="str">
        <f t="shared" si="3"/>
        <v>13A006</v>
      </c>
      <c r="J210" s="51" t="s">
        <v>851</v>
      </c>
      <c r="K210" s="52" t="s">
        <v>95</v>
      </c>
      <c r="L210" s="53" t="s">
        <v>129</v>
      </c>
      <c r="M210" s="45"/>
    </row>
    <row r="211" spans="8:13" ht="16.5" customHeight="1" x14ac:dyDescent="0.2">
      <c r="H211" s="60"/>
      <c r="I211" s="50" t="str">
        <f t="shared" si="3"/>
        <v>13A007</v>
      </c>
      <c r="J211" s="51" t="s">
        <v>851</v>
      </c>
      <c r="K211" s="52" t="s">
        <v>96</v>
      </c>
      <c r="L211" s="53" t="s">
        <v>130</v>
      </c>
      <c r="M211" s="45"/>
    </row>
    <row r="212" spans="8:13" ht="16.5" customHeight="1" x14ac:dyDescent="0.2">
      <c r="H212" s="60"/>
      <c r="I212" s="50" t="str">
        <f t="shared" si="3"/>
        <v>13A010</v>
      </c>
      <c r="J212" s="51" t="s">
        <v>851</v>
      </c>
      <c r="K212" s="52" t="s">
        <v>98</v>
      </c>
      <c r="L212" s="53" t="s">
        <v>132</v>
      </c>
      <c r="M212" s="45"/>
    </row>
    <row r="213" spans="8:13" ht="16.5" customHeight="1" x14ac:dyDescent="0.2">
      <c r="H213" s="60"/>
      <c r="I213" s="50" t="str">
        <f t="shared" si="3"/>
        <v>13A026</v>
      </c>
      <c r="J213" s="51" t="s">
        <v>851</v>
      </c>
      <c r="K213" s="52" t="s">
        <v>107</v>
      </c>
      <c r="L213" s="53" t="s">
        <v>141</v>
      </c>
      <c r="M213" s="45"/>
    </row>
    <row r="214" spans="8:13" ht="16.5" customHeight="1" x14ac:dyDescent="0.2">
      <c r="H214" s="60"/>
      <c r="I214" s="50" t="str">
        <f t="shared" si="3"/>
        <v>13E001</v>
      </c>
      <c r="J214" s="51" t="s">
        <v>851</v>
      </c>
      <c r="K214" s="52" t="s">
        <v>112</v>
      </c>
      <c r="L214" s="53" t="s">
        <v>591</v>
      </c>
      <c r="M214" s="45"/>
    </row>
    <row r="215" spans="8:13" ht="16.5" customHeight="1" x14ac:dyDescent="0.2">
      <c r="H215" s="60"/>
      <c r="I215" s="50" t="str">
        <f t="shared" si="3"/>
        <v>13E002</v>
      </c>
      <c r="J215" s="51" t="s">
        <v>851</v>
      </c>
      <c r="K215" s="52" t="s">
        <v>113</v>
      </c>
      <c r="L215" s="53" t="s">
        <v>592</v>
      </c>
      <c r="M215" s="45"/>
    </row>
    <row r="216" spans="8:13" ht="16.5" customHeight="1" x14ac:dyDescent="0.2">
      <c r="H216" s="60"/>
      <c r="I216" s="50" t="str">
        <f t="shared" si="3"/>
        <v>13E003</v>
      </c>
      <c r="J216" s="51" t="s">
        <v>851</v>
      </c>
      <c r="K216" s="52" t="s">
        <v>114</v>
      </c>
      <c r="L216" s="53" t="s">
        <v>593</v>
      </c>
      <c r="M216" s="45"/>
    </row>
    <row r="217" spans="8:13" ht="16.5" customHeight="1" x14ac:dyDescent="0.2">
      <c r="H217" s="60"/>
      <c r="I217" s="50" t="str">
        <f t="shared" si="3"/>
        <v>13E022</v>
      </c>
      <c r="J217" s="51" t="s">
        <v>851</v>
      </c>
      <c r="K217" s="52" t="s">
        <v>269</v>
      </c>
      <c r="L217" s="53" t="s">
        <v>594</v>
      </c>
      <c r="M217" s="45"/>
    </row>
    <row r="218" spans="8:13" ht="16.5" customHeight="1" x14ac:dyDescent="0.2">
      <c r="H218" s="60"/>
      <c r="I218" s="50" t="str">
        <f t="shared" si="3"/>
        <v>13F036</v>
      </c>
      <c r="J218" s="51" t="s">
        <v>851</v>
      </c>
      <c r="K218" s="52" t="s">
        <v>283</v>
      </c>
      <c r="L218" s="53" t="s">
        <v>595</v>
      </c>
      <c r="M218" s="45"/>
    </row>
    <row r="219" spans="8:13" ht="16.5" customHeight="1" x14ac:dyDescent="0.2">
      <c r="H219" s="60"/>
      <c r="I219" s="50" t="str">
        <f t="shared" si="3"/>
        <v>13K004</v>
      </c>
      <c r="J219" s="51" t="s">
        <v>851</v>
      </c>
      <c r="K219" s="52" t="s">
        <v>284</v>
      </c>
      <c r="L219" s="53" t="s">
        <v>596</v>
      </c>
      <c r="M219" s="45"/>
    </row>
    <row r="220" spans="8:13" ht="16.5" customHeight="1" x14ac:dyDescent="0.2">
      <c r="H220" s="60"/>
      <c r="I220" s="50" t="str">
        <f t="shared" si="3"/>
        <v>13K019</v>
      </c>
      <c r="J220" s="51" t="s">
        <v>851</v>
      </c>
      <c r="K220" s="52" t="s">
        <v>209</v>
      </c>
      <c r="L220" s="53" t="s">
        <v>478</v>
      </c>
      <c r="M220" s="45"/>
    </row>
    <row r="221" spans="8:13" ht="16.5" customHeight="1" x14ac:dyDescent="0.2">
      <c r="H221" s="60"/>
      <c r="I221" s="50" t="str">
        <f t="shared" si="3"/>
        <v>13K028</v>
      </c>
      <c r="J221" s="51" t="s">
        <v>851</v>
      </c>
      <c r="K221" s="52" t="s">
        <v>228</v>
      </c>
      <c r="L221" s="53" t="s">
        <v>597</v>
      </c>
      <c r="M221" s="45"/>
    </row>
    <row r="222" spans="8:13" ht="16.5" customHeight="1" x14ac:dyDescent="0.2">
      <c r="H222" s="60"/>
      <c r="I222" s="50" t="str">
        <f t="shared" si="3"/>
        <v>13K040</v>
      </c>
      <c r="J222" s="51" t="s">
        <v>851</v>
      </c>
      <c r="K222" s="52" t="s">
        <v>234</v>
      </c>
      <c r="L222" s="53" t="s">
        <v>598</v>
      </c>
      <c r="M222" s="45"/>
    </row>
    <row r="223" spans="8:13" ht="16.5" customHeight="1" x14ac:dyDescent="0.2">
      <c r="H223" s="60"/>
      <c r="I223" s="50" t="str">
        <f t="shared" si="3"/>
        <v>13M001</v>
      </c>
      <c r="J223" s="51" t="s">
        <v>851</v>
      </c>
      <c r="K223" s="52" t="s">
        <v>173</v>
      </c>
      <c r="L223" s="53" t="s">
        <v>423</v>
      </c>
      <c r="M223" s="45"/>
    </row>
    <row r="224" spans="8:13" ht="16.5" customHeight="1" x14ac:dyDescent="0.2">
      <c r="H224" s="60"/>
      <c r="I224" s="50" t="str">
        <f t="shared" si="3"/>
        <v>13O001</v>
      </c>
      <c r="J224" s="51" t="s">
        <v>851</v>
      </c>
      <c r="K224" s="52" t="s">
        <v>180</v>
      </c>
      <c r="L224" s="53" t="s">
        <v>435</v>
      </c>
      <c r="M224" s="45"/>
    </row>
    <row r="225" spans="8:13" ht="16.5" customHeight="1" x14ac:dyDescent="0.2">
      <c r="H225" s="60"/>
      <c r="I225" s="50" t="str">
        <f t="shared" si="3"/>
        <v>13P005</v>
      </c>
      <c r="J225" s="51" t="s">
        <v>851</v>
      </c>
      <c r="K225" s="52" t="s">
        <v>177</v>
      </c>
      <c r="L225" s="53" t="s">
        <v>599</v>
      </c>
      <c r="M225" s="45"/>
    </row>
    <row r="226" spans="8:13" ht="16.5" customHeight="1" x14ac:dyDescent="0.2">
      <c r="H226" s="60"/>
      <c r="I226" s="50" t="str">
        <f t="shared" si="3"/>
        <v>13R001</v>
      </c>
      <c r="J226" s="51" t="s">
        <v>851</v>
      </c>
      <c r="K226" s="52" t="s">
        <v>285</v>
      </c>
      <c r="L226" s="53" t="s">
        <v>600</v>
      </c>
      <c r="M226" s="45"/>
    </row>
    <row r="227" spans="8:13" ht="16.5" customHeight="1" x14ac:dyDescent="0.2">
      <c r="H227" s="60"/>
      <c r="I227" s="50" t="str">
        <f t="shared" si="3"/>
        <v>13R002</v>
      </c>
      <c r="J227" s="51" t="s">
        <v>851</v>
      </c>
      <c r="K227" s="52" t="s">
        <v>286</v>
      </c>
      <c r="L227" s="53" t="s">
        <v>601</v>
      </c>
      <c r="M227" s="45"/>
    </row>
    <row r="228" spans="8:13" ht="16.5" customHeight="1" x14ac:dyDescent="0.2">
      <c r="H228" s="60"/>
      <c r="I228" s="50" t="str">
        <f t="shared" si="3"/>
        <v>13W001</v>
      </c>
      <c r="J228" s="51" t="s">
        <v>851</v>
      </c>
      <c r="K228" s="52" t="s">
        <v>287</v>
      </c>
      <c r="L228" s="53" t="s">
        <v>602</v>
      </c>
      <c r="M228" s="45"/>
    </row>
    <row r="229" spans="8:13" ht="16.5" customHeight="1" x14ac:dyDescent="0.2">
      <c r="H229" s="60"/>
      <c r="I229" s="50" t="str">
        <f t="shared" si="3"/>
        <v>13X0001</v>
      </c>
      <c r="J229" s="51">
        <v>13</v>
      </c>
      <c r="K229" s="52" t="s">
        <v>890</v>
      </c>
      <c r="L229" s="53" t="s">
        <v>891</v>
      </c>
      <c r="M229" s="45"/>
    </row>
    <row r="230" spans="8:13" ht="16.5" customHeight="1" x14ac:dyDescent="0.2">
      <c r="H230" s="60"/>
      <c r="I230" s="50" t="str">
        <f t="shared" si="3"/>
        <v>14E001</v>
      </c>
      <c r="J230" s="51" t="s">
        <v>852</v>
      </c>
      <c r="K230" s="52" t="s">
        <v>112</v>
      </c>
      <c r="L230" s="53" t="s">
        <v>603</v>
      </c>
      <c r="M230" s="45"/>
    </row>
    <row r="231" spans="8:13" ht="16.5" customHeight="1" x14ac:dyDescent="0.2">
      <c r="H231" s="60"/>
      <c r="I231" s="50" t="str">
        <f t="shared" si="3"/>
        <v>14E002</v>
      </c>
      <c r="J231" s="51" t="s">
        <v>852</v>
      </c>
      <c r="K231" s="52" t="s">
        <v>113</v>
      </c>
      <c r="L231" s="53" t="s">
        <v>604</v>
      </c>
      <c r="M231" s="45"/>
    </row>
    <row r="232" spans="8:13" ht="16.5" customHeight="1" x14ac:dyDescent="0.2">
      <c r="H232" s="60"/>
      <c r="I232" s="50" t="str">
        <f t="shared" si="3"/>
        <v>14E003</v>
      </c>
      <c r="J232" s="51" t="s">
        <v>852</v>
      </c>
      <c r="K232" s="52" t="s">
        <v>114</v>
      </c>
      <c r="L232" s="53" t="s">
        <v>605</v>
      </c>
      <c r="M232" s="45"/>
    </row>
    <row r="233" spans="8:13" ht="16.5" customHeight="1" x14ac:dyDescent="0.2">
      <c r="H233" s="60"/>
      <c r="I233" s="50" t="str">
        <f t="shared" si="3"/>
        <v>14E004</v>
      </c>
      <c r="J233" s="51" t="s">
        <v>852</v>
      </c>
      <c r="K233" s="52" t="s">
        <v>115</v>
      </c>
      <c r="L233" s="53" t="s">
        <v>606</v>
      </c>
      <c r="M233" s="45"/>
    </row>
    <row r="234" spans="8:13" ht="16.5" customHeight="1" x14ac:dyDescent="0.2">
      <c r="H234" s="60"/>
      <c r="I234" s="50" t="str">
        <f t="shared" si="3"/>
        <v>14E005</v>
      </c>
      <c r="J234" s="51" t="s">
        <v>852</v>
      </c>
      <c r="K234" s="52" t="s">
        <v>116</v>
      </c>
      <c r="L234" s="53" t="s">
        <v>607</v>
      </c>
      <c r="M234" s="45"/>
    </row>
    <row r="235" spans="8:13" ht="16.5" customHeight="1" x14ac:dyDescent="0.2">
      <c r="H235" s="60"/>
      <c r="I235" s="50" t="str">
        <f t="shared" si="3"/>
        <v>14E008</v>
      </c>
      <c r="J235" s="51" t="s">
        <v>852</v>
      </c>
      <c r="K235" s="52" t="s">
        <v>119</v>
      </c>
      <c r="L235" s="53" t="s">
        <v>608</v>
      </c>
      <c r="M235" s="45"/>
    </row>
    <row r="236" spans="8:13" ht="16.5" customHeight="1" x14ac:dyDescent="0.2">
      <c r="H236" s="60"/>
      <c r="I236" s="50" t="str">
        <f t="shared" si="3"/>
        <v>14E011</v>
      </c>
      <c r="J236" s="51" t="s">
        <v>852</v>
      </c>
      <c r="K236" s="52" t="s">
        <v>172</v>
      </c>
      <c r="L236" s="53" t="s">
        <v>609</v>
      </c>
      <c r="M236" s="45"/>
    </row>
    <row r="237" spans="8:13" ht="16.5" customHeight="1" x14ac:dyDescent="0.2">
      <c r="H237" s="60"/>
      <c r="I237" s="50" t="str">
        <f t="shared" si="3"/>
        <v>14E012</v>
      </c>
      <c r="J237" s="51" t="s">
        <v>852</v>
      </c>
      <c r="K237" s="52" t="s">
        <v>178</v>
      </c>
      <c r="L237" s="53" t="s">
        <v>610</v>
      </c>
      <c r="M237" s="45"/>
    </row>
    <row r="238" spans="8:13" ht="16.5" customHeight="1" x14ac:dyDescent="0.2">
      <c r="H238" s="60"/>
      <c r="I238" s="50" t="str">
        <f t="shared" si="3"/>
        <v>14E016</v>
      </c>
      <c r="J238" s="51" t="s">
        <v>852</v>
      </c>
      <c r="K238" s="52" t="s">
        <v>243</v>
      </c>
      <c r="L238" s="53" t="s">
        <v>611</v>
      </c>
      <c r="M238" s="45"/>
    </row>
    <row r="239" spans="8:13" ht="16.5" customHeight="1" x14ac:dyDescent="0.2">
      <c r="H239" s="60"/>
      <c r="I239" s="50" t="str">
        <f t="shared" si="3"/>
        <v>14M001</v>
      </c>
      <c r="J239" s="51" t="s">
        <v>852</v>
      </c>
      <c r="K239" s="52" t="s">
        <v>173</v>
      </c>
      <c r="L239" s="53" t="s">
        <v>423</v>
      </c>
      <c r="M239" s="45"/>
    </row>
    <row r="240" spans="8:13" ht="16.5" customHeight="1" x14ac:dyDescent="0.2">
      <c r="H240" s="60"/>
      <c r="I240" s="50" t="str">
        <f t="shared" si="3"/>
        <v>14O001</v>
      </c>
      <c r="J240" s="51" t="s">
        <v>852</v>
      </c>
      <c r="K240" s="52" t="s">
        <v>180</v>
      </c>
      <c r="L240" s="53" t="s">
        <v>435</v>
      </c>
      <c r="M240" s="45"/>
    </row>
    <row r="241" spans="8:13" ht="16.5" customHeight="1" x14ac:dyDescent="0.2">
      <c r="H241" s="60"/>
      <c r="I241" s="50" t="str">
        <f t="shared" si="3"/>
        <v>14P001</v>
      </c>
      <c r="J241" s="51" t="s">
        <v>852</v>
      </c>
      <c r="K241" s="52" t="s">
        <v>174</v>
      </c>
      <c r="L241" s="53" t="s">
        <v>612</v>
      </c>
      <c r="M241" s="45"/>
    </row>
    <row r="242" spans="8:13" ht="16.5" customHeight="1" x14ac:dyDescent="0.2">
      <c r="H242" s="60"/>
      <c r="I242" s="50" t="str">
        <f t="shared" si="3"/>
        <v>14P002</v>
      </c>
      <c r="J242" s="51" t="s">
        <v>852</v>
      </c>
      <c r="K242" s="52" t="s">
        <v>175</v>
      </c>
      <c r="L242" s="53" t="s">
        <v>613</v>
      </c>
      <c r="M242" s="45"/>
    </row>
    <row r="243" spans="8:13" ht="16.5" customHeight="1" x14ac:dyDescent="0.2">
      <c r="H243" s="60"/>
      <c r="I243" s="50" t="str">
        <f t="shared" si="3"/>
        <v>14S043</v>
      </c>
      <c r="J243" s="51" t="s">
        <v>852</v>
      </c>
      <c r="K243" s="52" t="s">
        <v>288</v>
      </c>
      <c r="L243" s="53" t="s">
        <v>614</v>
      </c>
      <c r="M243" s="45"/>
    </row>
    <row r="244" spans="8:13" ht="16.5" customHeight="1" x14ac:dyDescent="0.2">
      <c r="H244" s="60"/>
      <c r="I244" s="50" t="str">
        <f t="shared" si="3"/>
        <v>14S280</v>
      </c>
      <c r="J244" s="51" t="s">
        <v>852</v>
      </c>
      <c r="K244" s="52" t="s">
        <v>289</v>
      </c>
      <c r="L244" s="53" t="s">
        <v>615</v>
      </c>
      <c r="M244" s="45"/>
    </row>
    <row r="245" spans="8:13" ht="16.5" customHeight="1" x14ac:dyDescent="0.2">
      <c r="H245" s="60"/>
      <c r="I245" s="50" t="str">
        <f t="shared" si="3"/>
        <v>14U100</v>
      </c>
      <c r="J245" s="51" t="s">
        <v>852</v>
      </c>
      <c r="K245" s="52" t="s">
        <v>290</v>
      </c>
      <c r="L245" s="53" t="s">
        <v>616</v>
      </c>
      <c r="M245" s="45"/>
    </row>
    <row r="246" spans="8:13" ht="16.5" customHeight="1" x14ac:dyDescent="0.2">
      <c r="H246" s="60"/>
      <c r="I246" s="50" t="str">
        <f t="shared" si="3"/>
        <v>15E001</v>
      </c>
      <c r="J246" s="51" t="s">
        <v>853</v>
      </c>
      <c r="K246" s="52" t="s">
        <v>112</v>
      </c>
      <c r="L246" s="53" t="s">
        <v>617</v>
      </c>
      <c r="M246" s="45"/>
    </row>
    <row r="247" spans="8:13" ht="16.5" customHeight="1" x14ac:dyDescent="0.2">
      <c r="H247" s="60"/>
      <c r="I247" s="50" t="str">
        <f t="shared" si="3"/>
        <v>15E002</v>
      </c>
      <c r="J247" s="51" t="s">
        <v>853</v>
      </c>
      <c r="K247" s="52" t="s">
        <v>113</v>
      </c>
      <c r="L247" s="53" t="s">
        <v>618</v>
      </c>
      <c r="M247" s="45"/>
    </row>
    <row r="248" spans="8:13" ht="16.5" customHeight="1" x14ac:dyDescent="0.2">
      <c r="H248" s="60"/>
      <c r="I248" s="50" t="str">
        <f t="shared" si="3"/>
        <v>15E003</v>
      </c>
      <c r="J248" s="51" t="s">
        <v>853</v>
      </c>
      <c r="K248" s="52" t="s">
        <v>114</v>
      </c>
      <c r="L248" s="53" t="s">
        <v>619</v>
      </c>
      <c r="M248" s="45"/>
    </row>
    <row r="249" spans="8:13" ht="16.5" customHeight="1" x14ac:dyDescent="0.2">
      <c r="H249" s="60"/>
      <c r="I249" s="50" t="str">
        <f t="shared" si="3"/>
        <v>15G001</v>
      </c>
      <c r="J249" s="51" t="s">
        <v>853</v>
      </c>
      <c r="K249" s="52" t="s">
        <v>199</v>
      </c>
      <c r="L249" s="53" t="s">
        <v>620</v>
      </c>
      <c r="M249" s="45"/>
    </row>
    <row r="250" spans="8:13" ht="16.5" customHeight="1" x14ac:dyDescent="0.2">
      <c r="H250" s="60"/>
      <c r="I250" s="50" t="str">
        <f t="shared" si="3"/>
        <v>15L001</v>
      </c>
      <c r="J250" s="51" t="s">
        <v>853</v>
      </c>
      <c r="K250" s="52" t="s">
        <v>291</v>
      </c>
      <c r="L250" s="53" t="s">
        <v>621</v>
      </c>
      <c r="M250" s="45"/>
    </row>
    <row r="251" spans="8:13" ht="16.5" customHeight="1" x14ac:dyDescent="0.2">
      <c r="H251" s="60"/>
      <c r="I251" s="50" t="str">
        <f t="shared" si="3"/>
        <v>15M001</v>
      </c>
      <c r="J251" s="51" t="s">
        <v>853</v>
      </c>
      <c r="K251" s="52" t="s">
        <v>173</v>
      </c>
      <c r="L251" s="53" t="s">
        <v>423</v>
      </c>
      <c r="M251" s="45"/>
    </row>
    <row r="252" spans="8:13" ht="16.5" customHeight="1" x14ac:dyDescent="0.2">
      <c r="H252" s="60"/>
      <c r="I252" s="50" t="str">
        <f t="shared" si="3"/>
        <v>15O001</v>
      </c>
      <c r="J252" s="51" t="s">
        <v>853</v>
      </c>
      <c r="K252" s="52" t="s">
        <v>180</v>
      </c>
      <c r="L252" s="53" t="s">
        <v>435</v>
      </c>
      <c r="M252" s="45"/>
    </row>
    <row r="253" spans="8:13" ht="16.5" customHeight="1" x14ac:dyDescent="0.2">
      <c r="H253" s="60"/>
      <c r="I253" s="50" t="str">
        <f t="shared" si="3"/>
        <v>15P003</v>
      </c>
      <c r="J253" s="51" t="s">
        <v>853</v>
      </c>
      <c r="K253" s="52" t="s">
        <v>176</v>
      </c>
      <c r="L253" s="53" t="s">
        <v>622</v>
      </c>
      <c r="M253" s="45"/>
    </row>
    <row r="254" spans="8:13" ht="16.5" customHeight="1" x14ac:dyDescent="0.2">
      <c r="H254" s="60"/>
      <c r="I254" s="50" t="str">
        <f t="shared" si="3"/>
        <v>15P004</v>
      </c>
      <c r="J254" s="51" t="s">
        <v>853</v>
      </c>
      <c r="K254" s="52" t="s">
        <v>205</v>
      </c>
      <c r="L254" s="53" t="s">
        <v>623</v>
      </c>
      <c r="M254" s="45"/>
    </row>
    <row r="255" spans="8:13" ht="16.5" customHeight="1" x14ac:dyDescent="0.2">
      <c r="H255" s="60"/>
      <c r="I255" s="50" t="str">
        <f t="shared" si="3"/>
        <v>15P005</v>
      </c>
      <c r="J255" s="51" t="s">
        <v>853</v>
      </c>
      <c r="K255" s="52" t="s">
        <v>177</v>
      </c>
      <c r="L255" s="53" t="s">
        <v>624</v>
      </c>
      <c r="M255" s="45"/>
    </row>
    <row r="256" spans="8:13" ht="16.5" customHeight="1" x14ac:dyDescent="0.2">
      <c r="H256" s="60"/>
      <c r="I256" s="50" t="str">
        <f t="shared" si="3"/>
        <v>15S177</v>
      </c>
      <c r="J256" s="51" t="s">
        <v>853</v>
      </c>
      <c r="K256" s="52" t="s">
        <v>292</v>
      </c>
      <c r="L256" s="53" t="s">
        <v>625</v>
      </c>
      <c r="M256" s="45"/>
    </row>
    <row r="257" spans="8:13" ht="16.5" customHeight="1" x14ac:dyDescent="0.2">
      <c r="H257" s="60"/>
      <c r="I257" s="50" t="str">
        <f t="shared" si="3"/>
        <v>15S213</v>
      </c>
      <c r="J257" s="51" t="s">
        <v>853</v>
      </c>
      <c r="K257" s="52" t="s">
        <v>293</v>
      </c>
      <c r="L257" s="53" t="s">
        <v>626</v>
      </c>
      <c r="M257" s="45"/>
    </row>
    <row r="258" spans="8:13" ht="16.5" customHeight="1" x14ac:dyDescent="0.2">
      <c r="H258" s="60"/>
      <c r="I258" s="50" t="str">
        <f t="shared" si="3"/>
        <v>15S273</v>
      </c>
      <c r="J258" s="51" t="s">
        <v>853</v>
      </c>
      <c r="K258" s="52" t="s">
        <v>294</v>
      </c>
      <c r="L258" s="53" t="s">
        <v>627</v>
      </c>
      <c r="M258" s="45"/>
    </row>
    <row r="259" spans="8:13" ht="16.5" customHeight="1" x14ac:dyDescent="0.2">
      <c r="H259" s="60"/>
      <c r="I259" s="50" t="str">
        <f t="shared" si="3"/>
        <v>15S281</v>
      </c>
      <c r="J259" s="51" t="s">
        <v>853</v>
      </c>
      <c r="K259" s="52" t="s">
        <v>280</v>
      </c>
      <c r="L259" s="53" t="s">
        <v>584</v>
      </c>
      <c r="M259" s="45"/>
    </row>
    <row r="260" spans="8:13" ht="16.5" customHeight="1" x14ac:dyDescent="0.2">
      <c r="H260" s="60"/>
      <c r="I260" s="50" t="str">
        <f t="shared" ref="I260:I323" si="4">J260&amp;K260</f>
        <v>15U001</v>
      </c>
      <c r="J260" s="51" t="s">
        <v>853</v>
      </c>
      <c r="K260" s="52" t="s">
        <v>295</v>
      </c>
      <c r="L260" s="53" t="s">
        <v>628</v>
      </c>
      <c r="M260" s="45"/>
    </row>
    <row r="261" spans="8:13" ht="16.5" customHeight="1" x14ac:dyDescent="0.2">
      <c r="H261" s="60"/>
      <c r="I261" s="50" t="str">
        <f t="shared" si="4"/>
        <v>15U003</v>
      </c>
      <c r="J261" s="51" t="s">
        <v>853</v>
      </c>
      <c r="K261" s="52" t="s">
        <v>296</v>
      </c>
      <c r="L261" s="53" t="s">
        <v>629</v>
      </c>
      <c r="M261" s="45"/>
    </row>
    <row r="262" spans="8:13" ht="16.5" customHeight="1" x14ac:dyDescent="0.2">
      <c r="H262" s="60"/>
      <c r="I262" s="50" t="str">
        <f t="shared" si="4"/>
        <v>16E001</v>
      </c>
      <c r="J262" s="51" t="s">
        <v>854</v>
      </c>
      <c r="K262" s="52" t="s">
        <v>112</v>
      </c>
      <c r="L262" s="53" t="s">
        <v>630</v>
      </c>
      <c r="M262" s="45"/>
    </row>
    <row r="263" spans="8:13" ht="16.5" customHeight="1" x14ac:dyDescent="0.2">
      <c r="H263" s="60"/>
      <c r="I263" s="50" t="str">
        <f t="shared" si="4"/>
        <v>16E005</v>
      </c>
      <c r="J263" s="51" t="s">
        <v>854</v>
      </c>
      <c r="K263" s="52" t="s">
        <v>116</v>
      </c>
      <c r="L263" s="53" t="s">
        <v>631</v>
      </c>
      <c r="M263" s="45"/>
    </row>
    <row r="264" spans="8:13" ht="16.5" customHeight="1" x14ac:dyDescent="0.2">
      <c r="H264" s="60"/>
      <c r="I264" s="50" t="str">
        <f t="shared" si="4"/>
        <v>16E006</v>
      </c>
      <c r="J264" s="51" t="s">
        <v>854</v>
      </c>
      <c r="K264" s="52" t="s">
        <v>117</v>
      </c>
      <c r="L264" s="53" t="s">
        <v>632</v>
      </c>
      <c r="M264" s="45"/>
    </row>
    <row r="265" spans="8:13" ht="16.5" customHeight="1" x14ac:dyDescent="0.2">
      <c r="H265" s="60"/>
      <c r="I265" s="50" t="str">
        <f t="shared" si="4"/>
        <v>16E009</v>
      </c>
      <c r="J265" s="51" t="s">
        <v>854</v>
      </c>
      <c r="K265" s="52" t="s">
        <v>120</v>
      </c>
      <c r="L265" s="53" t="s">
        <v>633</v>
      </c>
      <c r="M265" s="45"/>
    </row>
    <row r="266" spans="8:13" ht="16.5" customHeight="1" x14ac:dyDescent="0.2">
      <c r="H266" s="60"/>
      <c r="I266" s="50" t="str">
        <f t="shared" si="4"/>
        <v>16E014</v>
      </c>
      <c r="J266" s="51" t="s">
        <v>854</v>
      </c>
      <c r="K266" s="52" t="s">
        <v>297</v>
      </c>
      <c r="L266" s="53" t="s">
        <v>634</v>
      </c>
      <c r="M266" s="45"/>
    </row>
    <row r="267" spans="8:13" ht="16.5" customHeight="1" x14ac:dyDescent="0.2">
      <c r="H267" s="60"/>
      <c r="I267" s="50" t="str">
        <f t="shared" si="4"/>
        <v>16E015</v>
      </c>
      <c r="J267" s="51" t="s">
        <v>854</v>
      </c>
      <c r="K267" s="52" t="s">
        <v>179</v>
      </c>
      <c r="L267" s="53" t="s">
        <v>635</v>
      </c>
      <c r="M267" s="45"/>
    </row>
    <row r="268" spans="8:13" ht="16.5" customHeight="1" x14ac:dyDescent="0.2">
      <c r="H268" s="60"/>
      <c r="I268" s="50" t="str">
        <f t="shared" si="4"/>
        <v>16E016</v>
      </c>
      <c r="J268" s="51" t="s">
        <v>854</v>
      </c>
      <c r="K268" s="52" t="s">
        <v>243</v>
      </c>
      <c r="L268" s="53" t="s">
        <v>636</v>
      </c>
      <c r="M268" s="45"/>
    </row>
    <row r="269" spans="8:13" ht="16.5" customHeight="1" x14ac:dyDescent="0.2">
      <c r="H269" s="60"/>
      <c r="I269" s="50" t="str">
        <f t="shared" si="4"/>
        <v>16G003</v>
      </c>
      <c r="J269" s="51" t="s">
        <v>854</v>
      </c>
      <c r="K269" s="52" t="s">
        <v>201</v>
      </c>
      <c r="L269" s="53" t="s">
        <v>637</v>
      </c>
      <c r="M269" s="45"/>
    </row>
    <row r="270" spans="8:13" ht="16.5" customHeight="1" x14ac:dyDescent="0.2">
      <c r="H270" s="60"/>
      <c r="I270" s="50" t="str">
        <f t="shared" si="4"/>
        <v>16G005</v>
      </c>
      <c r="J270" s="51" t="s">
        <v>854</v>
      </c>
      <c r="K270" s="52" t="s">
        <v>203</v>
      </c>
      <c r="L270" s="53" t="s">
        <v>638</v>
      </c>
      <c r="M270" s="45"/>
    </row>
    <row r="271" spans="8:13" ht="16.5" customHeight="1" x14ac:dyDescent="0.2">
      <c r="H271" s="60"/>
      <c r="I271" s="50" t="str">
        <f t="shared" si="4"/>
        <v>16G010</v>
      </c>
      <c r="J271" s="51" t="s">
        <v>854</v>
      </c>
      <c r="K271" s="52" t="s">
        <v>298</v>
      </c>
      <c r="L271" s="53" t="s">
        <v>639</v>
      </c>
      <c r="M271" s="45"/>
    </row>
    <row r="272" spans="8:13" ht="16.5" customHeight="1" x14ac:dyDescent="0.2">
      <c r="H272" s="60"/>
      <c r="I272" s="50" t="str">
        <f t="shared" si="4"/>
        <v>16G030</v>
      </c>
      <c r="J272" s="51" t="s">
        <v>854</v>
      </c>
      <c r="K272" s="52" t="s">
        <v>299</v>
      </c>
      <c r="L272" s="53" t="s">
        <v>640</v>
      </c>
      <c r="M272" s="45"/>
    </row>
    <row r="273" spans="8:13" ht="16.5" customHeight="1" x14ac:dyDescent="0.2">
      <c r="H273" s="60"/>
      <c r="I273" s="50" t="str">
        <f t="shared" si="4"/>
        <v>16G031</v>
      </c>
      <c r="J273" s="51" t="s">
        <v>854</v>
      </c>
      <c r="K273" s="52" t="s">
        <v>300</v>
      </c>
      <c r="L273" s="53" t="s">
        <v>641</v>
      </c>
      <c r="M273" s="45"/>
    </row>
    <row r="274" spans="8:13" ht="16.5" customHeight="1" x14ac:dyDescent="0.2">
      <c r="H274" s="60"/>
      <c r="I274" s="50" t="str">
        <f t="shared" si="4"/>
        <v>16K007</v>
      </c>
      <c r="J274" s="51" t="s">
        <v>854</v>
      </c>
      <c r="K274" s="52" t="s">
        <v>301</v>
      </c>
      <c r="L274" s="53" t="s">
        <v>642</v>
      </c>
      <c r="M274" s="45"/>
    </row>
    <row r="275" spans="8:13" ht="16.5" customHeight="1" x14ac:dyDescent="0.2">
      <c r="H275" s="60"/>
      <c r="I275" s="50" t="str">
        <f t="shared" si="4"/>
        <v>16K025</v>
      </c>
      <c r="J275" s="51" t="s">
        <v>854</v>
      </c>
      <c r="K275" s="52" t="s">
        <v>194</v>
      </c>
      <c r="L275" s="53" t="s">
        <v>453</v>
      </c>
      <c r="M275" s="45"/>
    </row>
    <row r="276" spans="8:13" ht="16.5" customHeight="1" x14ac:dyDescent="0.2">
      <c r="H276" s="60"/>
      <c r="I276" s="50" t="str">
        <f t="shared" si="4"/>
        <v>16K028</v>
      </c>
      <c r="J276" s="51" t="s">
        <v>854</v>
      </c>
      <c r="K276" s="52" t="s">
        <v>228</v>
      </c>
      <c r="L276" s="53" t="s">
        <v>511</v>
      </c>
      <c r="M276" s="45"/>
    </row>
    <row r="277" spans="8:13" ht="16.5" customHeight="1" x14ac:dyDescent="0.2">
      <c r="H277" s="60"/>
      <c r="I277" s="50" t="str">
        <f t="shared" si="4"/>
        <v>16K111</v>
      </c>
      <c r="J277" s="51" t="s">
        <v>854</v>
      </c>
      <c r="K277" s="52" t="s">
        <v>302</v>
      </c>
      <c r="L277" s="53" t="s">
        <v>643</v>
      </c>
      <c r="M277" s="45"/>
    </row>
    <row r="278" spans="8:13" ht="16.5" customHeight="1" x14ac:dyDescent="0.2">
      <c r="H278" s="60"/>
      <c r="I278" s="50" t="str">
        <f t="shared" si="4"/>
        <v>16K129</v>
      </c>
      <c r="J278" s="51" t="s">
        <v>854</v>
      </c>
      <c r="K278" s="52" t="s">
        <v>303</v>
      </c>
      <c r="L278" s="53" t="s">
        <v>644</v>
      </c>
      <c r="M278" s="45"/>
    </row>
    <row r="279" spans="8:13" ht="16.5" customHeight="1" x14ac:dyDescent="0.2">
      <c r="H279" s="60"/>
      <c r="I279" s="50" t="str">
        <f t="shared" si="4"/>
        <v>16K133</v>
      </c>
      <c r="J279" s="51" t="s">
        <v>854</v>
      </c>
      <c r="K279" s="52" t="s">
        <v>304</v>
      </c>
      <c r="L279" s="53" t="s">
        <v>645</v>
      </c>
      <c r="M279" s="45"/>
    </row>
    <row r="280" spans="8:13" ht="16.5" customHeight="1" x14ac:dyDescent="0.2">
      <c r="H280" s="60"/>
      <c r="I280" s="50" t="str">
        <f t="shared" si="4"/>
        <v>16K138</v>
      </c>
      <c r="J280" s="51" t="s">
        <v>854</v>
      </c>
      <c r="K280" s="52" t="s">
        <v>305</v>
      </c>
      <c r="L280" s="53" t="s">
        <v>646</v>
      </c>
      <c r="M280" s="45"/>
    </row>
    <row r="281" spans="8:13" ht="16.5" customHeight="1" x14ac:dyDescent="0.2">
      <c r="H281" s="60"/>
      <c r="I281" s="50" t="str">
        <f t="shared" si="4"/>
        <v>16K140</v>
      </c>
      <c r="J281" s="51" t="s">
        <v>854</v>
      </c>
      <c r="K281" s="52" t="s">
        <v>306</v>
      </c>
      <c r="L281" s="53" t="s">
        <v>647</v>
      </c>
      <c r="M281" s="45"/>
    </row>
    <row r="282" spans="8:13" ht="16.5" customHeight="1" x14ac:dyDescent="0.2">
      <c r="H282" s="60"/>
      <c r="I282" s="50" t="str">
        <f t="shared" si="4"/>
        <v>16K141</v>
      </c>
      <c r="J282" s="51" t="s">
        <v>854</v>
      </c>
      <c r="K282" s="52" t="s">
        <v>307</v>
      </c>
      <c r="L282" s="53" t="s">
        <v>648</v>
      </c>
      <c r="M282" s="45"/>
    </row>
    <row r="283" spans="8:13" ht="16.5" customHeight="1" x14ac:dyDescent="0.2">
      <c r="H283" s="60"/>
      <c r="I283" s="50" t="str">
        <f t="shared" si="4"/>
        <v>16M001</v>
      </c>
      <c r="J283" s="51" t="s">
        <v>854</v>
      </c>
      <c r="K283" s="52" t="s">
        <v>173</v>
      </c>
      <c r="L283" s="53" t="s">
        <v>423</v>
      </c>
      <c r="M283" s="45"/>
    </row>
    <row r="284" spans="8:13" ht="16.5" customHeight="1" x14ac:dyDescent="0.2">
      <c r="H284" s="60"/>
      <c r="I284" s="50" t="str">
        <f t="shared" si="4"/>
        <v>16N001</v>
      </c>
      <c r="J284" s="51" t="s">
        <v>854</v>
      </c>
      <c r="K284" s="52" t="s">
        <v>308</v>
      </c>
      <c r="L284" s="53" t="s">
        <v>649</v>
      </c>
      <c r="M284" s="45"/>
    </row>
    <row r="285" spans="8:13" ht="16.5" customHeight="1" x14ac:dyDescent="0.2">
      <c r="H285" s="60"/>
      <c r="I285" s="50" t="str">
        <f t="shared" si="4"/>
        <v>16O001</v>
      </c>
      <c r="J285" s="51" t="s">
        <v>854</v>
      </c>
      <c r="K285" s="52" t="s">
        <v>180</v>
      </c>
      <c r="L285" s="53" t="s">
        <v>435</v>
      </c>
      <c r="M285" s="45"/>
    </row>
    <row r="286" spans="8:13" ht="16.5" customHeight="1" x14ac:dyDescent="0.2">
      <c r="H286" s="60"/>
      <c r="I286" s="50" t="str">
        <f t="shared" si="4"/>
        <v>16P001</v>
      </c>
      <c r="J286" s="51" t="s">
        <v>854</v>
      </c>
      <c r="K286" s="52" t="s">
        <v>174</v>
      </c>
      <c r="L286" s="53" t="s">
        <v>650</v>
      </c>
      <c r="M286" s="45"/>
    </row>
    <row r="287" spans="8:13" ht="16.5" customHeight="1" x14ac:dyDescent="0.2">
      <c r="H287" s="60"/>
      <c r="I287" s="50" t="str">
        <f t="shared" si="4"/>
        <v>16P002</v>
      </c>
      <c r="J287" s="51" t="s">
        <v>854</v>
      </c>
      <c r="K287" s="52" t="s">
        <v>175</v>
      </c>
      <c r="L287" s="53" t="s">
        <v>651</v>
      </c>
      <c r="M287" s="45"/>
    </row>
    <row r="288" spans="8:13" ht="16.5" customHeight="1" x14ac:dyDescent="0.2">
      <c r="H288" s="60"/>
      <c r="I288" s="50" t="str">
        <f t="shared" si="4"/>
        <v>16R018</v>
      </c>
      <c r="J288" s="51" t="s">
        <v>854</v>
      </c>
      <c r="K288" s="52" t="s">
        <v>211</v>
      </c>
      <c r="L288" s="53" t="s">
        <v>652</v>
      </c>
      <c r="M288" s="45"/>
    </row>
    <row r="289" spans="8:13" ht="16.5" customHeight="1" x14ac:dyDescent="0.2">
      <c r="H289" s="60"/>
      <c r="I289" s="50" t="str">
        <f t="shared" si="4"/>
        <v>16S046</v>
      </c>
      <c r="J289" s="51" t="s">
        <v>854</v>
      </c>
      <c r="K289" s="52" t="s">
        <v>309</v>
      </c>
      <c r="L289" s="53" t="s">
        <v>653</v>
      </c>
      <c r="M289" s="45"/>
    </row>
    <row r="290" spans="8:13" ht="16.5" customHeight="1" x14ac:dyDescent="0.2">
      <c r="H290" s="60"/>
      <c r="I290" s="50" t="str">
        <f t="shared" si="4"/>
        <v>16S074</v>
      </c>
      <c r="J290" s="51" t="s">
        <v>854</v>
      </c>
      <c r="K290" s="52" t="s">
        <v>310</v>
      </c>
      <c r="L290" s="53" t="s">
        <v>654</v>
      </c>
      <c r="M290" s="45"/>
    </row>
    <row r="291" spans="8:13" ht="16.5" customHeight="1" x14ac:dyDescent="0.2">
      <c r="H291" s="60"/>
      <c r="I291" s="50" t="str">
        <f t="shared" si="4"/>
        <v>16S217</v>
      </c>
      <c r="J291" s="51" t="s">
        <v>854</v>
      </c>
      <c r="K291" s="52" t="s">
        <v>311</v>
      </c>
      <c r="L291" s="53" t="s">
        <v>655</v>
      </c>
      <c r="M291" s="45"/>
    </row>
    <row r="292" spans="8:13" ht="16.5" customHeight="1" x14ac:dyDescent="0.2">
      <c r="H292" s="60"/>
      <c r="I292" s="50" t="str">
        <f t="shared" si="4"/>
        <v>16S219</v>
      </c>
      <c r="J292" s="51" t="s">
        <v>854</v>
      </c>
      <c r="K292" s="52" t="s">
        <v>312</v>
      </c>
      <c r="L292" s="53" t="s">
        <v>656</v>
      </c>
      <c r="M292" s="45"/>
    </row>
    <row r="293" spans="8:13" ht="16.5" customHeight="1" x14ac:dyDescent="0.2">
      <c r="H293" s="60"/>
      <c r="I293" s="50" t="str">
        <f t="shared" si="4"/>
        <v>16U001</v>
      </c>
      <c r="J293" s="51" t="s">
        <v>854</v>
      </c>
      <c r="K293" s="52" t="s">
        <v>295</v>
      </c>
      <c r="L293" s="53" t="s">
        <v>657</v>
      </c>
      <c r="M293" s="45"/>
    </row>
    <row r="294" spans="8:13" ht="16.5" customHeight="1" x14ac:dyDescent="0.2">
      <c r="H294" s="60"/>
      <c r="I294" s="50" t="str">
        <f t="shared" si="4"/>
        <v>16U040</v>
      </c>
      <c r="J294" s="51" t="s">
        <v>854</v>
      </c>
      <c r="K294" s="52" t="s">
        <v>313</v>
      </c>
      <c r="L294" s="53" t="s">
        <v>658</v>
      </c>
      <c r="M294" s="45"/>
    </row>
    <row r="295" spans="8:13" ht="16.5" customHeight="1" x14ac:dyDescent="0.2">
      <c r="H295" s="60"/>
      <c r="I295" s="50" t="str">
        <f t="shared" si="4"/>
        <v>18E004</v>
      </c>
      <c r="J295" s="51" t="s">
        <v>855</v>
      </c>
      <c r="K295" s="52" t="s">
        <v>115</v>
      </c>
      <c r="L295" s="53" t="s">
        <v>659</v>
      </c>
      <c r="M295" s="45"/>
    </row>
    <row r="296" spans="8:13" ht="16.5" customHeight="1" x14ac:dyDescent="0.2">
      <c r="H296" s="60"/>
      <c r="I296" s="50" t="str">
        <f t="shared" si="4"/>
        <v>18E016</v>
      </c>
      <c r="J296" s="51" t="s">
        <v>855</v>
      </c>
      <c r="K296" s="52" t="s">
        <v>243</v>
      </c>
      <c r="L296" s="53" t="s">
        <v>660</v>
      </c>
      <c r="M296" s="45"/>
    </row>
    <row r="297" spans="8:13" ht="16.5" customHeight="1" x14ac:dyDescent="0.2">
      <c r="H297" s="60"/>
      <c r="I297" s="50" t="str">
        <f t="shared" si="4"/>
        <v>18G003</v>
      </c>
      <c r="J297" s="51" t="s">
        <v>855</v>
      </c>
      <c r="K297" s="52" t="s">
        <v>201</v>
      </c>
      <c r="L297" s="53" t="s">
        <v>661</v>
      </c>
      <c r="M297" s="45"/>
    </row>
    <row r="298" spans="8:13" ht="16.5" customHeight="1" x14ac:dyDescent="0.2">
      <c r="H298" s="60"/>
      <c r="I298" s="50" t="str">
        <f t="shared" si="4"/>
        <v>18M001</v>
      </c>
      <c r="J298" s="51" t="s">
        <v>855</v>
      </c>
      <c r="K298" s="52" t="s">
        <v>173</v>
      </c>
      <c r="L298" s="53" t="s">
        <v>423</v>
      </c>
    </row>
    <row r="299" spans="8:13" ht="16.5" customHeight="1" x14ac:dyDescent="0.2">
      <c r="H299" s="60"/>
      <c r="I299" s="50" t="str">
        <f t="shared" si="4"/>
        <v>18O001</v>
      </c>
      <c r="J299" s="51" t="s">
        <v>855</v>
      </c>
      <c r="K299" s="52" t="s">
        <v>180</v>
      </c>
      <c r="L299" s="53" t="s">
        <v>435</v>
      </c>
    </row>
    <row r="300" spans="8:13" ht="16.5" customHeight="1" x14ac:dyDescent="0.2">
      <c r="H300" s="60"/>
      <c r="I300" s="50" t="str">
        <f t="shared" si="4"/>
        <v>18P001</v>
      </c>
      <c r="J300" s="51" t="s">
        <v>855</v>
      </c>
      <c r="K300" s="52" t="s">
        <v>174</v>
      </c>
      <c r="L300" s="53" t="s">
        <v>662</v>
      </c>
    </row>
    <row r="301" spans="8:13" ht="16.5" customHeight="1" x14ac:dyDescent="0.2">
      <c r="H301" s="60"/>
      <c r="I301" s="50" t="str">
        <f t="shared" si="4"/>
        <v>18P002</v>
      </c>
      <c r="J301" s="51" t="s">
        <v>855</v>
      </c>
      <c r="K301" s="52" t="s">
        <v>175</v>
      </c>
      <c r="L301" s="53" t="s">
        <v>663</v>
      </c>
    </row>
    <row r="302" spans="8:13" ht="16.5" customHeight="1" x14ac:dyDescent="0.2">
      <c r="H302" s="60"/>
      <c r="I302" s="50" t="str">
        <f t="shared" si="4"/>
        <v>18P003</v>
      </c>
      <c r="J302" s="51" t="s">
        <v>855</v>
      </c>
      <c r="K302" s="52" t="s">
        <v>176</v>
      </c>
      <c r="L302" s="53" t="s">
        <v>664</v>
      </c>
    </row>
    <row r="303" spans="8:13" ht="16.5" customHeight="1" x14ac:dyDescent="0.2">
      <c r="H303" s="60"/>
      <c r="I303" s="50" t="str">
        <f t="shared" si="4"/>
        <v>18P008</v>
      </c>
      <c r="J303" s="51" t="s">
        <v>855</v>
      </c>
      <c r="K303" s="52" t="s">
        <v>314</v>
      </c>
      <c r="L303" s="53" t="s">
        <v>665</v>
      </c>
    </row>
    <row r="304" spans="8:13" ht="16.5" customHeight="1" x14ac:dyDescent="0.2">
      <c r="H304" s="60"/>
      <c r="I304" s="50" t="str">
        <f t="shared" si="4"/>
        <v>18R002</v>
      </c>
      <c r="J304" s="51" t="s">
        <v>855</v>
      </c>
      <c r="K304" s="52" t="s">
        <v>286</v>
      </c>
      <c r="L304" s="53" t="s">
        <v>666</v>
      </c>
    </row>
    <row r="305" spans="8:12" ht="16.5" customHeight="1" x14ac:dyDescent="0.2">
      <c r="H305" s="60"/>
      <c r="I305" s="50" t="str">
        <f t="shared" si="4"/>
        <v>19J006</v>
      </c>
      <c r="J305" s="51" t="s">
        <v>856</v>
      </c>
      <c r="K305" s="52" t="s">
        <v>315</v>
      </c>
      <c r="L305" s="53" t="s">
        <v>667</v>
      </c>
    </row>
    <row r="306" spans="8:12" ht="16.5" customHeight="1" x14ac:dyDescent="0.2">
      <c r="H306" s="60"/>
      <c r="I306" s="50" t="str">
        <f t="shared" si="4"/>
        <v>19J008</v>
      </c>
      <c r="J306" s="51" t="s">
        <v>856</v>
      </c>
      <c r="K306" s="52" t="s">
        <v>316</v>
      </c>
      <c r="L306" s="53" t="s">
        <v>668</v>
      </c>
    </row>
    <row r="307" spans="8:12" ht="16.5" customHeight="1" x14ac:dyDescent="0.2">
      <c r="H307" s="60"/>
      <c r="I307" s="50" t="str">
        <f t="shared" si="4"/>
        <v>19J009</v>
      </c>
      <c r="J307" s="51" t="s">
        <v>856</v>
      </c>
      <c r="K307" s="52" t="s">
        <v>317</v>
      </c>
      <c r="L307" s="53" t="s">
        <v>669</v>
      </c>
    </row>
    <row r="308" spans="8:12" ht="16.5" customHeight="1" x14ac:dyDescent="0.2">
      <c r="H308" s="60"/>
      <c r="I308" s="50" t="str">
        <f t="shared" si="4"/>
        <v>19J011</v>
      </c>
      <c r="J308" s="51" t="s">
        <v>856</v>
      </c>
      <c r="K308" s="52" t="s">
        <v>318</v>
      </c>
      <c r="L308" s="53" t="s">
        <v>670</v>
      </c>
    </row>
    <row r="309" spans="8:12" ht="16.5" customHeight="1" x14ac:dyDescent="0.2">
      <c r="H309" s="60"/>
      <c r="I309" s="50" t="str">
        <f t="shared" si="4"/>
        <v>19J012</v>
      </c>
      <c r="J309" s="51" t="s">
        <v>856</v>
      </c>
      <c r="K309" s="52" t="s">
        <v>319</v>
      </c>
      <c r="L309" s="53" t="s">
        <v>671</v>
      </c>
    </row>
    <row r="310" spans="8:12" ht="16.5" customHeight="1" x14ac:dyDescent="0.2">
      <c r="H310" s="60"/>
      <c r="I310" s="50" t="str">
        <f t="shared" si="4"/>
        <v>19J014</v>
      </c>
      <c r="J310" s="51" t="s">
        <v>856</v>
      </c>
      <c r="K310" s="52" t="s">
        <v>320</v>
      </c>
      <c r="L310" s="53" t="s">
        <v>672</v>
      </c>
    </row>
    <row r="311" spans="8:12" ht="16.5" customHeight="1" x14ac:dyDescent="0.2">
      <c r="H311" s="60"/>
      <c r="I311" s="50" t="str">
        <f t="shared" si="4"/>
        <v>19J017</v>
      </c>
      <c r="J311" s="51" t="s">
        <v>856</v>
      </c>
      <c r="K311" s="52" t="s">
        <v>321</v>
      </c>
      <c r="L311" s="53" t="s">
        <v>673</v>
      </c>
    </row>
    <row r="312" spans="8:12" ht="16.5" customHeight="1" x14ac:dyDescent="0.2">
      <c r="H312" s="60"/>
      <c r="I312" s="50" t="str">
        <f t="shared" si="4"/>
        <v>19J021</v>
      </c>
      <c r="J312" s="51" t="s">
        <v>856</v>
      </c>
      <c r="K312" s="52" t="s">
        <v>322</v>
      </c>
      <c r="L312" s="53" t="s">
        <v>674</v>
      </c>
    </row>
    <row r="313" spans="8:12" ht="16.5" customHeight="1" x14ac:dyDescent="0.2">
      <c r="H313" s="60"/>
      <c r="I313" s="50" t="str">
        <f t="shared" si="4"/>
        <v>19J022</v>
      </c>
      <c r="J313" s="51" t="s">
        <v>856</v>
      </c>
      <c r="K313" s="52" t="s">
        <v>323</v>
      </c>
      <c r="L313" s="53" t="s">
        <v>675</v>
      </c>
    </row>
    <row r="314" spans="8:12" ht="16.5" customHeight="1" x14ac:dyDescent="0.2">
      <c r="H314" s="60"/>
      <c r="I314" s="50" t="str">
        <f t="shared" si="4"/>
        <v>19J025</v>
      </c>
      <c r="J314" s="51" t="s">
        <v>856</v>
      </c>
      <c r="K314" s="52" t="s">
        <v>324</v>
      </c>
      <c r="L314" s="53" t="s">
        <v>676</v>
      </c>
    </row>
    <row r="315" spans="8:12" ht="16.5" customHeight="1" x14ac:dyDescent="0.2">
      <c r="H315" s="60"/>
      <c r="I315" s="50" t="str">
        <f t="shared" si="4"/>
        <v>19J026</v>
      </c>
      <c r="J315" s="51" t="s">
        <v>856</v>
      </c>
      <c r="K315" s="52" t="s">
        <v>325</v>
      </c>
      <c r="L315" s="53" t="s">
        <v>677</v>
      </c>
    </row>
    <row r="316" spans="8:12" ht="16.5" customHeight="1" x14ac:dyDescent="0.2">
      <c r="H316" s="60"/>
      <c r="I316" s="50" t="str">
        <f t="shared" si="4"/>
        <v>19R010</v>
      </c>
      <c r="J316" s="51" t="s">
        <v>856</v>
      </c>
      <c r="K316" s="52" t="s">
        <v>326</v>
      </c>
      <c r="L316" s="53" t="s">
        <v>678</v>
      </c>
    </row>
    <row r="317" spans="8:12" ht="16.5" customHeight="1" x14ac:dyDescent="0.2">
      <c r="H317" s="60"/>
      <c r="I317" s="50" t="str">
        <f t="shared" si="4"/>
        <v>19R013</v>
      </c>
      <c r="J317" s="51" t="s">
        <v>856</v>
      </c>
      <c r="K317" s="52" t="s">
        <v>327</v>
      </c>
      <c r="L317" s="53" t="s">
        <v>679</v>
      </c>
    </row>
    <row r="318" spans="8:12" ht="16.5" customHeight="1" x14ac:dyDescent="0.2">
      <c r="H318" s="60"/>
      <c r="I318" s="50" t="str">
        <f t="shared" si="4"/>
        <v>19R015</v>
      </c>
      <c r="J318" s="51" t="s">
        <v>856</v>
      </c>
      <c r="K318" s="52" t="s">
        <v>328</v>
      </c>
      <c r="L318" s="53" t="s">
        <v>680</v>
      </c>
    </row>
    <row r="319" spans="8:12" ht="16.5" customHeight="1" x14ac:dyDescent="0.2">
      <c r="H319" s="60"/>
      <c r="I319" s="50" t="str">
        <f t="shared" si="4"/>
        <v>19R018</v>
      </c>
      <c r="J319" s="51" t="s">
        <v>856</v>
      </c>
      <c r="K319" s="52" t="s">
        <v>211</v>
      </c>
      <c r="L319" s="53" t="s">
        <v>681</v>
      </c>
    </row>
    <row r="320" spans="8:12" ht="16.5" customHeight="1" x14ac:dyDescent="0.2">
      <c r="H320" s="60"/>
      <c r="I320" s="50" t="str">
        <f t="shared" si="4"/>
        <v>19R023</v>
      </c>
      <c r="J320" s="51" t="s">
        <v>856</v>
      </c>
      <c r="K320" s="52" t="s">
        <v>329</v>
      </c>
      <c r="L320" s="53" t="s">
        <v>682</v>
      </c>
    </row>
    <row r="321" spans="8:12" ht="16.5" customHeight="1" x14ac:dyDescent="0.2">
      <c r="H321" s="60"/>
      <c r="I321" s="50" t="str">
        <f t="shared" si="4"/>
        <v>19R026</v>
      </c>
      <c r="J321" s="51" t="s">
        <v>856</v>
      </c>
      <c r="K321" s="52" t="s">
        <v>330</v>
      </c>
      <c r="L321" s="53" t="s">
        <v>683</v>
      </c>
    </row>
    <row r="322" spans="8:12" ht="16.5" customHeight="1" x14ac:dyDescent="0.2">
      <c r="H322" s="60"/>
      <c r="I322" s="50" t="str">
        <f t="shared" si="4"/>
        <v>19S038</v>
      </c>
      <c r="J322" s="51" t="s">
        <v>856</v>
      </c>
      <c r="K322" s="52" t="s">
        <v>331</v>
      </c>
      <c r="L322" s="53" t="s">
        <v>684</v>
      </c>
    </row>
    <row r="323" spans="8:12" ht="16.5" customHeight="1" x14ac:dyDescent="0.2">
      <c r="H323" s="60"/>
      <c r="I323" s="50" t="str">
        <f t="shared" si="4"/>
        <v>19T001</v>
      </c>
      <c r="J323" s="51" t="s">
        <v>856</v>
      </c>
      <c r="K323" s="52" t="s">
        <v>332</v>
      </c>
      <c r="L323" s="53" t="s">
        <v>685</v>
      </c>
    </row>
    <row r="324" spans="8:12" ht="16.5" customHeight="1" x14ac:dyDescent="0.2">
      <c r="H324" s="60"/>
      <c r="I324" s="50" t="str">
        <f t="shared" ref="I324:I387" si="5">J324&amp;K324</f>
        <v>19T002</v>
      </c>
      <c r="J324" s="51" t="s">
        <v>856</v>
      </c>
      <c r="K324" s="52" t="s">
        <v>333</v>
      </c>
      <c r="L324" s="53" t="s">
        <v>686</v>
      </c>
    </row>
    <row r="325" spans="8:12" ht="16.5" customHeight="1" x14ac:dyDescent="0.2">
      <c r="H325" s="60"/>
      <c r="I325" s="50" t="str">
        <f t="shared" si="5"/>
        <v>19T003</v>
      </c>
      <c r="J325" s="51" t="s">
        <v>856</v>
      </c>
      <c r="K325" s="52" t="s">
        <v>334</v>
      </c>
      <c r="L325" s="53" t="s">
        <v>687</v>
      </c>
    </row>
    <row r="326" spans="8:12" ht="16.5" customHeight="1" x14ac:dyDescent="0.2">
      <c r="H326" s="60"/>
      <c r="I326" s="50" t="str">
        <f t="shared" si="5"/>
        <v>19T005</v>
      </c>
      <c r="J326" s="51" t="s">
        <v>856</v>
      </c>
      <c r="K326" s="52" t="s">
        <v>335</v>
      </c>
      <c r="L326" s="53" t="s">
        <v>688</v>
      </c>
    </row>
    <row r="327" spans="8:12" ht="16.5" customHeight="1" x14ac:dyDescent="0.2">
      <c r="H327" s="60"/>
      <c r="I327" s="50" t="str">
        <f t="shared" si="5"/>
        <v>19T006</v>
      </c>
      <c r="J327" s="51" t="s">
        <v>856</v>
      </c>
      <c r="K327" s="52" t="s">
        <v>336</v>
      </c>
      <c r="L327" s="53" t="s">
        <v>689</v>
      </c>
    </row>
    <row r="328" spans="8:12" ht="16.5" customHeight="1" x14ac:dyDescent="0.2">
      <c r="H328" s="60"/>
      <c r="I328" s="50" t="str">
        <f t="shared" si="5"/>
        <v>19U001</v>
      </c>
      <c r="J328" s="51" t="s">
        <v>856</v>
      </c>
      <c r="K328" s="52" t="s">
        <v>295</v>
      </c>
      <c r="L328" s="53" t="s">
        <v>690</v>
      </c>
    </row>
    <row r="329" spans="8:12" ht="16.5" customHeight="1" x14ac:dyDescent="0.2">
      <c r="H329" s="60"/>
      <c r="I329" s="50" t="str">
        <f t="shared" si="5"/>
        <v>19U002</v>
      </c>
      <c r="J329" s="51" t="s">
        <v>856</v>
      </c>
      <c r="K329" s="52" t="s">
        <v>337</v>
      </c>
      <c r="L329" s="53" t="s">
        <v>691</v>
      </c>
    </row>
    <row r="330" spans="8:12" ht="16.5" customHeight="1" x14ac:dyDescent="0.2">
      <c r="H330" s="60"/>
      <c r="I330" s="50" t="str">
        <f t="shared" si="5"/>
        <v>19U003</v>
      </c>
      <c r="J330" s="51" t="s">
        <v>856</v>
      </c>
      <c r="K330" s="52" t="s">
        <v>296</v>
      </c>
      <c r="L330" s="53" t="s">
        <v>692</v>
      </c>
    </row>
    <row r="331" spans="8:12" ht="16.5" customHeight="1" x14ac:dyDescent="0.2">
      <c r="H331" s="60"/>
      <c r="I331" s="50" t="str">
        <f t="shared" si="5"/>
        <v>19U004</v>
      </c>
      <c r="J331" s="51" t="s">
        <v>856</v>
      </c>
      <c r="K331" s="52" t="s">
        <v>239</v>
      </c>
      <c r="L331" s="53" t="s">
        <v>693</v>
      </c>
    </row>
    <row r="332" spans="8:12" ht="16.5" customHeight="1" x14ac:dyDescent="0.2">
      <c r="H332" s="60"/>
      <c r="I332" s="50" t="str">
        <f t="shared" si="5"/>
        <v>20E003</v>
      </c>
      <c r="J332" s="51" t="s">
        <v>857</v>
      </c>
      <c r="K332" s="52" t="s">
        <v>114</v>
      </c>
      <c r="L332" s="53" t="s">
        <v>694</v>
      </c>
    </row>
    <row r="333" spans="8:12" ht="16.5" customHeight="1" x14ac:dyDescent="0.2">
      <c r="H333" s="60"/>
      <c r="I333" s="50" t="str">
        <f t="shared" si="5"/>
        <v>20E016</v>
      </c>
      <c r="J333" s="51" t="s">
        <v>857</v>
      </c>
      <c r="K333" s="52" t="s">
        <v>243</v>
      </c>
      <c r="L333" s="53" t="s">
        <v>611</v>
      </c>
    </row>
    <row r="334" spans="8:12" ht="16.5" customHeight="1" x14ac:dyDescent="0.2">
      <c r="H334" s="60"/>
      <c r="I334" s="50" t="str">
        <f t="shared" si="5"/>
        <v>20M001</v>
      </c>
      <c r="J334" s="51" t="s">
        <v>857</v>
      </c>
      <c r="K334" s="52" t="s">
        <v>173</v>
      </c>
      <c r="L334" s="53" t="s">
        <v>423</v>
      </c>
    </row>
    <row r="335" spans="8:12" ht="16.5" customHeight="1" x14ac:dyDescent="0.2">
      <c r="H335" s="60"/>
      <c r="I335" s="50" t="str">
        <f t="shared" si="5"/>
        <v>20O001</v>
      </c>
      <c r="J335" s="51" t="s">
        <v>857</v>
      </c>
      <c r="K335" s="52" t="s">
        <v>180</v>
      </c>
      <c r="L335" s="53" t="s">
        <v>435</v>
      </c>
    </row>
    <row r="336" spans="8:12" ht="16.5" customHeight="1" x14ac:dyDescent="0.2">
      <c r="H336" s="60"/>
      <c r="I336" s="50" t="str">
        <f t="shared" si="5"/>
        <v>20P001</v>
      </c>
      <c r="J336" s="51" t="s">
        <v>857</v>
      </c>
      <c r="K336" s="52" t="s">
        <v>174</v>
      </c>
      <c r="L336" s="53" t="s">
        <v>695</v>
      </c>
    </row>
    <row r="337" spans="8:12" ht="16.5" customHeight="1" x14ac:dyDescent="0.2">
      <c r="H337" s="60"/>
      <c r="I337" s="50" t="str">
        <f t="shared" si="5"/>
        <v>20P002</v>
      </c>
      <c r="J337" s="51" t="s">
        <v>857</v>
      </c>
      <c r="K337" s="52" t="s">
        <v>175</v>
      </c>
      <c r="L337" s="53" t="s">
        <v>696</v>
      </c>
    </row>
    <row r="338" spans="8:12" ht="16.5" customHeight="1" x14ac:dyDescent="0.2">
      <c r="H338" s="60"/>
      <c r="I338" s="50" t="str">
        <f t="shared" si="5"/>
        <v>20P003</v>
      </c>
      <c r="J338" s="51" t="s">
        <v>857</v>
      </c>
      <c r="K338" s="52" t="s">
        <v>176</v>
      </c>
      <c r="L338" s="53" t="s">
        <v>697</v>
      </c>
    </row>
    <row r="339" spans="8:12" ht="16.5" customHeight="1" x14ac:dyDescent="0.2">
      <c r="H339" s="60"/>
      <c r="I339" s="50" t="str">
        <f t="shared" si="5"/>
        <v>20P004</v>
      </c>
      <c r="J339" s="51" t="s">
        <v>857</v>
      </c>
      <c r="K339" s="52" t="s">
        <v>205</v>
      </c>
      <c r="L339" s="53" t="s">
        <v>698</v>
      </c>
    </row>
    <row r="340" spans="8:12" ht="16.5" customHeight="1" x14ac:dyDescent="0.2">
      <c r="H340" s="60"/>
      <c r="I340" s="50" t="str">
        <f t="shared" si="5"/>
        <v>20S174</v>
      </c>
      <c r="J340" s="51" t="s">
        <v>857</v>
      </c>
      <c r="K340" s="52" t="s">
        <v>338</v>
      </c>
      <c r="L340" s="53" t="s">
        <v>699</v>
      </c>
    </row>
    <row r="341" spans="8:12" ht="16.5" customHeight="1" x14ac:dyDescent="0.2">
      <c r="H341" s="60"/>
      <c r="I341" s="50" t="str">
        <f t="shared" si="5"/>
        <v>20S176</v>
      </c>
      <c r="J341" s="51" t="s">
        <v>857</v>
      </c>
      <c r="K341" s="52" t="s">
        <v>339</v>
      </c>
      <c r="L341" s="53" t="s">
        <v>700</v>
      </c>
    </row>
    <row r="342" spans="8:12" ht="16.5" customHeight="1" x14ac:dyDescent="0.2">
      <c r="H342" s="60"/>
      <c r="I342" s="50" t="str">
        <f t="shared" si="5"/>
        <v>20S286</v>
      </c>
      <c r="J342" s="51" t="s">
        <v>857</v>
      </c>
      <c r="K342" s="52" t="s">
        <v>340</v>
      </c>
      <c r="L342" s="53" t="s">
        <v>701</v>
      </c>
    </row>
    <row r="343" spans="8:12" ht="16.5" customHeight="1" x14ac:dyDescent="0.2">
      <c r="H343" s="60"/>
      <c r="I343" s="50" t="str">
        <f t="shared" si="5"/>
        <v>20S287</v>
      </c>
      <c r="J343" s="51" t="s">
        <v>857</v>
      </c>
      <c r="K343" s="52" t="s">
        <v>341</v>
      </c>
      <c r="L343" s="53" t="s">
        <v>702</v>
      </c>
    </row>
    <row r="344" spans="8:12" ht="16.5" customHeight="1" x14ac:dyDescent="0.2">
      <c r="H344" s="60"/>
      <c r="I344" s="50" t="str">
        <f t="shared" si="5"/>
        <v>20U011</v>
      </c>
      <c r="J344" s="51" t="s">
        <v>857</v>
      </c>
      <c r="K344" s="52" t="s">
        <v>342</v>
      </c>
      <c r="L344" s="53" t="s">
        <v>703</v>
      </c>
    </row>
    <row r="345" spans="8:12" ht="16.5" customHeight="1" x14ac:dyDescent="0.2">
      <c r="H345" s="60"/>
      <c r="I345" s="50" t="str">
        <f t="shared" si="5"/>
        <v>21E005</v>
      </c>
      <c r="J345" s="51" t="s">
        <v>858</v>
      </c>
      <c r="K345" s="52" t="s">
        <v>116</v>
      </c>
      <c r="L345" s="53" t="s">
        <v>704</v>
      </c>
    </row>
    <row r="346" spans="8:12" ht="16.5" customHeight="1" x14ac:dyDescent="0.2">
      <c r="H346" s="60"/>
      <c r="I346" s="50" t="str">
        <f t="shared" si="5"/>
        <v>21E007</v>
      </c>
      <c r="J346" s="51" t="s">
        <v>858</v>
      </c>
      <c r="K346" s="52" t="s">
        <v>118</v>
      </c>
      <c r="L346" s="53" t="s">
        <v>705</v>
      </c>
    </row>
    <row r="347" spans="8:12" ht="16.5" customHeight="1" x14ac:dyDescent="0.2">
      <c r="H347" s="60"/>
      <c r="I347" s="50" t="str">
        <f t="shared" si="5"/>
        <v>21F001</v>
      </c>
      <c r="J347" s="51" t="s">
        <v>858</v>
      </c>
      <c r="K347" s="52" t="s">
        <v>343</v>
      </c>
      <c r="L347" s="53" t="s">
        <v>706</v>
      </c>
    </row>
    <row r="348" spans="8:12" ht="16.5" customHeight="1" x14ac:dyDescent="0.2">
      <c r="H348" s="60"/>
      <c r="I348" s="50" t="str">
        <f t="shared" si="5"/>
        <v>21F002</v>
      </c>
      <c r="J348" s="51" t="s">
        <v>858</v>
      </c>
      <c r="K348" s="52" t="s">
        <v>344</v>
      </c>
      <c r="L348" s="53" t="s">
        <v>707</v>
      </c>
    </row>
    <row r="349" spans="8:12" ht="16.5" customHeight="1" x14ac:dyDescent="0.2">
      <c r="H349" s="60"/>
      <c r="I349" s="50" t="str">
        <f t="shared" si="5"/>
        <v>21F005</v>
      </c>
      <c r="J349" s="51" t="s">
        <v>858</v>
      </c>
      <c r="K349" s="52" t="s">
        <v>345</v>
      </c>
      <c r="L349" s="53" t="s">
        <v>708</v>
      </c>
    </row>
    <row r="350" spans="8:12" ht="16.5" customHeight="1" x14ac:dyDescent="0.2">
      <c r="H350" s="60"/>
      <c r="I350" s="50" t="str">
        <f t="shared" si="5"/>
        <v>21G001</v>
      </c>
      <c r="J350" s="51" t="s">
        <v>858</v>
      </c>
      <c r="K350" s="52" t="s">
        <v>199</v>
      </c>
      <c r="L350" s="53" t="s">
        <v>709</v>
      </c>
    </row>
    <row r="351" spans="8:12" ht="16.5" customHeight="1" x14ac:dyDescent="0.2">
      <c r="H351" s="60"/>
      <c r="I351" s="50" t="str">
        <f t="shared" si="5"/>
        <v>21K027</v>
      </c>
      <c r="J351" s="51" t="s">
        <v>858</v>
      </c>
      <c r="K351" s="52" t="s">
        <v>227</v>
      </c>
      <c r="L351" s="53" t="s">
        <v>510</v>
      </c>
    </row>
    <row r="352" spans="8:12" ht="16.5" customHeight="1" x14ac:dyDescent="0.2">
      <c r="H352" s="60"/>
      <c r="I352" s="50" t="str">
        <f t="shared" si="5"/>
        <v>21K041</v>
      </c>
      <c r="J352" s="51" t="s">
        <v>858</v>
      </c>
      <c r="K352" s="52" t="s">
        <v>235</v>
      </c>
      <c r="L352" s="53" t="s">
        <v>518</v>
      </c>
    </row>
    <row r="353" spans="8:12" ht="16.5" customHeight="1" x14ac:dyDescent="0.2">
      <c r="H353" s="60"/>
      <c r="I353" s="50" t="str">
        <f t="shared" si="5"/>
        <v>21M001</v>
      </c>
      <c r="J353" s="51" t="s">
        <v>858</v>
      </c>
      <c r="K353" s="52" t="s">
        <v>173</v>
      </c>
      <c r="L353" s="53" t="s">
        <v>423</v>
      </c>
    </row>
    <row r="354" spans="8:12" ht="16.5" customHeight="1" x14ac:dyDescent="0.2">
      <c r="H354" s="60"/>
      <c r="I354" s="50" t="str">
        <f t="shared" si="5"/>
        <v>21O001</v>
      </c>
      <c r="J354" s="51" t="s">
        <v>858</v>
      </c>
      <c r="K354" s="52" t="s">
        <v>180</v>
      </c>
      <c r="L354" s="53" t="s">
        <v>435</v>
      </c>
    </row>
    <row r="355" spans="8:12" ht="16.5" customHeight="1" x14ac:dyDescent="0.2">
      <c r="H355" s="60"/>
      <c r="I355" s="50" t="str">
        <f t="shared" si="5"/>
        <v>21P001</v>
      </c>
      <c r="J355" s="51" t="s">
        <v>858</v>
      </c>
      <c r="K355" s="52" t="s">
        <v>174</v>
      </c>
      <c r="L355" s="53" t="s">
        <v>710</v>
      </c>
    </row>
    <row r="356" spans="8:12" ht="16.5" customHeight="1" x14ac:dyDescent="0.2">
      <c r="H356" s="60"/>
      <c r="I356" s="50" t="str">
        <f t="shared" si="5"/>
        <v>21P002</v>
      </c>
      <c r="J356" s="51" t="s">
        <v>858</v>
      </c>
      <c r="K356" s="52" t="s">
        <v>175</v>
      </c>
      <c r="L356" s="53" t="s">
        <v>711</v>
      </c>
    </row>
    <row r="357" spans="8:12" ht="16.5" customHeight="1" x14ac:dyDescent="0.2">
      <c r="H357" s="60"/>
      <c r="I357" s="50" t="str">
        <f t="shared" si="5"/>
        <v>23N001</v>
      </c>
      <c r="J357" s="51" t="s">
        <v>859</v>
      </c>
      <c r="K357" s="52" t="s">
        <v>308</v>
      </c>
      <c r="L357" s="53" t="s">
        <v>712</v>
      </c>
    </row>
    <row r="358" spans="8:12" ht="16.5" customHeight="1" x14ac:dyDescent="0.2">
      <c r="H358" s="60"/>
      <c r="I358" s="50" t="str">
        <f t="shared" si="5"/>
        <v>23N002</v>
      </c>
      <c r="J358" s="51" t="s">
        <v>859</v>
      </c>
      <c r="K358" s="52" t="s">
        <v>346</v>
      </c>
      <c r="L358" s="53" t="s">
        <v>713</v>
      </c>
    </row>
    <row r="359" spans="8:12" ht="16.5" customHeight="1" x14ac:dyDescent="0.2">
      <c r="H359" s="60"/>
      <c r="I359" s="50" t="str">
        <f t="shared" si="5"/>
        <v>23R001</v>
      </c>
      <c r="J359" s="51" t="s">
        <v>859</v>
      </c>
      <c r="K359" s="52" t="s">
        <v>285</v>
      </c>
      <c r="L359" s="53" t="s">
        <v>714</v>
      </c>
    </row>
    <row r="360" spans="8:12" ht="16.5" customHeight="1" x14ac:dyDescent="0.2">
      <c r="H360" s="60"/>
      <c r="I360" s="50" t="str">
        <f t="shared" si="5"/>
        <v>23R004</v>
      </c>
      <c r="J360" s="51" t="s">
        <v>859</v>
      </c>
      <c r="K360" s="52" t="s">
        <v>347</v>
      </c>
      <c r="L360" s="53" t="s">
        <v>715</v>
      </c>
    </row>
    <row r="361" spans="8:12" ht="16.5" customHeight="1" x14ac:dyDescent="0.2">
      <c r="H361" s="60"/>
      <c r="I361" s="50" t="str">
        <f t="shared" si="5"/>
        <v>23R007</v>
      </c>
      <c r="J361" s="51" t="s">
        <v>859</v>
      </c>
      <c r="K361" s="52" t="s">
        <v>348</v>
      </c>
      <c r="L361" s="53" t="s">
        <v>716</v>
      </c>
    </row>
    <row r="362" spans="8:12" ht="16.5" customHeight="1" x14ac:dyDescent="0.2">
      <c r="H362" s="60"/>
      <c r="I362" s="50" t="str">
        <f t="shared" si="5"/>
        <v>23R010</v>
      </c>
      <c r="J362" s="51" t="s">
        <v>859</v>
      </c>
      <c r="K362" s="52" t="s">
        <v>326</v>
      </c>
      <c r="L362" s="53" t="s">
        <v>717</v>
      </c>
    </row>
    <row r="363" spans="8:12" ht="16.5" customHeight="1" x14ac:dyDescent="0.2">
      <c r="H363" s="60"/>
      <c r="I363" s="50" t="str">
        <f t="shared" si="5"/>
        <v>23R011</v>
      </c>
      <c r="J363" s="51" t="s">
        <v>859</v>
      </c>
      <c r="K363" s="52" t="s">
        <v>349</v>
      </c>
      <c r="L363" s="53" t="s">
        <v>718</v>
      </c>
    </row>
    <row r="364" spans="8:12" ht="16.5" customHeight="1" x14ac:dyDescent="0.2">
      <c r="H364" s="60"/>
      <c r="I364" s="50" t="str">
        <f t="shared" si="5"/>
        <v>23R019</v>
      </c>
      <c r="J364" s="51" t="s">
        <v>859</v>
      </c>
      <c r="K364" s="52" t="s">
        <v>350</v>
      </c>
      <c r="L364" s="53" t="s">
        <v>719</v>
      </c>
    </row>
    <row r="365" spans="8:12" ht="16.5" customHeight="1" x14ac:dyDescent="0.2">
      <c r="H365" s="60"/>
      <c r="I365" s="50" t="str">
        <f t="shared" si="5"/>
        <v>23R032</v>
      </c>
      <c r="J365" s="51" t="s">
        <v>859</v>
      </c>
      <c r="K365" s="52" t="s">
        <v>351</v>
      </c>
      <c r="L365" s="53" t="s">
        <v>720</v>
      </c>
    </row>
    <row r="366" spans="8:12" ht="16.5" customHeight="1" x14ac:dyDescent="0.2">
      <c r="H366" s="60"/>
      <c r="I366" s="50" t="str">
        <f t="shared" si="5"/>
        <v>23R034</v>
      </c>
      <c r="J366" s="51" t="s">
        <v>859</v>
      </c>
      <c r="K366" s="52" t="s">
        <v>352</v>
      </c>
      <c r="L366" s="53" t="s">
        <v>721</v>
      </c>
    </row>
    <row r="367" spans="8:12" ht="16.5" customHeight="1" x14ac:dyDescent="0.2">
      <c r="H367" s="60"/>
      <c r="I367" s="50" t="str">
        <f t="shared" si="5"/>
        <v>23R066</v>
      </c>
      <c r="J367" s="51" t="s">
        <v>859</v>
      </c>
      <c r="K367" s="52" t="s">
        <v>353</v>
      </c>
      <c r="L367" s="53" t="s">
        <v>722</v>
      </c>
    </row>
    <row r="368" spans="8:12" ht="16.5" customHeight="1" x14ac:dyDescent="0.2">
      <c r="H368" s="60"/>
      <c r="I368" s="50" t="str">
        <f t="shared" si="5"/>
        <v>23R080</v>
      </c>
      <c r="J368" s="51" t="s">
        <v>859</v>
      </c>
      <c r="K368" s="52" t="s">
        <v>354</v>
      </c>
      <c r="L368" s="53" t="s">
        <v>723</v>
      </c>
    </row>
    <row r="369" spans="8:12" ht="16.5" customHeight="1" x14ac:dyDescent="0.2">
      <c r="H369" s="60"/>
      <c r="I369" s="50" t="str">
        <f t="shared" si="5"/>
        <v>23R081</v>
      </c>
      <c r="J369" s="51" t="s">
        <v>859</v>
      </c>
      <c r="K369" s="52" t="s">
        <v>355</v>
      </c>
      <c r="L369" s="53" t="s">
        <v>724</v>
      </c>
    </row>
    <row r="370" spans="8:12" ht="16.5" customHeight="1" x14ac:dyDescent="0.2">
      <c r="H370" s="60"/>
      <c r="I370" s="50" t="str">
        <f t="shared" si="5"/>
        <v>23R114</v>
      </c>
      <c r="J370" s="51" t="s">
        <v>859</v>
      </c>
      <c r="K370" s="52" t="s">
        <v>356</v>
      </c>
      <c r="L370" s="53" t="s">
        <v>725</v>
      </c>
    </row>
    <row r="371" spans="8:12" ht="16.5" customHeight="1" x14ac:dyDescent="0.2">
      <c r="H371" s="60"/>
      <c r="I371" s="50" t="str">
        <f t="shared" si="5"/>
        <v>23R122</v>
      </c>
      <c r="J371" s="51" t="s">
        <v>859</v>
      </c>
      <c r="K371" s="52" t="s">
        <v>357</v>
      </c>
      <c r="L371" s="53" t="s">
        <v>726</v>
      </c>
    </row>
    <row r="372" spans="8:12" ht="16.5" customHeight="1" x14ac:dyDescent="0.2">
      <c r="H372" s="60"/>
      <c r="I372" s="50" t="str">
        <f t="shared" si="5"/>
        <v>23R123</v>
      </c>
      <c r="J372" s="51" t="s">
        <v>859</v>
      </c>
      <c r="K372" s="52" t="s">
        <v>358</v>
      </c>
      <c r="L372" s="53" t="s">
        <v>727</v>
      </c>
    </row>
    <row r="373" spans="8:12" ht="16.5" customHeight="1" x14ac:dyDescent="0.2">
      <c r="H373" s="60"/>
      <c r="I373" s="50" t="str">
        <f t="shared" si="5"/>
        <v>23R124</v>
      </c>
      <c r="J373" s="51" t="s">
        <v>859</v>
      </c>
      <c r="K373" s="52" t="s">
        <v>359</v>
      </c>
      <c r="L373" s="53" t="s">
        <v>728</v>
      </c>
    </row>
    <row r="374" spans="8:12" ht="16.5" customHeight="1" x14ac:dyDescent="0.2">
      <c r="H374" s="60"/>
      <c r="I374" s="50" t="str">
        <f t="shared" si="5"/>
        <v>23R125</v>
      </c>
      <c r="J374" s="51" t="s">
        <v>859</v>
      </c>
      <c r="K374" s="52" t="s">
        <v>360</v>
      </c>
      <c r="L374" s="53" t="s">
        <v>729</v>
      </c>
    </row>
    <row r="375" spans="8:12" ht="16.5" customHeight="1" x14ac:dyDescent="0.2">
      <c r="H375" s="60"/>
      <c r="I375" s="50" t="str">
        <f t="shared" si="5"/>
        <v>23U083</v>
      </c>
      <c r="J375" s="51" t="s">
        <v>859</v>
      </c>
      <c r="K375" s="52" t="s">
        <v>268</v>
      </c>
      <c r="L375" s="53" t="s">
        <v>730</v>
      </c>
    </row>
    <row r="376" spans="8:12" ht="16.5" customHeight="1" x14ac:dyDescent="0.2">
      <c r="H376" s="60"/>
      <c r="I376" s="50" t="str">
        <f t="shared" si="5"/>
        <v>23U093</v>
      </c>
      <c r="J376" s="51" t="s">
        <v>859</v>
      </c>
      <c r="K376" s="52" t="s">
        <v>361</v>
      </c>
      <c r="L376" s="53" t="s">
        <v>731</v>
      </c>
    </row>
    <row r="377" spans="8:12" ht="16.5" customHeight="1" x14ac:dyDescent="0.2">
      <c r="H377" s="60"/>
      <c r="I377" s="50" t="str">
        <f t="shared" si="5"/>
        <v>23U116</v>
      </c>
      <c r="J377" s="51" t="s">
        <v>859</v>
      </c>
      <c r="K377" s="52" t="s">
        <v>362</v>
      </c>
      <c r="L377" s="53" t="s">
        <v>732</v>
      </c>
    </row>
    <row r="378" spans="8:12" ht="16.5" customHeight="1" x14ac:dyDescent="0.2">
      <c r="H378" s="60"/>
      <c r="I378" s="50" t="str">
        <f t="shared" si="5"/>
        <v>23U129</v>
      </c>
      <c r="J378" s="51" t="s">
        <v>859</v>
      </c>
      <c r="K378" s="52" t="s">
        <v>363</v>
      </c>
      <c r="L378" s="53" t="s">
        <v>733</v>
      </c>
    </row>
    <row r="379" spans="8:12" ht="16.5" customHeight="1" x14ac:dyDescent="0.2">
      <c r="H379" s="60"/>
      <c r="I379" s="50" t="str">
        <f t="shared" si="5"/>
        <v>23U151</v>
      </c>
      <c r="J379" s="51" t="s">
        <v>859</v>
      </c>
      <c r="K379" s="52" t="s">
        <v>364</v>
      </c>
      <c r="L379" s="53" t="s">
        <v>734</v>
      </c>
    </row>
    <row r="380" spans="8:12" ht="16.5" customHeight="1" x14ac:dyDescent="0.2">
      <c r="H380" s="60"/>
      <c r="I380" s="50" t="str">
        <f t="shared" si="5"/>
        <v>23Y003</v>
      </c>
      <c r="J380" s="51" t="s">
        <v>859</v>
      </c>
      <c r="K380" s="52" t="s">
        <v>365</v>
      </c>
      <c r="L380" s="53" t="s">
        <v>735</v>
      </c>
    </row>
    <row r="381" spans="8:12" ht="16.5" customHeight="1" x14ac:dyDescent="0.2">
      <c r="H381" s="60"/>
      <c r="I381" s="50" t="str">
        <f t="shared" si="5"/>
        <v>23Y004</v>
      </c>
      <c r="J381" s="51" t="s">
        <v>859</v>
      </c>
      <c r="K381" s="52" t="s">
        <v>366</v>
      </c>
      <c r="L381" s="53" t="s">
        <v>736</v>
      </c>
    </row>
    <row r="382" spans="8:12" ht="16.5" customHeight="1" x14ac:dyDescent="0.2">
      <c r="H382" s="60"/>
      <c r="I382" s="50" t="str">
        <f t="shared" si="5"/>
        <v>25E003</v>
      </c>
      <c r="J382" s="51" t="s">
        <v>860</v>
      </c>
      <c r="K382" s="52" t="s">
        <v>114</v>
      </c>
      <c r="L382" s="53" t="s">
        <v>737</v>
      </c>
    </row>
    <row r="383" spans="8:12" ht="16.5" customHeight="1" x14ac:dyDescent="0.2">
      <c r="H383" s="60"/>
      <c r="I383" s="50" t="str">
        <f t="shared" si="5"/>
        <v>25E004</v>
      </c>
      <c r="J383" s="51" t="s">
        <v>860</v>
      </c>
      <c r="K383" s="52" t="s">
        <v>115</v>
      </c>
      <c r="L383" s="53" t="s">
        <v>738</v>
      </c>
    </row>
    <row r="384" spans="8:12" ht="16.5" customHeight="1" x14ac:dyDescent="0.2">
      <c r="H384" s="60"/>
      <c r="I384" s="50" t="str">
        <f t="shared" si="5"/>
        <v>25E031</v>
      </c>
      <c r="J384" s="51" t="s">
        <v>860</v>
      </c>
      <c r="K384" s="52" t="s">
        <v>367</v>
      </c>
      <c r="L384" s="53" t="s">
        <v>564</v>
      </c>
    </row>
    <row r="385" spans="8:12" ht="16.5" customHeight="1" x14ac:dyDescent="0.2">
      <c r="H385" s="60"/>
      <c r="I385" s="50" t="str">
        <f t="shared" si="5"/>
        <v>25E247</v>
      </c>
      <c r="J385" s="51" t="s">
        <v>860</v>
      </c>
      <c r="K385" s="52" t="s">
        <v>368</v>
      </c>
      <c r="L385" s="53" t="s">
        <v>555</v>
      </c>
    </row>
    <row r="386" spans="8:12" ht="16.5" customHeight="1" x14ac:dyDescent="0.2">
      <c r="H386" s="60"/>
      <c r="I386" s="50" t="str">
        <f t="shared" si="5"/>
        <v>25E300</v>
      </c>
      <c r="J386" s="51" t="s">
        <v>860</v>
      </c>
      <c r="K386" s="52" t="s">
        <v>369</v>
      </c>
      <c r="L386" s="53" t="s">
        <v>562</v>
      </c>
    </row>
    <row r="387" spans="8:12" ht="16.5" customHeight="1" x14ac:dyDescent="0.2">
      <c r="H387" s="60"/>
      <c r="I387" s="50" t="str">
        <f t="shared" si="5"/>
        <v>25E312</v>
      </c>
      <c r="J387" s="51" t="s">
        <v>860</v>
      </c>
      <c r="K387" s="52" t="s">
        <v>370</v>
      </c>
      <c r="L387" s="53" t="s">
        <v>564</v>
      </c>
    </row>
    <row r="388" spans="8:12" ht="16.5" customHeight="1" x14ac:dyDescent="0.2">
      <c r="H388" s="60"/>
      <c r="I388" s="50" t="str">
        <f t="shared" ref="I388:I451" si="6">J388&amp;K388</f>
        <v>25I002</v>
      </c>
      <c r="J388" s="51" t="s">
        <v>860</v>
      </c>
      <c r="K388" s="52" t="s">
        <v>371</v>
      </c>
      <c r="L388" s="53" t="s">
        <v>739</v>
      </c>
    </row>
    <row r="389" spans="8:12" ht="16.5" customHeight="1" x14ac:dyDescent="0.2">
      <c r="H389" s="60"/>
      <c r="I389" s="50" t="str">
        <f t="shared" si="6"/>
        <v>25I003</v>
      </c>
      <c r="J389" s="51" t="s">
        <v>860</v>
      </c>
      <c r="K389" s="52" t="s">
        <v>372</v>
      </c>
      <c r="L389" s="53" t="s">
        <v>740</v>
      </c>
    </row>
    <row r="390" spans="8:12" ht="16.5" customHeight="1" x14ac:dyDescent="0.2">
      <c r="H390" s="60"/>
      <c r="I390" s="50" t="str">
        <f t="shared" si="6"/>
        <v>25M001</v>
      </c>
      <c r="J390" s="51" t="s">
        <v>860</v>
      </c>
      <c r="K390" s="52" t="s">
        <v>173</v>
      </c>
      <c r="L390" s="53" t="s">
        <v>423</v>
      </c>
    </row>
    <row r="391" spans="8:12" ht="16.5" customHeight="1" x14ac:dyDescent="0.2">
      <c r="H391" s="60"/>
      <c r="I391" s="50" t="str">
        <f t="shared" si="6"/>
        <v>25O001</v>
      </c>
      <c r="J391" s="51" t="s">
        <v>860</v>
      </c>
      <c r="K391" s="52" t="s">
        <v>180</v>
      </c>
      <c r="L391" s="53" t="s">
        <v>435</v>
      </c>
    </row>
    <row r="392" spans="8:12" ht="16.5" customHeight="1" x14ac:dyDescent="0.2">
      <c r="H392" s="60"/>
      <c r="I392" s="50" t="str">
        <f t="shared" si="6"/>
        <v>25U001</v>
      </c>
      <c r="J392" s="51" t="s">
        <v>860</v>
      </c>
      <c r="K392" s="52" t="s">
        <v>295</v>
      </c>
      <c r="L392" s="53" t="s">
        <v>741</v>
      </c>
    </row>
    <row r="393" spans="8:12" ht="16.5" customHeight="1" x14ac:dyDescent="0.2">
      <c r="H393" s="60"/>
      <c r="I393" s="50" t="str">
        <f t="shared" si="6"/>
        <v>27K024</v>
      </c>
      <c r="J393" s="51" t="s">
        <v>861</v>
      </c>
      <c r="K393" s="52" t="s">
        <v>213</v>
      </c>
      <c r="L393" s="53" t="s">
        <v>485</v>
      </c>
    </row>
    <row r="394" spans="8:12" ht="16.5" customHeight="1" x14ac:dyDescent="0.2">
      <c r="H394" s="60"/>
      <c r="I394" s="50" t="str">
        <f t="shared" si="6"/>
        <v>27K029</v>
      </c>
      <c r="J394" s="51" t="s">
        <v>861</v>
      </c>
      <c r="K394" s="52" t="s">
        <v>373</v>
      </c>
      <c r="L394" s="53" t="s">
        <v>742</v>
      </c>
    </row>
    <row r="395" spans="8:12" ht="16.5" customHeight="1" x14ac:dyDescent="0.2">
      <c r="H395" s="60"/>
      <c r="I395" s="50" t="str">
        <f t="shared" si="6"/>
        <v>27M001</v>
      </c>
      <c r="J395" s="51" t="s">
        <v>861</v>
      </c>
      <c r="K395" s="52" t="s">
        <v>173</v>
      </c>
      <c r="L395" s="53" t="s">
        <v>423</v>
      </c>
    </row>
    <row r="396" spans="8:12" ht="16.5" customHeight="1" x14ac:dyDescent="0.2">
      <c r="H396" s="60"/>
      <c r="I396" s="50" t="str">
        <f t="shared" si="6"/>
        <v>27O001</v>
      </c>
      <c r="J396" s="51" t="s">
        <v>861</v>
      </c>
      <c r="K396" s="52" t="s">
        <v>180</v>
      </c>
      <c r="L396" s="53" t="s">
        <v>435</v>
      </c>
    </row>
    <row r="397" spans="8:12" ht="16.5" customHeight="1" x14ac:dyDescent="0.2">
      <c r="H397" s="60"/>
      <c r="I397" s="50" t="str">
        <f t="shared" si="6"/>
        <v>27O002</v>
      </c>
      <c r="J397" s="51" t="s">
        <v>861</v>
      </c>
      <c r="K397" s="52" t="s">
        <v>374</v>
      </c>
      <c r="L397" s="53" t="s">
        <v>743</v>
      </c>
    </row>
    <row r="398" spans="8:12" ht="16.5" customHeight="1" x14ac:dyDescent="0.2">
      <c r="H398" s="60"/>
      <c r="I398" s="50" t="str">
        <f t="shared" si="6"/>
        <v>27O003</v>
      </c>
      <c r="J398" s="51" t="s">
        <v>861</v>
      </c>
      <c r="K398" s="52" t="s">
        <v>375</v>
      </c>
      <c r="L398" s="53" t="s">
        <v>744</v>
      </c>
    </row>
    <row r="399" spans="8:12" ht="16.5" customHeight="1" x14ac:dyDescent="0.2">
      <c r="H399" s="60"/>
      <c r="I399" s="50" t="str">
        <f t="shared" si="6"/>
        <v>27O005</v>
      </c>
      <c r="J399" s="51" t="s">
        <v>861</v>
      </c>
      <c r="K399" s="52" t="s">
        <v>376</v>
      </c>
      <c r="L399" s="53" t="s">
        <v>745</v>
      </c>
    </row>
    <row r="400" spans="8:12" ht="16.5" customHeight="1" x14ac:dyDescent="0.2">
      <c r="H400" s="60"/>
      <c r="I400" s="50" t="str">
        <f t="shared" si="6"/>
        <v>27O006</v>
      </c>
      <c r="J400" s="51" t="s">
        <v>861</v>
      </c>
      <c r="K400" s="52" t="s">
        <v>377</v>
      </c>
      <c r="L400" s="53" t="s">
        <v>746</v>
      </c>
    </row>
    <row r="401" spans="8:12" ht="16.5" customHeight="1" x14ac:dyDescent="0.2">
      <c r="H401" s="60"/>
      <c r="I401" s="50" t="str">
        <f t="shared" si="6"/>
        <v>31E001</v>
      </c>
      <c r="J401" s="51" t="s">
        <v>862</v>
      </c>
      <c r="K401" s="52" t="s">
        <v>112</v>
      </c>
      <c r="L401" s="53" t="s">
        <v>747</v>
      </c>
    </row>
    <row r="402" spans="8:12" ht="16.5" customHeight="1" x14ac:dyDescent="0.2">
      <c r="H402" s="60"/>
      <c r="I402" s="50" t="str">
        <f t="shared" si="6"/>
        <v>31E002</v>
      </c>
      <c r="J402" s="51" t="s">
        <v>862</v>
      </c>
      <c r="K402" s="52" t="s">
        <v>113</v>
      </c>
      <c r="L402" s="53" t="s">
        <v>748</v>
      </c>
    </row>
    <row r="403" spans="8:12" ht="16.5" customHeight="1" x14ac:dyDescent="0.2">
      <c r="H403" s="60"/>
      <c r="I403" s="50" t="str">
        <f t="shared" si="6"/>
        <v>31M001</v>
      </c>
      <c r="J403" s="51" t="s">
        <v>862</v>
      </c>
      <c r="K403" s="52" t="s">
        <v>173</v>
      </c>
      <c r="L403" s="53" t="s">
        <v>423</v>
      </c>
    </row>
    <row r="404" spans="8:12" ht="16.5" customHeight="1" x14ac:dyDescent="0.2">
      <c r="H404" s="60"/>
      <c r="I404" s="50" t="str">
        <f t="shared" si="6"/>
        <v>31O001</v>
      </c>
      <c r="J404" s="51" t="s">
        <v>862</v>
      </c>
      <c r="K404" s="52" t="s">
        <v>180</v>
      </c>
      <c r="L404" s="53" t="s">
        <v>435</v>
      </c>
    </row>
    <row r="405" spans="8:12" ht="16.5" customHeight="1" x14ac:dyDescent="0.2">
      <c r="H405" s="60"/>
      <c r="I405" s="50" t="str">
        <f t="shared" si="6"/>
        <v>33I002</v>
      </c>
      <c r="J405" s="51" t="s">
        <v>863</v>
      </c>
      <c r="K405" s="52" t="s">
        <v>371</v>
      </c>
      <c r="L405" s="53" t="s">
        <v>749</v>
      </c>
    </row>
    <row r="406" spans="8:12" ht="16.5" customHeight="1" x14ac:dyDescent="0.2">
      <c r="H406" s="60"/>
      <c r="I406" s="50" t="str">
        <f t="shared" si="6"/>
        <v>33I003</v>
      </c>
      <c r="J406" s="51" t="s">
        <v>863</v>
      </c>
      <c r="K406" s="52" t="s">
        <v>372</v>
      </c>
      <c r="L406" s="53" t="s">
        <v>750</v>
      </c>
    </row>
    <row r="407" spans="8:12" ht="16.5" customHeight="1" x14ac:dyDescent="0.2">
      <c r="H407" s="60"/>
      <c r="I407" s="50" t="str">
        <f t="shared" si="6"/>
        <v>33I004</v>
      </c>
      <c r="J407" s="51" t="s">
        <v>863</v>
      </c>
      <c r="K407" s="52" t="s">
        <v>378</v>
      </c>
      <c r="L407" s="53" t="s">
        <v>751</v>
      </c>
    </row>
    <row r="408" spans="8:12" ht="16.5" customHeight="1" x14ac:dyDescent="0.2">
      <c r="H408" s="60"/>
      <c r="I408" s="50" t="str">
        <f t="shared" si="6"/>
        <v>33I005</v>
      </c>
      <c r="J408" s="51" t="s">
        <v>863</v>
      </c>
      <c r="K408" s="52" t="s">
        <v>379</v>
      </c>
      <c r="L408" s="53" t="s">
        <v>752</v>
      </c>
    </row>
    <row r="409" spans="8:12" ht="16.5" customHeight="1" x14ac:dyDescent="0.2">
      <c r="H409" s="60"/>
      <c r="I409" s="50" t="str">
        <f t="shared" si="6"/>
        <v>33I006</v>
      </c>
      <c r="J409" s="51" t="s">
        <v>863</v>
      </c>
      <c r="K409" s="52" t="s">
        <v>380</v>
      </c>
      <c r="L409" s="53" t="s">
        <v>753</v>
      </c>
    </row>
    <row r="410" spans="8:12" ht="16.5" customHeight="1" x14ac:dyDescent="0.2">
      <c r="H410" s="60"/>
      <c r="I410" s="50" t="str">
        <f t="shared" si="6"/>
        <v>33I007</v>
      </c>
      <c r="J410" s="51" t="s">
        <v>863</v>
      </c>
      <c r="K410" s="52" t="s">
        <v>381</v>
      </c>
      <c r="L410" s="53" t="s">
        <v>754</v>
      </c>
    </row>
    <row r="411" spans="8:12" ht="16.5" customHeight="1" x14ac:dyDescent="0.2">
      <c r="H411" s="60"/>
      <c r="I411" s="50" t="str">
        <f t="shared" si="6"/>
        <v>33I008</v>
      </c>
      <c r="J411" s="51" t="s">
        <v>863</v>
      </c>
      <c r="K411" s="52" t="s">
        <v>382</v>
      </c>
      <c r="L411" s="53" t="s">
        <v>755</v>
      </c>
    </row>
    <row r="412" spans="8:12" ht="16.5" customHeight="1" x14ac:dyDescent="0.2">
      <c r="H412" s="60"/>
      <c r="I412" s="50" t="str">
        <f t="shared" si="6"/>
        <v>33I009</v>
      </c>
      <c r="J412" s="51" t="s">
        <v>863</v>
      </c>
      <c r="K412" s="52" t="s">
        <v>383</v>
      </c>
      <c r="L412" s="53" t="s">
        <v>756</v>
      </c>
    </row>
    <row r="413" spans="8:12" ht="16.5" customHeight="1" x14ac:dyDescent="0.2">
      <c r="H413" s="60"/>
      <c r="I413" s="50" t="str">
        <f t="shared" si="6"/>
        <v>33I010</v>
      </c>
      <c r="J413" s="51" t="s">
        <v>863</v>
      </c>
      <c r="K413" s="52" t="s">
        <v>384</v>
      </c>
      <c r="L413" s="53" t="s">
        <v>757</v>
      </c>
    </row>
    <row r="414" spans="8:12" ht="16.5" customHeight="1" x14ac:dyDescent="0.2">
      <c r="H414" s="60"/>
      <c r="I414" s="50" t="str">
        <f t="shared" si="6"/>
        <v>33I011</v>
      </c>
      <c r="J414" s="51" t="s">
        <v>863</v>
      </c>
      <c r="K414" s="52" t="s">
        <v>385</v>
      </c>
      <c r="L414" s="53" t="s">
        <v>758</v>
      </c>
    </row>
    <row r="415" spans="8:12" ht="16.5" customHeight="1" x14ac:dyDescent="0.2">
      <c r="H415" s="60"/>
      <c r="I415" s="50" t="str">
        <f t="shared" si="6"/>
        <v>33I012</v>
      </c>
      <c r="J415" s="51" t="s">
        <v>863</v>
      </c>
      <c r="K415" s="52" t="s">
        <v>386</v>
      </c>
      <c r="L415" s="53" t="s">
        <v>759</v>
      </c>
    </row>
    <row r="416" spans="8:12" ht="16.5" customHeight="1" x14ac:dyDescent="0.2">
      <c r="H416" s="60"/>
      <c r="I416" s="50" t="str">
        <f t="shared" si="6"/>
        <v>33I013</v>
      </c>
      <c r="J416" s="51" t="s">
        <v>863</v>
      </c>
      <c r="K416" s="52" t="s">
        <v>387</v>
      </c>
      <c r="L416" s="53" t="s">
        <v>760</v>
      </c>
    </row>
    <row r="417" spans="8:12" ht="16.5" customHeight="1" x14ac:dyDescent="0.2">
      <c r="H417" s="60"/>
      <c r="I417" s="50" t="str">
        <f t="shared" si="6"/>
        <v>33I014</v>
      </c>
      <c r="J417" s="51" t="s">
        <v>863</v>
      </c>
      <c r="K417" s="52" t="s">
        <v>388</v>
      </c>
      <c r="L417" s="53" t="s">
        <v>761</v>
      </c>
    </row>
    <row r="418" spans="8:12" ht="16.5" customHeight="1" x14ac:dyDescent="0.2">
      <c r="H418" s="60"/>
      <c r="I418" s="50" t="str">
        <f t="shared" si="6"/>
        <v>33I015</v>
      </c>
      <c r="J418" s="51" t="s">
        <v>863</v>
      </c>
      <c r="K418" s="52" t="s">
        <v>389</v>
      </c>
      <c r="L418" s="53" t="s">
        <v>762</v>
      </c>
    </row>
    <row r="419" spans="8:12" ht="16.5" customHeight="1" x14ac:dyDescent="0.2">
      <c r="H419" s="60"/>
      <c r="I419" s="50" t="str">
        <f t="shared" si="6"/>
        <v>33I016</v>
      </c>
      <c r="J419" s="51" t="s">
        <v>863</v>
      </c>
      <c r="K419" s="52" t="s">
        <v>390</v>
      </c>
      <c r="L419" s="53" t="s">
        <v>763</v>
      </c>
    </row>
    <row r="420" spans="8:12" ht="16.5" customHeight="1" x14ac:dyDescent="0.2">
      <c r="H420" s="60"/>
      <c r="I420" s="50" t="str">
        <f t="shared" si="6"/>
        <v>36E001</v>
      </c>
      <c r="J420" s="51" t="s">
        <v>864</v>
      </c>
      <c r="K420" s="52" t="s">
        <v>112</v>
      </c>
      <c r="L420" s="53" t="s">
        <v>764</v>
      </c>
    </row>
    <row r="421" spans="8:12" ht="16.5" customHeight="1" x14ac:dyDescent="0.2">
      <c r="H421" s="60"/>
      <c r="I421" s="50" t="str">
        <f t="shared" si="6"/>
        <v>36E002</v>
      </c>
      <c r="J421" s="51" t="s">
        <v>864</v>
      </c>
      <c r="K421" s="52" t="s">
        <v>113</v>
      </c>
      <c r="L421" s="53" t="s">
        <v>765</v>
      </c>
    </row>
    <row r="422" spans="8:12" ht="16.5" customHeight="1" x14ac:dyDescent="0.2">
      <c r="H422" s="60"/>
      <c r="I422" s="50" t="str">
        <f t="shared" si="6"/>
        <v>36E004</v>
      </c>
      <c r="J422" s="51" t="s">
        <v>864</v>
      </c>
      <c r="K422" s="52" t="s">
        <v>115</v>
      </c>
      <c r="L422" s="53" t="s">
        <v>766</v>
      </c>
    </row>
    <row r="423" spans="8:12" ht="16.5" customHeight="1" x14ac:dyDescent="0.2">
      <c r="H423" s="60"/>
      <c r="I423" s="50" t="str">
        <f t="shared" si="6"/>
        <v>36E006</v>
      </c>
      <c r="J423" s="51" t="s">
        <v>864</v>
      </c>
      <c r="K423" s="52" t="s">
        <v>117</v>
      </c>
      <c r="L423" s="53" t="s">
        <v>767</v>
      </c>
    </row>
    <row r="424" spans="8:12" ht="16.5" customHeight="1" x14ac:dyDescent="0.2">
      <c r="H424" s="60"/>
      <c r="I424" s="50" t="str">
        <f t="shared" si="6"/>
        <v>36G005</v>
      </c>
      <c r="J424" s="51" t="s">
        <v>864</v>
      </c>
      <c r="K424" s="52" t="s">
        <v>203</v>
      </c>
      <c r="L424" s="53" t="s">
        <v>768</v>
      </c>
    </row>
    <row r="425" spans="8:12" ht="16.5" customHeight="1" x14ac:dyDescent="0.2">
      <c r="H425" s="60"/>
      <c r="I425" s="50" t="str">
        <f t="shared" si="6"/>
        <v>36K023</v>
      </c>
      <c r="J425" s="51" t="s">
        <v>864</v>
      </c>
      <c r="K425" s="52" t="s">
        <v>391</v>
      </c>
      <c r="L425" s="53" t="s">
        <v>769</v>
      </c>
    </row>
    <row r="426" spans="8:12" ht="16.5" customHeight="1" x14ac:dyDescent="0.2">
      <c r="H426" s="60"/>
      <c r="I426" s="50" t="str">
        <f t="shared" si="6"/>
        <v>36M001</v>
      </c>
      <c r="J426" s="51" t="s">
        <v>864</v>
      </c>
      <c r="K426" s="52" t="s">
        <v>173</v>
      </c>
      <c r="L426" s="53" t="s">
        <v>423</v>
      </c>
    </row>
    <row r="427" spans="8:12" ht="16.5" customHeight="1" x14ac:dyDescent="0.2">
      <c r="H427" s="60"/>
      <c r="I427" s="50" t="str">
        <f t="shared" si="6"/>
        <v>36N001</v>
      </c>
      <c r="J427" s="51" t="s">
        <v>864</v>
      </c>
      <c r="K427" s="52" t="s">
        <v>308</v>
      </c>
      <c r="L427" s="53" t="s">
        <v>770</v>
      </c>
    </row>
    <row r="428" spans="8:12" ht="16.5" customHeight="1" x14ac:dyDescent="0.2">
      <c r="H428" s="60"/>
      <c r="I428" s="50" t="str">
        <f t="shared" si="6"/>
        <v>36P001</v>
      </c>
      <c r="J428" s="51" t="s">
        <v>864</v>
      </c>
      <c r="K428" s="52" t="s">
        <v>174</v>
      </c>
      <c r="L428" s="53" t="s">
        <v>771</v>
      </c>
    </row>
    <row r="429" spans="8:12" ht="16.5" customHeight="1" x14ac:dyDescent="0.2">
      <c r="H429" s="60"/>
      <c r="I429" s="50" t="str">
        <f t="shared" si="6"/>
        <v>36P002</v>
      </c>
      <c r="J429" s="51" t="s">
        <v>864</v>
      </c>
      <c r="K429" s="52" t="s">
        <v>175</v>
      </c>
      <c r="L429" s="53" t="s">
        <v>772</v>
      </c>
    </row>
    <row r="430" spans="8:12" ht="16.5" customHeight="1" x14ac:dyDescent="0.2">
      <c r="H430" s="60"/>
      <c r="I430" s="50" t="str">
        <f t="shared" si="6"/>
        <v>36R001</v>
      </c>
      <c r="J430" s="51" t="s">
        <v>864</v>
      </c>
      <c r="K430" s="52" t="s">
        <v>285</v>
      </c>
      <c r="L430" s="53" t="s">
        <v>773</v>
      </c>
    </row>
    <row r="431" spans="8:12" ht="16.5" customHeight="1" x14ac:dyDescent="0.2">
      <c r="H431" s="60"/>
      <c r="I431" s="50" t="str">
        <f t="shared" si="6"/>
        <v>36R002</v>
      </c>
      <c r="J431" s="51" t="s">
        <v>864</v>
      </c>
      <c r="K431" s="52" t="s">
        <v>286</v>
      </c>
      <c r="L431" s="53" t="s">
        <v>774</v>
      </c>
    </row>
    <row r="432" spans="8:12" ht="16.5" customHeight="1" x14ac:dyDescent="0.2">
      <c r="H432" s="60"/>
      <c r="I432" s="50" t="str">
        <f t="shared" si="6"/>
        <v>36U002</v>
      </c>
      <c r="J432" s="51" t="s">
        <v>864</v>
      </c>
      <c r="K432" s="52" t="s">
        <v>337</v>
      </c>
      <c r="L432" s="53" t="s">
        <v>775</v>
      </c>
    </row>
    <row r="433" spans="8:12" ht="16.5" customHeight="1" x14ac:dyDescent="0.2">
      <c r="H433" s="60"/>
      <c r="I433" s="50" t="str">
        <f t="shared" si="6"/>
        <v>37M001</v>
      </c>
      <c r="J433" s="51" t="s">
        <v>865</v>
      </c>
      <c r="K433" s="52" t="s">
        <v>173</v>
      </c>
      <c r="L433" s="53" t="s">
        <v>423</v>
      </c>
    </row>
    <row r="434" spans="8:12" ht="16.5" customHeight="1" x14ac:dyDescent="0.2">
      <c r="H434" s="60"/>
      <c r="I434" s="50" t="str">
        <f t="shared" si="6"/>
        <v>37P001</v>
      </c>
      <c r="J434" s="51" t="s">
        <v>865</v>
      </c>
      <c r="K434" s="52" t="s">
        <v>174</v>
      </c>
      <c r="L434" s="53" t="s">
        <v>776</v>
      </c>
    </row>
    <row r="435" spans="8:12" ht="16.5" customHeight="1" x14ac:dyDescent="0.2">
      <c r="H435" s="60"/>
      <c r="I435" s="50" t="str">
        <f t="shared" si="6"/>
        <v>38E003</v>
      </c>
      <c r="J435" s="51" t="s">
        <v>866</v>
      </c>
      <c r="K435" s="52" t="s">
        <v>114</v>
      </c>
      <c r="L435" s="53" t="s">
        <v>777</v>
      </c>
    </row>
    <row r="436" spans="8:12" ht="16.5" customHeight="1" x14ac:dyDescent="0.2">
      <c r="H436" s="60"/>
      <c r="I436" s="50" t="str">
        <f t="shared" si="6"/>
        <v>38F003</v>
      </c>
      <c r="J436" s="51" t="s">
        <v>866</v>
      </c>
      <c r="K436" s="52" t="s">
        <v>240</v>
      </c>
      <c r="L436" s="53" t="s">
        <v>778</v>
      </c>
    </row>
    <row r="437" spans="8:12" ht="16.5" customHeight="1" x14ac:dyDescent="0.2">
      <c r="H437" s="60"/>
      <c r="I437" s="50" t="str">
        <f t="shared" si="6"/>
        <v>38M001</v>
      </c>
      <c r="J437" s="51" t="s">
        <v>866</v>
      </c>
      <c r="K437" s="52" t="s">
        <v>173</v>
      </c>
      <c r="L437" s="53" t="s">
        <v>423</v>
      </c>
    </row>
    <row r="438" spans="8:12" ht="16.5" customHeight="1" x14ac:dyDescent="0.2">
      <c r="H438" s="60"/>
      <c r="I438" s="50" t="str">
        <f t="shared" si="6"/>
        <v>38O001</v>
      </c>
      <c r="J438" s="51" t="s">
        <v>866</v>
      </c>
      <c r="K438" s="52" t="s">
        <v>180</v>
      </c>
      <c r="L438" s="53" t="s">
        <v>435</v>
      </c>
    </row>
    <row r="439" spans="8:12" ht="16.5" customHeight="1" x14ac:dyDescent="0.2">
      <c r="H439" s="60"/>
      <c r="I439" s="50" t="str">
        <f t="shared" si="6"/>
        <v>38P001</v>
      </c>
      <c r="J439" s="51" t="s">
        <v>866</v>
      </c>
      <c r="K439" s="52" t="s">
        <v>174</v>
      </c>
      <c r="L439" s="53" t="s">
        <v>779</v>
      </c>
    </row>
    <row r="440" spans="8:12" ht="16.5" customHeight="1" x14ac:dyDescent="0.2">
      <c r="H440" s="60"/>
      <c r="I440" s="50" t="str">
        <f t="shared" si="6"/>
        <v>38S190</v>
      </c>
      <c r="J440" s="51" t="s">
        <v>866</v>
      </c>
      <c r="K440" s="52" t="s">
        <v>392</v>
      </c>
      <c r="L440" s="53" t="s">
        <v>780</v>
      </c>
    </row>
    <row r="441" spans="8:12" ht="16.5" customHeight="1" x14ac:dyDescent="0.2">
      <c r="H441" s="60"/>
      <c r="I441" s="50" t="str">
        <f t="shared" si="6"/>
        <v>38S191</v>
      </c>
      <c r="J441" s="51" t="s">
        <v>866</v>
      </c>
      <c r="K441" s="52" t="s">
        <v>393</v>
      </c>
      <c r="L441" s="53" t="s">
        <v>781</v>
      </c>
    </row>
    <row r="442" spans="8:12" ht="16.5" customHeight="1" x14ac:dyDescent="0.2">
      <c r="H442" s="60"/>
      <c r="I442" s="50" t="str">
        <f t="shared" si="6"/>
        <v>45G001</v>
      </c>
      <c r="J442" s="51" t="s">
        <v>867</v>
      </c>
      <c r="K442" s="52" t="s">
        <v>199</v>
      </c>
      <c r="L442" s="53" t="s">
        <v>782</v>
      </c>
    </row>
    <row r="443" spans="8:12" ht="16.5" customHeight="1" x14ac:dyDescent="0.2">
      <c r="H443" s="60"/>
      <c r="I443" s="50" t="str">
        <f t="shared" si="6"/>
        <v>45G002</v>
      </c>
      <c r="J443" s="51" t="s">
        <v>867</v>
      </c>
      <c r="K443" s="52" t="s">
        <v>200</v>
      </c>
      <c r="L443" s="53" t="s">
        <v>783</v>
      </c>
    </row>
    <row r="444" spans="8:12" ht="16.5" customHeight="1" x14ac:dyDescent="0.2">
      <c r="H444" s="60"/>
      <c r="I444" s="50" t="str">
        <f t="shared" si="6"/>
        <v>45M001</v>
      </c>
      <c r="J444" s="51" t="s">
        <v>867</v>
      </c>
      <c r="K444" s="52" t="s">
        <v>173</v>
      </c>
      <c r="L444" s="53" t="s">
        <v>423</v>
      </c>
    </row>
    <row r="445" spans="8:12" ht="16.5" customHeight="1" x14ac:dyDescent="0.2">
      <c r="H445" s="60"/>
      <c r="I445" s="50" t="str">
        <f t="shared" si="6"/>
        <v>46G001</v>
      </c>
      <c r="J445" s="51" t="s">
        <v>868</v>
      </c>
      <c r="K445" s="52" t="s">
        <v>199</v>
      </c>
      <c r="L445" s="53" t="s">
        <v>784</v>
      </c>
    </row>
    <row r="446" spans="8:12" ht="16.5" customHeight="1" x14ac:dyDescent="0.2">
      <c r="H446" s="60"/>
      <c r="I446" s="50" t="str">
        <f t="shared" si="6"/>
        <v>46G002</v>
      </c>
      <c r="J446" s="51" t="s">
        <v>868</v>
      </c>
      <c r="K446" s="52" t="s">
        <v>200</v>
      </c>
      <c r="L446" s="53" t="s">
        <v>785</v>
      </c>
    </row>
    <row r="447" spans="8:12" ht="16.5" customHeight="1" x14ac:dyDescent="0.2">
      <c r="H447" s="60"/>
      <c r="I447" s="50" t="str">
        <f t="shared" si="6"/>
        <v>46M001</v>
      </c>
      <c r="J447" s="51" t="s">
        <v>868</v>
      </c>
      <c r="K447" s="52" t="s">
        <v>173</v>
      </c>
      <c r="L447" s="53" t="s">
        <v>423</v>
      </c>
    </row>
    <row r="448" spans="8:12" ht="16.5" customHeight="1" x14ac:dyDescent="0.2">
      <c r="H448" s="60"/>
      <c r="I448" s="50" t="str">
        <f t="shared" si="6"/>
        <v>46P001</v>
      </c>
      <c r="J448" s="51" t="s">
        <v>868</v>
      </c>
      <c r="K448" s="52" t="s">
        <v>174</v>
      </c>
      <c r="L448" s="53" t="s">
        <v>786</v>
      </c>
    </row>
    <row r="449" spans="8:12" ht="16.5" customHeight="1" x14ac:dyDescent="0.2">
      <c r="H449" s="60"/>
      <c r="I449" s="50" t="str">
        <f t="shared" si="6"/>
        <v>47E001</v>
      </c>
      <c r="J449" s="51" t="s">
        <v>869</v>
      </c>
      <c r="K449" s="52" t="s">
        <v>112</v>
      </c>
      <c r="L449" s="53" t="s">
        <v>787</v>
      </c>
    </row>
    <row r="450" spans="8:12" ht="16.5" customHeight="1" x14ac:dyDescent="0.2">
      <c r="H450" s="60"/>
      <c r="I450" s="50" t="str">
        <f t="shared" si="6"/>
        <v>47E002</v>
      </c>
      <c r="J450" s="51" t="s">
        <v>869</v>
      </c>
      <c r="K450" s="52" t="s">
        <v>113</v>
      </c>
      <c r="L450" s="53" t="s">
        <v>788</v>
      </c>
    </row>
    <row r="451" spans="8:12" ht="16.5" customHeight="1" x14ac:dyDescent="0.2">
      <c r="H451" s="60"/>
      <c r="I451" s="50" t="str">
        <f t="shared" si="6"/>
        <v>47E005</v>
      </c>
      <c r="J451" s="51" t="s">
        <v>869</v>
      </c>
      <c r="K451" s="52" t="s">
        <v>116</v>
      </c>
      <c r="L451" s="53" t="s">
        <v>149</v>
      </c>
    </row>
    <row r="452" spans="8:12" ht="16.5" customHeight="1" x14ac:dyDescent="0.2">
      <c r="H452" s="60"/>
      <c r="I452" s="50" t="str">
        <f t="shared" ref="I452:I515" si="7">J452&amp;K452</f>
        <v>47E013</v>
      </c>
      <c r="J452" s="51" t="s">
        <v>869</v>
      </c>
      <c r="K452" s="52" t="s">
        <v>221</v>
      </c>
      <c r="L452" s="53" t="s">
        <v>789</v>
      </c>
    </row>
    <row r="453" spans="8:12" ht="16.5" customHeight="1" x14ac:dyDescent="0.2">
      <c r="H453" s="60"/>
      <c r="I453" s="50" t="str">
        <f t="shared" si="7"/>
        <v>47E022</v>
      </c>
      <c r="J453" s="51" t="s">
        <v>869</v>
      </c>
      <c r="K453" s="52" t="s">
        <v>269</v>
      </c>
      <c r="L453" s="53" t="s">
        <v>594</v>
      </c>
    </row>
    <row r="454" spans="8:12" ht="16.5" customHeight="1" x14ac:dyDescent="0.2">
      <c r="H454" s="60"/>
      <c r="I454" s="50" t="str">
        <f t="shared" si="7"/>
        <v>47E028</v>
      </c>
      <c r="J454" s="51" t="s">
        <v>869</v>
      </c>
      <c r="K454" s="52" t="s">
        <v>246</v>
      </c>
      <c r="L454" s="53" t="s">
        <v>790</v>
      </c>
    </row>
    <row r="455" spans="8:12" ht="16.5" customHeight="1" x14ac:dyDescent="0.2">
      <c r="H455" s="60"/>
      <c r="I455" s="50" t="str">
        <f t="shared" si="7"/>
        <v>47E033</v>
      </c>
      <c r="J455" s="51" t="s">
        <v>869</v>
      </c>
      <c r="K455" s="52" t="s">
        <v>394</v>
      </c>
      <c r="L455" s="53" t="s">
        <v>791</v>
      </c>
    </row>
    <row r="456" spans="8:12" ht="16.5" customHeight="1" x14ac:dyDescent="0.2">
      <c r="H456" s="60"/>
      <c r="I456" s="50" t="str">
        <f t="shared" si="7"/>
        <v>47E036</v>
      </c>
      <c r="J456" s="51" t="s">
        <v>869</v>
      </c>
      <c r="K456" s="52" t="s">
        <v>271</v>
      </c>
      <c r="L456" s="53" t="s">
        <v>792</v>
      </c>
    </row>
    <row r="457" spans="8:12" ht="16.5" customHeight="1" x14ac:dyDescent="0.2">
      <c r="H457" s="60"/>
      <c r="I457" s="50" t="str">
        <f t="shared" si="7"/>
        <v>47F036</v>
      </c>
      <c r="J457" s="51" t="s">
        <v>869</v>
      </c>
      <c r="K457" s="52" t="s">
        <v>283</v>
      </c>
      <c r="L457" s="53" t="s">
        <v>793</v>
      </c>
    </row>
    <row r="458" spans="8:12" ht="16.5" customHeight="1" x14ac:dyDescent="0.2">
      <c r="H458" s="60"/>
      <c r="I458" s="50" t="str">
        <f t="shared" si="7"/>
        <v>47K024</v>
      </c>
      <c r="J458" s="51" t="s">
        <v>869</v>
      </c>
      <c r="K458" s="52" t="s">
        <v>213</v>
      </c>
      <c r="L458" s="53" t="s">
        <v>485</v>
      </c>
    </row>
    <row r="459" spans="8:12" ht="16.5" customHeight="1" x14ac:dyDescent="0.2">
      <c r="H459" s="60"/>
      <c r="I459" s="50" t="str">
        <f t="shared" si="7"/>
        <v>47M001</v>
      </c>
      <c r="J459" s="51" t="s">
        <v>869</v>
      </c>
      <c r="K459" s="52" t="s">
        <v>173</v>
      </c>
      <c r="L459" s="53" t="s">
        <v>794</v>
      </c>
    </row>
    <row r="460" spans="8:12" ht="16.5" customHeight="1" x14ac:dyDescent="0.2">
      <c r="H460" s="60"/>
      <c r="I460" s="50" t="str">
        <f t="shared" si="7"/>
        <v>47O001</v>
      </c>
      <c r="J460" s="51" t="s">
        <v>869</v>
      </c>
      <c r="K460" s="52" t="s">
        <v>180</v>
      </c>
      <c r="L460" s="53" t="s">
        <v>435</v>
      </c>
    </row>
    <row r="461" spans="8:12" ht="16.5" customHeight="1" x14ac:dyDescent="0.2">
      <c r="H461" s="60"/>
      <c r="I461" s="50" t="str">
        <f t="shared" si="7"/>
        <v>47P005</v>
      </c>
      <c r="J461" s="51" t="s">
        <v>869</v>
      </c>
      <c r="K461" s="52" t="s">
        <v>177</v>
      </c>
      <c r="L461" s="53" t="s">
        <v>599</v>
      </c>
    </row>
    <row r="462" spans="8:12" ht="16.5" customHeight="1" x14ac:dyDescent="0.2">
      <c r="H462" s="60"/>
      <c r="I462" s="50" t="str">
        <f t="shared" si="7"/>
        <v>47P010</v>
      </c>
      <c r="J462" s="51" t="s">
        <v>869</v>
      </c>
      <c r="K462" s="52" t="s">
        <v>242</v>
      </c>
      <c r="L462" s="53" t="s">
        <v>795</v>
      </c>
    </row>
    <row r="463" spans="8:12" ht="16.5" customHeight="1" x14ac:dyDescent="0.2">
      <c r="H463" s="60"/>
      <c r="I463" s="50" t="str">
        <f t="shared" si="7"/>
        <v>47P013</v>
      </c>
      <c r="J463" s="51" t="s">
        <v>869</v>
      </c>
      <c r="K463" s="52" t="s">
        <v>276</v>
      </c>
      <c r="L463" s="53" t="s">
        <v>796</v>
      </c>
    </row>
    <row r="464" spans="8:12" ht="16.5" customHeight="1" x14ac:dyDescent="0.2">
      <c r="H464" s="60"/>
      <c r="I464" s="50" t="str">
        <f t="shared" si="7"/>
        <v>47P014</v>
      </c>
      <c r="J464" s="51" t="s">
        <v>869</v>
      </c>
      <c r="K464" s="52" t="s">
        <v>395</v>
      </c>
      <c r="L464" s="53" t="s">
        <v>797</v>
      </c>
    </row>
    <row r="465" spans="8:12" ht="16.5" customHeight="1" x14ac:dyDescent="0.2">
      <c r="H465" s="60"/>
      <c r="I465" s="50" t="str">
        <f t="shared" si="7"/>
        <v>47P015</v>
      </c>
      <c r="J465" s="51" t="s">
        <v>869</v>
      </c>
      <c r="K465" s="52" t="s">
        <v>396</v>
      </c>
      <c r="L465" s="53" t="s">
        <v>798</v>
      </c>
    </row>
    <row r="466" spans="8:12" ht="16.5" customHeight="1" x14ac:dyDescent="0.2">
      <c r="H466" s="60"/>
      <c r="I466" s="50" t="str">
        <f t="shared" si="7"/>
        <v>47P016</v>
      </c>
      <c r="J466" s="51" t="s">
        <v>869</v>
      </c>
      <c r="K466" s="52" t="s">
        <v>183</v>
      </c>
      <c r="L466" s="53" t="s">
        <v>799</v>
      </c>
    </row>
    <row r="467" spans="8:12" ht="16.5" customHeight="1" x14ac:dyDescent="0.2">
      <c r="H467" s="60"/>
      <c r="I467" s="50" t="str">
        <f t="shared" si="7"/>
        <v>47R001</v>
      </c>
      <c r="J467" s="51" t="s">
        <v>869</v>
      </c>
      <c r="K467" s="52" t="s">
        <v>285</v>
      </c>
      <c r="L467" s="53" t="s">
        <v>601</v>
      </c>
    </row>
    <row r="468" spans="8:12" ht="16.5" customHeight="1" x14ac:dyDescent="0.2">
      <c r="H468" s="60"/>
      <c r="I468" s="50" t="str">
        <f t="shared" si="7"/>
        <v>47S010</v>
      </c>
      <c r="J468" s="51" t="s">
        <v>869</v>
      </c>
      <c r="K468" s="52" t="s">
        <v>397</v>
      </c>
      <c r="L468" s="53" t="s">
        <v>800</v>
      </c>
    </row>
    <row r="469" spans="8:12" ht="16.5" customHeight="1" x14ac:dyDescent="0.2">
      <c r="H469" s="60"/>
      <c r="I469" s="50" t="str">
        <f t="shared" si="7"/>
        <v>47S178</v>
      </c>
      <c r="J469" s="51" t="s">
        <v>869</v>
      </c>
      <c r="K469" s="52" t="s">
        <v>398</v>
      </c>
      <c r="L469" s="53" t="s">
        <v>801</v>
      </c>
    </row>
    <row r="470" spans="8:12" ht="16.5" customHeight="1" x14ac:dyDescent="0.2">
      <c r="H470" s="60"/>
      <c r="I470" s="50" t="str">
        <f t="shared" si="7"/>
        <v>47S249</v>
      </c>
      <c r="J470" s="51" t="s">
        <v>869</v>
      </c>
      <c r="K470" s="52" t="s">
        <v>399</v>
      </c>
      <c r="L470" s="53" t="s">
        <v>802</v>
      </c>
    </row>
    <row r="471" spans="8:12" ht="16.5" customHeight="1" x14ac:dyDescent="0.2">
      <c r="H471" s="60"/>
      <c r="I471" s="50" t="str">
        <f t="shared" si="7"/>
        <v>48E010</v>
      </c>
      <c r="J471" s="51" t="s">
        <v>870</v>
      </c>
      <c r="K471" s="52" t="s">
        <v>121</v>
      </c>
      <c r="L471" s="53" t="s">
        <v>537</v>
      </c>
    </row>
    <row r="472" spans="8:12" ht="16.5" customHeight="1" x14ac:dyDescent="0.2">
      <c r="H472" s="60"/>
      <c r="I472" s="50" t="str">
        <f t="shared" si="7"/>
        <v>48E011</v>
      </c>
      <c r="J472" s="51" t="s">
        <v>870</v>
      </c>
      <c r="K472" s="52" t="s">
        <v>172</v>
      </c>
      <c r="L472" s="53" t="s">
        <v>538</v>
      </c>
    </row>
    <row r="473" spans="8:12" ht="16.5" customHeight="1" x14ac:dyDescent="0.2">
      <c r="H473" s="60"/>
      <c r="I473" s="50" t="str">
        <f t="shared" si="7"/>
        <v>48E012</v>
      </c>
      <c r="J473" s="51" t="s">
        <v>870</v>
      </c>
      <c r="K473" s="52" t="s">
        <v>178</v>
      </c>
      <c r="L473" s="53" t="s">
        <v>803</v>
      </c>
    </row>
    <row r="474" spans="8:12" ht="16.5" customHeight="1" x14ac:dyDescent="0.2">
      <c r="H474" s="60"/>
      <c r="I474" s="50" t="str">
        <f t="shared" si="7"/>
        <v>48E013</v>
      </c>
      <c r="J474" s="51" t="s">
        <v>870</v>
      </c>
      <c r="K474" s="52" t="s">
        <v>221</v>
      </c>
      <c r="L474" s="53" t="s">
        <v>804</v>
      </c>
    </row>
    <row r="475" spans="8:12" ht="16.5" customHeight="1" x14ac:dyDescent="0.2">
      <c r="H475" s="60"/>
      <c r="I475" s="50" t="str">
        <f t="shared" si="7"/>
        <v>48E016</v>
      </c>
      <c r="J475" s="51" t="s">
        <v>870</v>
      </c>
      <c r="K475" s="52" t="s">
        <v>243</v>
      </c>
      <c r="L475" s="53" t="s">
        <v>805</v>
      </c>
    </row>
    <row r="476" spans="8:12" ht="16.5" customHeight="1" x14ac:dyDescent="0.2">
      <c r="H476" s="60"/>
      <c r="I476" s="50" t="str">
        <f t="shared" si="7"/>
        <v>48E021</v>
      </c>
      <c r="J476" s="51" t="s">
        <v>870</v>
      </c>
      <c r="K476" s="52" t="s">
        <v>245</v>
      </c>
      <c r="L476" s="53" t="s">
        <v>806</v>
      </c>
    </row>
    <row r="477" spans="8:12" ht="16.5" customHeight="1" x14ac:dyDescent="0.2">
      <c r="H477" s="60"/>
      <c r="I477" s="50" t="str">
        <f t="shared" si="7"/>
        <v>48E022</v>
      </c>
      <c r="J477" s="51" t="s">
        <v>870</v>
      </c>
      <c r="K477" s="52" t="s">
        <v>269</v>
      </c>
      <c r="L477" s="53" t="s">
        <v>807</v>
      </c>
    </row>
    <row r="478" spans="8:12" ht="16.5" customHeight="1" x14ac:dyDescent="0.2">
      <c r="H478" s="60"/>
      <c r="I478" s="50" t="str">
        <f t="shared" si="7"/>
        <v>48E041</v>
      </c>
      <c r="J478" s="51" t="s">
        <v>870</v>
      </c>
      <c r="K478" s="52" t="s">
        <v>273</v>
      </c>
      <c r="L478" s="53" t="s">
        <v>808</v>
      </c>
    </row>
    <row r="479" spans="8:12" ht="16.5" customHeight="1" x14ac:dyDescent="0.2">
      <c r="H479" s="60"/>
      <c r="I479" s="50" t="str">
        <f t="shared" si="7"/>
        <v>48E042</v>
      </c>
      <c r="J479" s="51" t="s">
        <v>870</v>
      </c>
      <c r="K479" s="52" t="s">
        <v>400</v>
      </c>
      <c r="L479" s="53" t="s">
        <v>809</v>
      </c>
    </row>
    <row r="480" spans="8:12" ht="16.5" customHeight="1" x14ac:dyDescent="0.2">
      <c r="H480" s="60"/>
      <c r="I480" s="50" t="str">
        <f t="shared" si="7"/>
        <v>48K009</v>
      </c>
      <c r="J480" s="51" t="s">
        <v>870</v>
      </c>
      <c r="K480" s="52" t="s">
        <v>252</v>
      </c>
      <c r="L480" s="53" t="s">
        <v>810</v>
      </c>
    </row>
    <row r="481" spans="8:12" ht="16.5" customHeight="1" x14ac:dyDescent="0.2">
      <c r="H481" s="60"/>
      <c r="I481" s="50" t="str">
        <f t="shared" si="7"/>
        <v>48M001</v>
      </c>
      <c r="J481" s="51" t="s">
        <v>870</v>
      </c>
      <c r="K481" s="52" t="s">
        <v>173</v>
      </c>
      <c r="L481" s="53" t="s">
        <v>423</v>
      </c>
    </row>
    <row r="482" spans="8:12" ht="16.5" customHeight="1" x14ac:dyDescent="0.2">
      <c r="H482" s="60"/>
      <c r="I482" s="50" t="str">
        <f t="shared" si="7"/>
        <v>48O001</v>
      </c>
      <c r="J482" s="51" t="s">
        <v>870</v>
      </c>
      <c r="K482" s="52" t="s">
        <v>180</v>
      </c>
      <c r="L482" s="53" t="s">
        <v>435</v>
      </c>
    </row>
    <row r="483" spans="8:12" ht="16.5" customHeight="1" x14ac:dyDescent="0.2">
      <c r="H483" s="60"/>
      <c r="I483" s="50" t="str">
        <f t="shared" si="7"/>
        <v>48P003</v>
      </c>
      <c r="J483" s="51" t="s">
        <v>870</v>
      </c>
      <c r="K483" s="52" t="s">
        <v>176</v>
      </c>
      <c r="L483" s="53" t="s">
        <v>811</v>
      </c>
    </row>
    <row r="484" spans="8:12" ht="16.5" customHeight="1" x14ac:dyDescent="0.2">
      <c r="H484" s="60"/>
      <c r="I484" s="50" t="str">
        <f t="shared" si="7"/>
        <v>48R002</v>
      </c>
      <c r="J484" s="51" t="s">
        <v>870</v>
      </c>
      <c r="K484" s="52" t="s">
        <v>286</v>
      </c>
      <c r="L484" s="53" t="s">
        <v>812</v>
      </c>
    </row>
    <row r="485" spans="8:12" ht="16.5" customHeight="1" x14ac:dyDescent="0.2">
      <c r="H485" s="60"/>
      <c r="I485" s="50" t="str">
        <f t="shared" si="7"/>
        <v>48S057</v>
      </c>
      <c r="J485" s="51" t="s">
        <v>870</v>
      </c>
      <c r="K485" s="52" t="s">
        <v>401</v>
      </c>
      <c r="L485" s="53" t="s">
        <v>813</v>
      </c>
    </row>
    <row r="486" spans="8:12" ht="16.5" customHeight="1" x14ac:dyDescent="0.2">
      <c r="H486" s="60"/>
      <c r="I486" s="50" t="str">
        <f t="shared" si="7"/>
        <v>48S268</v>
      </c>
      <c r="J486" s="51" t="s">
        <v>870</v>
      </c>
      <c r="K486" s="52" t="s">
        <v>402</v>
      </c>
      <c r="L486" s="53" t="s">
        <v>814</v>
      </c>
    </row>
    <row r="487" spans="8:12" ht="16.5" customHeight="1" x14ac:dyDescent="0.2">
      <c r="H487" s="60"/>
      <c r="I487" s="50" t="str">
        <f t="shared" si="7"/>
        <v>48S281</v>
      </c>
      <c r="J487" s="51" t="s">
        <v>870</v>
      </c>
      <c r="K487" s="52" t="s">
        <v>280</v>
      </c>
      <c r="L487" s="53" t="s">
        <v>584</v>
      </c>
    </row>
    <row r="488" spans="8:12" ht="16.5" customHeight="1" x14ac:dyDescent="0.2">
      <c r="H488" s="60"/>
      <c r="I488" s="50" t="str">
        <f t="shared" si="7"/>
        <v>48S303</v>
      </c>
      <c r="J488" s="51" t="s">
        <v>870</v>
      </c>
      <c r="K488" s="52" t="s">
        <v>403</v>
      </c>
      <c r="L488" s="53" t="s">
        <v>815</v>
      </c>
    </row>
    <row r="489" spans="8:12" ht="16.5" customHeight="1" x14ac:dyDescent="0.2">
      <c r="H489" s="60"/>
      <c r="I489" s="50" t="str">
        <f t="shared" si="7"/>
        <v>48U282</v>
      </c>
      <c r="J489" s="51" t="s">
        <v>870</v>
      </c>
      <c r="K489" s="52" t="s">
        <v>404</v>
      </c>
      <c r="L489" s="53" t="s">
        <v>816</v>
      </c>
    </row>
    <row r="490" spans="8:12" ht="16.5" customHeight="1" x14ac:dyDescent="0.2">
      <c r="H490" s="60"/>
      <c r="I490" s="50" t="str">
        <f t="shared" si="7"/>
        <v>48U283</v>
      </c>
      <c r="J490" s="51" t="s">
        <v>870</v>
      </c>
      <c r="K490" s="52" t="s">
        <v>405</v>
      </c>
      <c r="L490" s="53" t="s">
        <v>817</v>
      </c>
    </row>
    <row r="491" spans="8:12" ht="16.5" customHeight="1" x14ac:dyDescent="0.2">
      <c r="H491" s="60"/>
      <c r="I491" s="50" t="str">
        <f t="shared" si="7"/>
        <v>50E001</v>
      </c>
      <c r="J491" s="51" t="s">
        <v>871</v>
      </c>
      <c r="K491" s="52" t="s">
        <v>112</v>
      </c>
      <c r="L491" s="53" t="s">
        <v>145</v>
      </c>
    </row>
    <row r="492" spans="8:12" ht="16.5" customHeight="1" x14ac:dyDescent="0.2">
      <c r="H492" s="60"/>
      <c r="I492" s="50" t="str">
        <f t="shared" si="7"/>
        <v>50E003</v>
      </c>
      <c r="J492" s="51" t="s">
        <v>871</v>
      </c>
      <c r="K492" s="52" t="s">
        <v>114</v>
      </c>
      <c r="L492" s="53" t="s">
        <v>147</v>
      </c>
    </row>
    <row r="493" spans="8:12" ht="16.5" customHeight="1" x14ac:dyDescent="0.2">
      <c r="H493" s="60"/>
      <c r="I493" s="50" t="str">
        <f t="shared" si="7"/>
        <v>50E004</v>
      </c>
      <c r="J493" s="51" t="s">
        <v>871</v>
      </c>
      <c r="K493" s="52" t="s">
        <v>115</v>
      </c>
      <c r="L493" s="53" t="s">
        <v>148</v>
      </c>
    </row>
    <row r="494" spans="8:12" ht="16.5" customHeight="1" x14ac:dyDescent="0.2">
      <c r="H494" s="60"/>
      <c r="I494" s="50" t="str">
        <f t="shared" si="7"/>
        <v>50E006</v>
      </c>
      <c r="J494" s="51" t="s">
        <v>871</v>
      </c>
      <c r="K494" s="52" t="s">
        <v>117</v>
      </c>
      <c r="L494" s="53" t="s">
        <v>150</v>
      </c>
    </row>
    <row r="495" spans="8:12" ht="16.5" customHeight="1" x14ac:dyDescent="0.2">
      <c r="H495" s="60"/>
      <c r="I495" s="50" t="str">
        <f t="shared" si="7"/>
        <v>50E007</v>
      </c>
      <c r="J495" s="51" t="s">
        <v>871</v>
      </c>
      <c r="K495" s="52" t="s">
        <v>118</v>
      </c>
      <c r="L495" s="53" t="s">
        <v>151</v>
      </c>
    </row>
    <row r="496" spans="8:12" ht="16.5" customHeight="1" x14ac:dyDescent="0.2">
      <c r="H496" s="60"/>
      <c r="I496" s="50" t="str">
        <f t="shared" si="7"/>
        <v>50E011</v>
      </c>
      <c r="J496" s="51" t="s">
        <v>871</v>
      </c>
      <c r="K496" s="52" t="s">
        <v>172</v>
      </c>
      <c r="L496" s="53" t="s">
        <v>570</v>
      </c>
    </row>
    <row r="497" spans="8:12" ht="16.5" customHeight="1" x14ac:dyDescent="0.2">
      <c r="H497" s="60"/>
      <c r="I497" s="50" t="str">
        <f t="shared" si="7"/>
        <v>50E012</v>
      </c>
      <c r="J497" s="51" t="s">
        <v>871</v>
      </c>
      <c r="K497" s="52" t="s">
        <v>178</v>
      </c>
      <c r="L497" s="53" t="s">
        <v>818</v>
      </c>
    </row>
    <row r="498" spans="8:12" ht="16.5" customHeight="1" x14ac:dyDescent="0.2">
      <c r="H498" s="60"/>
      <c r="I498" s="50" t="str">
        <f t="shared" si="7"/>
        <v>50J001</v>
      </c>
      <c r="J498" s="51" t="s">
        <v>871</v>
      </c>
      <c r="K498" s="52" t="s">
        <v>406</v>
      </c>
      <c r="L498" s="53" t="s">
        <v>819</v>
      </c>
    </row>
    <row r="499" spans="8:12" ht="16.5" customHeight="1" x14ac:dyDescent="0.2">
      <c r="H499" s="60"/>
      <c r="I499" s="50" t="str">
        <f t="shared" si="7"/>
        <v>50J002</v>
      </c>
      <c r="J499" s="51" t="s">
        <v>871</v>
      </c>
      <c r="K499" s="52" t="s">
        <v>407</v>
      </c>
      <c r="L499" s="53" t="s">
        <v>820</v>
      </c>
    </row>
    <row r="500" spans="8:12" ht="16.5" customHeight="1" x14ac:dyDescent="0.2">
      <c r="H500" s="60"/>
      <c r="I500" s="50" t="str">
        <f t="shared" si="7"/>
        <v>50J003</v>
      </c>
      <c r="J500" s="51" t="s">
        <v>871</v>
      </c>
      <c r="K500" s="52" t="s">
        <v>408</v>
      </c>
      <c r="L500" s="53" t="s">
        <v>821</v>
      </c>
    </row>
    <row r="501" spans="8:12" ht="16.5" customHeight="1" x14ac:dyDescent="0.2">
      <c r="H501" s="60"/>
      <c r="I501" s="50" t="str">
        <f t="shared" si="7"/>
        <v>50J004</v>
      </c>
      <c r="J501" s="51" t="s">
        <v>871</v>
      </c>
      <c r="K501" s="52" t="s">
        <v>409</v>
      </c>
      <c r="L501" s="53" t="s">
        <v>822</v>
      </c>
    </row>
    <row r="502" spans="8:12" ht="16.5" customHeight="1" x14ac:dyDescent="0.2">
      <c r="H502" s="60"/>
      <c r="I502" s="50" t="str">
        <f t="shared" si="7"/>
        <v>50K012</v>
      </c>
      <c r="J502" s="51" t="s">
        <v>871</v>
      </c>
      <c r="K502" s="52" t="s">
        <v>410</v>
      </c>
      <c r="L502" s="53" t="s">
        <v>823</v>
      </c>
    </row>
    <row r="503" spans="8:12" ht="16.5" customHeight="1" x14ac:dyDescent="0.2">
      <c r="H503" s="60"/>
      <c r="I503" s="50" t="str">
        <f t="shared" si="7"/>
        <v>50K025</v>
      </c>
      <c r="J503" s="51" t="s">
        <v>871</v>
      </c>
      <c r="K503" s="52" t="s">
        <v>194</v>
      </c>
      <c r="L503" s="53" t="s">
        <v>453</v>
      </c>
    </row>
    <row r="504" spans="8:12" ht="16.5" customHeight="1" x14ac:dyDescent="0.2">
      <c r="H504" s="60"/>
      <c r="I504" s="50" t="str">
        <f t="shared" si="7"/>
        <v>50K027</v>
      </c>
      <c r="J504" s="51" t="s">
        <v>871</v>
      </c>
      <c r="K504" s="52" t="s">
        <v>227</v>
      </c>
      <c r="L504" s="53" t="s">
        <v>510</v>
      </c>
    </row>
    <row r="505" spans="8:12" ht="16.5" customHeight="1" x14ac:dyDescent="0.2">
      <c r="H505" s="60"/>
      <c r="I505" s="50" t="str">
        <f t="shared" si="7"/>
        <v>50K028</v>
      </c>
      <c r="J505" s="51" t="s">
        <v>871</v>
      </c>
      <c r="K505" s="52" t="s">
        <v>228</v>
      </c>
      <c r="L505" s="53" t="s">
        <v>511</v>
      </c>
    </row>
    <row r="506" spans="8:12" ht="16.5" customHeight="1" x14ac:dyDescent="0.2">
      <c r="H506" s="60"/>
      <c r="I506" s="50" t="str">
        <f t="shared" si="7"/>
        <v>50K029</v>
      </c>
      <c r="J506" s="51" t="s">
        <v>871</v>
      </c>
      <c r="K506" s="52" t="s">
        <v>373</v>
      </c>
      <c r="L506" s="53" t="s">
        <v>824</v>
      </c>
    </row>
    <row r="507" spans="8:12" ht="16.5" customHeight="1" x14ac:dyDescent="0.2">
      <c r="H507" s="60"/>
      <c r="I507" s="50" t="str">
        <f t="shared" si="7"/>
        <v>50M001</v>
      </c>
      <c r="J507" s="51" t="s">
        <v>871</v>
      </c>
      <c r="K507" s="52" t="s">
        <v>173</v>
      </c>
      <c r="L507" s="53" t="s">
        <v>423</v>
      </c>
    </row>
    <row r="508" spans="8:12" ht="16.5" customHeight="1" x14ac:dyDescent="0.2">
      <c r="H508" s="60"/>
      <c r="I508" s="50" t="str">
        <f t="shared" si="7"/>
        <v>50O001</v>
      </c>
      <c r="J508" s="51" t="s">
        <v>871</v>
      </c>
      <c r="K508" s="52" t="s">
        <v>180</v>
      </c>
      <c r="L508" s="53" t="s">
        <v>435</v>
      </c>
    </row>
    <row r="509" spans="8:12" ht="16.5" customHeight="1" x14ac:dyDescent="0.2">
      <c r="H509" s="60"/>
      <c r="I509" s="50" t="str">
        <f t="shared" si="7"/>
        <v>50W001</v>
      </c>
      <c r="J509" s="51" t="s">
        <v>871</v>
      </c>
      <c r="K509" s="52" t="s">
        <v>287</v>
      </c>
      <c r="L509" s="53" t="s">
        <v>825</v>
      </c>
    </row>
    <row r="510" spans="8:12" ht="16.5" customHeight="1" x14ac:dyDescent="0.2">
      <c r="H510" s="60"/>
      <c r="I510" s="50" t="str">
        <f t="shared" si="7"/>
        <v>51E015</v>
      </c>
      <c r="J510" s="51" t="s">
        <v>872</v>
      </c>
      <c r="K510" s="52" t="s">
        <v>179</v>
      </c>
      <c r="L510" s="53" t="s">
        <v>826</v>
      </c>
    </row>
    <row r="511" spans="8:12" ht="16.5" customHeight="1" x14ac:dyDescent="0.2">
      <c r="H511" s="60"/>
      <c r="I511" s="50" t="str">
        <f t="shared" si="7"/>
        <v>51E018</v>
      </c>
      <c r="J511" s="51" t="s">
        <v>872</v>
      </c>
      <c r="K511" s="52" t="s">
        <v>411</v>
      </c>
      <c r="L511" s="53" t="s">
        <v>827</v>
      </c>
    </row>
    <row r="512" spans="8:12" ht="16.5" customHeight="1" x14ac:dyDescent="0.2">
      <c r="H512" s="60"/>
      <c r="I512" s="50" t="str">
        <f t="shared" si="7"/>
        <v>51E036</v>
      </c>
      <c r="J512" s="51" t="s">
        <v>872</v>
      </c>
      <c r="K512" s="52" t="s">
        <v>271</v>
      </c>
      <c r="L512" s="53" t="s">
        <v>828</v>
      </c>
    </row>
    <row r="513" spans="8:12" ht="16.5" customHeight="1" x14ac:dyDescent="0.2">
      <c r="H513" s="60"/>
      <c r="I513" s="50" t="str">
        <f t="shared" si="7"/>
        <v>51E042</v>
      </c>
      <c r="J513" s="51" t="s">
        <v>872</v>
      </c>
      <c r="K513" s="52" t="s">
        <v>400</v>
      </c>
      <c r="L513" s="53" t="s">
        <v>829</v>
      </c>
    </row>
    <row r="514" spans="8:12" ht="16.5" customHeight="1" x14ac:dyDescent="0.2">
      <c r="H514" s="60"/>
      <c r="I514" s="50" t="str">
        <f t="shared" si="7"/>
        <v>51E043</v>
      </c>
      <c r="J514" s="51" t="s">
        <v>872</v>
      </c>
      <c r="K514" s="52" t="s">
        <v>412</v>
      </c>
      <c r="L514" s="53" t="s">
        <v>830</v>
      </c>
    </row>
    <row r="515" spans="8:12" ht="16.5" customHeight="1" x14ac:dyDescent="0.2">
      <c r="H515" s="60"/>
      <c r="I515" s="50" t="str">
        <f t="shared" si="7"/>
        <v>51E044</v>
      </c>
      <c r="J515" s="51" t="s">
        <v>872</v>
      </c>
      <c r="K515" s="52" t="s">
        <v>413</v>
      </c>
      <c r="L515" s="53" t="s">
        <v>831</v>
      </c>
    </row>
    <row r="516" spans="8:12" ht="16.5" customHeight="1" x14ac:dyDescent="0.2">
      <c r="H516" s="60"/>
      <c r="I516" s="50" t="str">
        <f t="shared" ref="I516:I534" si="8">J516&amp;K516</f>
        <v>51E046</v>
      </c>
      <c r="J516" s="51" t="s">
        <v>872</v>
      </c>
      <c r="K516" s="52" t="s">
        <v>414</v>
      </c>
      <c r="L516" s="53" t="s">
        <v>832</v>
      </c>
    </row>
    <row r="517" spans="8:12" ht="16.5" customHeight="1" x14ac:dyDescent="0.2">
      <c r="H517" s="60"/>
      <c r="I517" s="50" t="str">
        <f t="shared" si="8"/>
        <v>51E047</v>
      </c>
      <c r="J517" s="51" t="s">
        <v>872</v>
      </c>
      <c r="K517" s="52" t="s">
        <v>248</v>
      </c>
      <c r="L517" s="53" t="s">
        <v>833</v>
      </c>
    </row>
    <row r="518" spans="8:12" ht="16.5" customHeight="1" x14ac:dyDescent="0.2">
      <c r="H518" s="60"/>
      <c r="I518" s="50" t="str">
        <f t="shared" si="8"/>
        <v>51E048</v>
      </c>
      <c r="J518" s="51" t="s">
        <v>872</v>
      </c>
      <c r="K518" s="52" t="s">
        <v>415</v>
      </c>
      <c r="L518" s="53" t="s">
        <v>834</v>
      </c>
    </row>
    <row r="519" spans="8:12" ht="16.5" customHeight="1" x14ac:dyDescent="0.2">
      <c r="H519" s="60"/>
      <c r="I519" s="50" t="str">
        <f t="shared" si="8"/>
        <v>51E049</v>
      </c>
      <c r="J519" s="51" t="s">
        <v>872</v>
      </c>
      <c r="K519" s="52" t="s">
        <v>416</v>
      </c>
      <c r="L519" s="53" t="s">
        <v>835</v>
      </c>
    </row>
    <row r="520" spans="8:12" ht="16.5" customHeight="1" x14ac:dyDescent="0.2">
      <c r="H520" s="60"/>
      <c r="I520" s="50" t="str">
        <f t="shared" si="8"/>
        <v>51J019</v>
      </c>
      <c r="J520" s="51" t="s">
        <v>872</v>
      </c>
      <c r="K520" s="52" t="s">
        <v>417</v>
      </c>
      <c r="L520" s="53" t="s">
        <v>836</v>
      </c>
    </row>
    <row r="521" spans="8:12" ht="16.5" customHeight="1" x14ac:dyDescent="0.2">
      <c r="H521" s="60"/>
      <c r="I521" s="50" t="str">
        <f t="shared" si="8"/>
        <v>51J020</v>
      </c>
      <c r="J521" s="51" t="s">
        <v>872</v>
      </c>
      <c r="K521" s="52" t="s">
        <v>418</v>
      </c>
      <c r="L521" s="53" t="s">
        <v>837</v>
      </c>
    </row>
    <row r="522" spans="8:12" ht="16.5" customHeight="1" x14ac:dyDescent="0.2">
      <c r="H522" s="60"/>
      <c r="I522" s="50" t="str">
        <f t="shared" si="8"/>
        <v>51J021</v>
      </c>
      <c r="J522" s="51" t="s">
        <v>872</v>
      </c>
      <c r="K522" s="52" t="s">
        <v>322</v>
      </c>
      <c r="L522" s="53" t="s">
        <v>838</v>
      </c>
    </row>
    <row r="523" spans="8:12" ht="16.5" customHeight="1" x14ac:dyDescent="0.2">
      <c r="H523" s="60"/>
      <c r="I523" s="50" t="str">
        <f t="shared" si="8"/>
        <v>51J022</v>
      </c>
      <c r="J523" s="51" t="s">
        <v>872</v>
      </c>
      <c r="K523" s="52" t="s">
        <v>323</v>
      </c>
      <c r="L523" s="53" t="s">
        <v>839</v>
      </c>
    </row>
    <row r="524" spans="8:12" ht="16.5" customHeight="1" x14ac:dyDescent="0.2">
      <c r="H524" s="60"/>
      <c r="I524" s="50" t="str">
        <f t="shared" si="8"/>
        <v>51J024</v>
      </c>
      <c r="J524" s="51" t="s">
        <v>872</v>
      </c>
      <c r="K524" s="52" t="s">
        <v>419</v>
      </c>
      <c r="L524" s="53" t="s">
        <v>840</v>
      </c>
    </row>
    <row r="525" spans="8:12" ht="16.5" customHeight="1" x14ac:dyDescent="0.2">
      <c r="H525" s="60"/>
      <c r="I525" s="50" t="str">
        <f t="shared" si="8"/>
        <v>51J025</v>
      </c>
      <c r="J525" s="51" t="s">
        <v>872</v>
      </c>
      <c r="K525" s="52" t="s">
        <v>324</v>
      </c>
      <c r="L525" s="53" t="s">
        <v>841</v>
      </c>
    </row>
    <row r="526" spans="8:12" ht="16.5" customHeight="1" x14ac:dyDescent="0.2">
      <c r="H526" s="60"/>
      <c r="I526" s="50" t="str">
        <f t="shared" si="8"/>
        <v>51J026</v>
      </c>
      <c r="J526" s="51" t="s">
        <v>872</v>
      </c>
      <c r="K526" s="52" t="s">
        <v>325</v>
      </c>
      <c r="L526" s="53" t="s">
        <v>842</v>
      </c>
    </row>
    <row r="527" spans="8:12" ht="16.5" customHeight="1" x14ac:dyDescent="0.2">
      <c r="H527" s="60"/>
      <c r="I527" s="50" t="str">
        <f t="shared" si="8"/>
        <v>51J027</v>
      </c>
      <c r="J527" s="51" t="s">
        <v>872</v>
      </c>
      <c r="K527" s="52" t="s">
        <v>420</v>
      </c>
      <c r="L527" s="53" t="s">
        <v>843</v>
      </c>
    </row>
    <row r="528" spans="8:12" ht="16.5" customHeight="1" x14ac:dyDescent="0.2">
      <c r="H528" s="60"/>
      <c r="I528" s="50" t="str">
        <f t="shared" si="8"/>
        <v>51J028</v>
      </c>
      <c r="J528" s="51" t="s">
        <v>872</v>
      </c>
      <c r="K528" s="52" t="s">
        <v>421</v>
      </c>
      <c r="L528" s="53" t="s">
        <v>844</v>
      </c>
    </row>
    <row r="529" spans="8:12" ht="16.5" customHeight="1" x14ac:dyDescent="0.2">
      <c r="H529" s="60"/>
      <c r="I529" s="50" t="str">
        <f t="shared" si="8"/>
        <v>51K029</v>
      </c>
      <c r="J529" s="51" t="s">
        <v>872</v>
      </c>
      <c r="K529" s="52" t="s">
        <v>373</v>
      </c>
      <c r="L529" s="53" t="s">
        <v>845</v>
      </c>
    </row>
    <row r="530" spans="8:12" ht="16.5" customHeight="1" x14ac:dyDescent="0.2">
      <c r="H530" s="60"/>
      <c r="I530" s="50" t="str">
        <f t="shared" si="8"/>
        <v>51M001</v>
      </c>
      <c r="J530" s="51" t="s">
        <v>872</v>
      </c>
      <c r="K530" s="52" t="s">
        <v>173</v>
      </c>
      <c r="L530" s="53" t="s">
        <v>423</v>
      </c>
    </row>
    <row r="531" spans="8:12" ht="16.5" customHeight="1" x14ac:dyDescent="0.2">
      <c r="H531" s="60"/>
      <c r="I531" s="50" t="str">
        <f t="shared" si="8"/>
        <v>51M002</v>
      </c>
      <c r="J531" s="51" t="s">
        <v>872</v>
      </c>
      <c r="K531" s="52" t="s">
        <v>422</v>
      </c>
      <c r="L531" s="53" t="s">
        <v>846</v>
      </c>
    </row>
    <row r="532" spans="8:12" ht="16.5" customHeight="1" x14ac:dyDescent="0.2">
      <c r="H532" s="60"/>
      <c r="I532" s="50" t="str">
        <f t="shared" si="8"/>
        <v>51O001</v>
      </c>
      <c r="J532" s="51" t="s">
        <v>872</v>
      </c>
      <c r="K532" s="52" t="s">
        <v>180</v>
      </c>
      <c r="L532" s="53" t="s">
        <v>435</v>
      </c>
    </row>
    <row r="533" spans="8:12" ht="16.5" customHeight="1" x14ac:dyDescent="0.2">
      <c r="H533" s="60"/>
      <c r="I533" s="50" t="str">
        <f t="shared" si="8"/>
        <v>51R001</v>
      </c>
      <c r="J533" s="51" t="s">
        <v>872</v>
      </c>
      <c r="K533" s="52" t="s">
        <v>285</v>
      </c>
      <c r="L533" s="53" t="s">
        <v>847</v>
      </c>
    </row>
    <row r="534" spans="8:12" ht="16.5" customHeight="1" x14ac:dyDescent="0.2">
      <c r="H534" s="60"/>
      <c r="I534" s="50" t="str">
        <f t="shared" si="8"/>
        <v>51W001</v>
      </c>
      <c r="J534" s="51" t="s">
        <v>872</v>
      </c>
      <c r="K534" s="52" t="s">
        <v>287</v>
      </c>
      <c r="L534" s="53" t="s">
        <v>602</v>
      </c>
    </row>
    <row r="535" spans="8:12" ht="16.5" customHeight="1" x14ac:dyDescent="0.2">
      <c r="I535" s="60"/>
      <c r="J535" s="60"/>
      <c r="K535" s="60"/>
      <c r="L535" s="60"/>
    </row>
  </sheetData>
  <sortState xmlns:xlrd2="http://schemas.microsoft.com/office/spreadsheetml/2017/richdata2" ref="A3:A13">
    <sortCondition ref="A3"/>
  </sortState>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32</vt:i4>
      </vt:variant>
    </vt:vector>
  </HeadingPairs>
  <TitlesOfParts>
    <vt:vector size="35" baseType="lpstr">
      <vt:lpstr>Descripción de Variables</vt:lpstr>
      <vt:lpstr>Anexo F Histórico</vt:lpstr>
      <vt:lpstr>Listados</vt:lpstr>
      <vt:lpstr>Lista02</vt:lpstr>
      <vt:lpstr>Lista04</vt:lpstr>
      <vt:lpstr>Lista05</vt:lpstr>
      <vt:lpstr>Lista06</vt:lpstr>
      <vt:lpstr>Lista07</vt:lpstr>
      <vt:lpstr>Lista08</vt:lpstr>
      <vt:lpstr>Lista09</vt:lpstr>
      <vt:lpstr>Lista10</vt:lpstr>
      <vt:lpstr>Lista11</vt:lpstr>
      <vt:lpstr>Lista12</vt:lpstr>
      <vt:lpstr>Lista13</vt:lpstr>
      <vt:lpstr>Lista14</vt:lpstr>
      <vt:lpstr>Lista15</vt:lpstr>
      <vt:lpstr>Lista16</vt:lpstr>
      <vt:lpstr>Lista18</vt:lpstr>
      <vt:lpstr>Lista19</vt:lpstr>
      <vt:lpstr>Lista20</vt:lpstr>
      <vt:lpstr>Lista21</vt:lpstr>
      <vt:lpstr>Lista23</vt:lpstr>
      <vt:lpstr>Lista25</vt:lpstr>
      <vt:lpstr>Lista27</vt:lpstr>
      <vt:lpstr>Lista31</vt:lpstr>
      <vt:lpstr>Lista33</vt:lpstr>
      <vt:lpstr>Lista36</vt:lpstr>
      <vt:lpstr>Lista37</vt:lpstr>
      <vt:lpstr>Lista38</vt:lpstr>
      <vt:lpstr>Lista45</vt:lpstr>
      <vt:lpstr>Lista46</vt:lpstr>
      <vt:lpstr>Lista47</vt:lpstr>
      <vt:lpstr>Lista48</vt:lpstr>
      <vt:lpstr>Lista50</vt:lpstr>
      <vt:lpstr>Lista51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Evaluación del Desempeño</dc:creator>
  <cp:lastModifiedBy>José Osvaldo Salas Jácome</cp:lastModifiedBy>
  <cp:lastPrinted>2024-04-26T18:26:41Z</cp:lastPrinted>
  <dcterms:created xsi:type="dcterms:W3CDTF">2015-04-07T02:52:37Z</dcterms:created>
  <dcterms:modified xsi:type="dcterms:W3CDTF">2025-12-29T15:23:19Z</dcterms:modified>
</cp:coreProperties>
</file>