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7935" windowHeight="7620" tabRatio="899"/>
  </bookViews>
  <sheets>
    <sheet name="Nacional MF" sheetId="20" r:id="rId1"/>
    <sheet name="0 a 9 años MF" sheetId="21" r:id="rId2"/>
    <sheet name="10 a 19 años MF" sheetId="25" r:id="rId3"/>
    <sheet name="20 a 59 años MF" sheetId="26" r:id="rId4"/>
    <sheet name="60 años y más" sheetId="27" r:id="rId5"/>
  </sheets>
  <definedNames>
    <definedName name="______Ren100" localSheetId="1">#REF!</definedName>
    <definedName name="______Ren100" localSheetId="2">#REF!</definedName>
    <definedName name="______Ren100" localSheetId="3">#REF!</definedName>
    <definedName name="______Ren100" localSheetId="4">#REF!</definedName>
    <definedName name="______Ren100">#REF!</definedName>
    <definedName name="______Ren101" localSheetId="1">#REF!</definedName>
    <definedName name="______Ren101" localSheetId="2">#REF!</definedName>
    <definedName name="______Ren101" localSheetId="3">#REF!</definedName>
    <definedName name="______Ren101" localSheetId="4">#REF!</definedName>
    <definedName name="______Ren101">#REF!</definedName>
    <definedName name="____Ren100" localSheetId="1">#REF!</definedName>
    <definedName name="____Ren100" localSheetId="2">#REF!</definedName>
    <definedName name="____Ren100" localSheetId="3">#REF!</definedName>
    <definedName name="____Ren100" localSheetId="4">#REF!</definedName>
    <definedName name="____Ren100">#REF!</definedName>
    <definedName name="____Ren101" localSheetId="1">#REF!</definedName>
    <definedName name="____Ren101" localSheetId="2">#REF!</definedName>
    <definedName name="____Ren101" localSheetId="3">#REF!</definedName>
    <definedName name="____Ren101" localSheetId="4">#REF!</definedName>
    <definedName name="____Ren101">#REF!</definedName>
    <definedName name="__Ren100" localSheetId="1">#REF!</definedName>
    <definedName name="__Ren100" localSheetId="2">#REF!</definedName>
    <definedName name="__Ren100" localSheetId="3">#REF!</definedName>
    <definedName name="__Ren100" localSheetId="4">#REF!</definedName>
    <definedName name="__Ren100">#REF!</definedName>
    <definedName name="__Ren101" localSheetId="1">#REF!</definedName>
    <definedName name="__Ren101" localSheetId="2">#REF!</definedName>
    <definedName name="__Ren101" localSheetId="3">#REF!</definedName>
    <definedName name="__Ren101" localSheetId="4">#REF!</definedName>
    <definedName name="__Ren101">#REF!</definedName>
    <definedName name="_xlnm._FilterDatabase" localSheetId="1" hidden="1">'0 a 9 años MF'!$B$13:$L$61</definedName>
    <definedName name="_xlnm._FilterDatabase" localSheetId="2" hidden="1">'10 a 19 años MF'!$B$13:$L$67</definedName>
    <definedName name="_xlnm._FilterDatabase" localSheetId="3" hidden="1">'20 a 59 años MF'!$B$13:$L$65</definedName>
    <definedName name="_xlnm._FilterDatabase" localSheetId="4" hidden="1">'60 años y más'!$B$13:$L$59</definedName>
    <definedName name="_xlnm._FilterDatabase" localSheetId="0" hidden="1">'Nacional MF'!$A$13:$L$62</definedName>
    <definedName name="_Ren100" localSheetId="1">#REF!</definedName>
    <definedName name="_Ren100" localSheetId="2">#REF!</definedName>
    <definedName name="_Ren100" localSheetId="3">#REF!</definedName>
    <definedName name="_Ren100" localSheetId="4">#REF!</definedName>
    <definedName name="_Ren100">#REF!</definedName>
    <definedName name="_Ren101" localSheetId="1">#REF!</definedName>
    <definedName name="_Ren101" localSheetId="2">#REF!</definedName>
    <definedName name="_Ren101" localSheetId="3">#REF!</definedName>
    <definedName name="_Ren101" localSheetId="4">#REF!</definedName>
    <definedName name="_Ren101">#REF!</definedName>
    <definedName name="_xlnm.Print_Area" localSheetId="1">'0 a 9 años MF'!$B$1:$M$65</definedName>
    <definedName name="_xlnm.Print_Area" localSheetId="2">'10 a 19 años MF'!$B$1:$M$71</definedName>
    <definedName name="_xlnm.Print_Area" localSheetId="3">'20 a 59 años MF'!$B$1:$M$69</definedName>
    <definedName name="_xlnm.Print_Area" localSheetId="4">'60 años y más'!$B$1:$M$63</definedName>
    <definedName name="_xlnm.Print_Area" localSheetId="0">'Nacional MF'!$A$1:$M$69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>#REF!</definedName>
    <definedName name="Delegacion" localSheetId="1">#REF!</definedName>
    <definedName name="Delegacion" localSheetId="2">#REF!</definedName>
    <definedName name="Delegacion" localSheetId="3">#REF!</definedName>
    <definedName name="Delegacion" localSheetId="4">#REF!</definedName>
    <definedName name="Delegacion">#REF!</definedName>
    <definedName name="Detalle" localSheetId="1">#REF!</definedName>
    <definedName name="Detalle" localSheetId="2">#REF!</definedName>
    <definedName name="Detalle" localSheetId="3">#REF!</definedName>
    <definedName name="Detalle" localSheetId="4">#REF!</definedName>
    <definedName name="Detalle">#REF!</definedName>
    <definedName name="Periodo" localSheetId="1">#REF!</definedName>
    <definedName name="Periodo" localSheetId="2">#REF!</definedName>
    <definedName name="Periodo" localSheetId="3">#REF!</definedName>
    <definedName name="Periodo" localSheetId="4">#REF!</definedName>
    <definedName name="Periodo">#REF!</definedName>
    <definedName name="Unidad_Medica" localSheetId="1">#REF!</definedName>
    <definedName name="Unidad_Medica" localSheetId="2">#REF!</definedName>
    <definedName name="Unidad_Medica" localSheetId="3">#REF!</definedName>
    <definedName name="Unidad_Medica" localSheetId="4">#REF!</definedName>
    <definedName name="Unidad_Medica">#REF!</definedName>
  </definedNames>
  <calcPr calcId="145621"/>
</workbook>
</file>

<file path=xl/calcChain.xml><?xml version="1.0" encoding="utf-8"?>
<calcChain xmlns="http://schemas.openxmlformats.org/spreadsheetml/2006/main">
  <c r="I64" i="20" l="1"/>
  <c r="I62" i="20"/>
  <c r="I58" i="20"/>
  <c r="I57" i="20"/>
  <c r="I56" i="20"/>
  <c r="I55" i="20"/>
  <c r="I54" i="20"/>
  <c r="I53" i="20"/>
  <c r="I52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39" i="20"/>
  <c r="I38" i="20"/>
  <c r="I37" i="20"/>
  <c r="I36" i="20"/>
  <c r="I35" i="20"/>
  <c r="I34" i="20"/>
  <c r="I33" i="20"/>
  <c r="I32" i="20"/>
  <c r="I31" i="20"/>
  <c r="I30" i="20"/>
  <c r="I29" i="20"/>
  <c r="I28" i="20"/>
  <c r="I27" i="20"/>
  <c r="I26" i="20"/>
  <c r="I25" i="20"/>
  <c r="I24" i="20"/>
  <c r="I23" i="20"/>
  <c r="I22" i="20"/>
  <c r="I21" i="20"/>
  <c r="I20" i="20"/>
  <c r="I19" i="20"/>
  <c r="I18" i="20"/>
  <c r="I17" i="20"/>
  <c r="I16" i="20"/>
  <c r="I15" i="20"/>
  <c r="I14" i="20"/>
  <c r="I13" i="20"/>
  <c r="I12" i="20"/>
  <c r="I11" i="20"/>
  <c r="F12" i="20"/>
  <c r="E12" i="20" s="1"/>
  <c r="F11" i="20"/>
  <c r="E11" i="20" s="1"/>
  <c r="F64" i="20"/>
  <c r="E64" i="20" s="1"/>
  <c r="F62" i="20"/>
  <c r="E62" i="20" s="1"/>
  <c r="F58" i="20"/>
  <c r="E58" i="20" s="1"/>
  <c r="F57" i="20"/>
  <c r="E57" i="20" s="1"/>
  <c r="F56" i="20"/>
  <c r="E56" i="20" s="1"/>
  <c r="F55" i="20"/>
  <c r="E55" i="20" s="1"/>
  <c r="F54" i="20"/>
  <c r="E54" i="20" s="1"/>
  <c r="F53" i="20"/>
  <c r="E53" i="20" s="1"/>
  <c r="F52" i="20"/>
  <c r="E52" i="20" s="1"/>
  <c r="F51" i="20"/>
  <c r="E51" i="20" s="1"/>
  <c r="F50" i="20"/>
  <c r="E50" i="20" s="1"/>
  <c r="F49" i="20"/>
  <c r="E49" i="20" s="1"/>
  <c r="F48" i="20"/>
  <c r="E48" i="20" s="1"/>
  <c r="F47" i="20"/>
  <c r="E47" i="20" s="1"/>
  <c r="F46" i="20"/>
  <c r="E46" i="20" s="1"/>
  <c r="F45" i="20"/>
  <c r="E45" i="20" s="1"/>
  <c r="F44" i="20"/>
  <c r="E44" i="20" s="1"/>
  <c r="F43" i="20"/>
  <c r="E43" i="20" s="1"/>
  <c r="F42" i="20"/>
  <c r="E42" i="20" s="1"/>
  <c r="F41" i="20"/>
  <c r="E41" i="20" s="1"/>
  <c r="F40" i="20"/>
  <c r="E40" i="20" s="1"/>
  <c r="F39" i="20"/>
  <c r="E39" i="20" s="1"/>
  <c r="F38" i="20"/>
  <c r="E38" i="20" s="1"/>
  <c r="F37" i="20"/>
  <c r="E37" i="20" s="1"/>
  <c r="F36" i="20"/>
  <c r="E36" i="20" s="1"/>
  <c r="F35" i="20"/>
  <c r="E35" i="20" s="1"/>
  <c r="F34" i="20"/>
  <c r="E34" i="20" s="1"/>
  <c r="F33" i="20"/>
  <c r="E33" i="20" s="1"/>
  <c r="F32" i="20"/>
  <c r="E32" i="20" s="1"/>
  <c r="F31" i="20"/>
  <c r="E31" i="20" s="1"/>
  <c r="F30" i="20"/>
  <c r="E30" i="20" s="1"/>
  <c r="F29" i="20"/>
  <c r="E29" i="20" s="1"/>
  <c r="F28" i="20"/>
  <c r="E28" i="20" s="1"/>
  <c r="F27" i="20"/>
  <c r="E27" i="20" s="1"/>
  <c r="F26" i="20"/>
  <c r="E26" i="20" s="1"/>
  <c r="F25" i="20"/>
  <c r="E25" i="20" s="1"/>
  <c r="F24" i="20"/>
  <c r="E24" i="20" s="1"/>
  <c r="F23" i="20"/>
  <c r="E23" i="20" s="1"/>
  <c r="F22" i="20"/>
  <c r="E22" i="20" s="1"/>
  <c r="F21" i="20"/>
  <c r="E21" i="20"/>
  <c r="F20" i="20"/>
  <c r="F19" i="20"/>
  <c r="E19" i="20" s="1"/>
  <c r="F18" i="20"/>
  <c r="F17" i="20"/>
  <c r="E17" i="20" s="1"/>
  <c r="F16" i="20"/>
  <c r="F15" i="20"/>
  <c r="E15" i="20" s="1"/>
  <c r="F14" i="20"/>
  <c r="F13" i="20"/>
  <c r="E13" i="20" s="1"/>
  <c r="E14" i="20" l="1"/>
  <c r="E16" i="20"/>
  <c r="E18" i="20"/>
  <c r="E20" i="20"/>
</calcChain>
</file>

<file path=xl/sharedStrings.xml><?xml version="1.0" encoding="utf-8"?>
<sst xmlns="http://schemas.openxmlformats.org/spreadsheetml/2006/main" count="568" uniqueCount="179">
  <si>
    <t xml:space="preserve"> </t>
  </si>
  <si>
    <t>CIE-10</t>
  </si>
  <si>
    <t>TOTAL</t>
  </si>
  <si>
    <t>Primera Vez</t>
  </si>
  <si>
    <t>Subsecuente</t>
  </si>
  <si>
    <t>No identificados</t>
  </si>
  <si>
    <t>Total</t>
  </si>
  <si>
    <t>Hombres</t>
  </si>
  <si>
    <t>Mujeres</t>
  </si>
  <si>
    <t>Total general</t>
  </si>
  <si>
    <t>Suma de las 20 principales causas</t>
  </si>
  <si>
    <t>48 M</t>
  </si>
  <si>
    <t>Síntomas, signos y hallazgos anormales clínicos y de laboratorio, no clasificados en otra  parte</t>
  </si>
  <si>
    <t>Otras Enfermedades</t>
  </si>
  <si>
    <t/>
  </si>
  <si>
    <r>
      <rPr>
        <b/>
        <sz val="10"/>
        <color theme="1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El total de las Atenciones puede variar con lo publicado en Datamart por ser fuentes de informacion diferentes.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</si>
  <si>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Información del diagnóstico principal y se utiliza la lista mexicana para las agrupaciones, modificada para el desglose de las afecciones de interés</t>
    </r>
  </si>
  <si>
    <t xml:space="preserve">9999, I461, I469, I46X, R00-R07, R09-R23, R25-R27, R29-R36, R39-R65, R68-R87, R89-R94, R96, R98, R99, U590-U595, Z598, </t>
  </si>
  <si>
    <t xml:space="preserve">20 Principales motivos de consultas de Medicina Familiar en adultos mayores, en el IMSS. Nacional, 2021 </t>
  </si>
  <si>
    <t>20 Principales motivos de consultas de Medicina Familiar en adultos, en el IMSS. Nacional, 2021</t>
  </si>
  <si>
    <t>20 Principales motivos de consultas de Medicina Familiar en adolescentes, en el IMSS. Nacional, 2021</t>
  </si>
  <si>
    <t>20 Principales motivos de consultas de Medicina Familiar en niños, en el IMSS. Nacional, 2021</t>
  </si>
  <si>
    <t>20 Principales motivos de consultas de Medicina Familiar en el IMSS, Nacional,  2021</t>
  </si>
  <si>
    <r>
      <t xml:space="preserve">Fuente: </t>
    </r>
    <r>
      <rPr>
        <sz val="10"/>
        <color rgb="FF000000"/>
        <rFont val="Calibri"/>
        <family val="2"/>
        <scheme val="minor"/>
      </rPr>
      <t>IMSS/DPM/División de Información en Salud/Motivos de Consulta Externa (SUI 27 )/Sistema de Información Médico Operativo Central (SIMOC)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</si>
  <si>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Los adultos mayores comprenden las edades de 60 años y más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</si>
  <si>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Los adultos comprenden las edades de 20 a 59 años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</si>
  <si>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Los adolescentes comprenden las edades de 10 a 19 años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</si>
  <si>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Los niños comprenden las edades de 0 a 9 años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</si>
  <si>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La información comprende todas las edades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</si>
  <si>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Información 2021 a corte de fecha de captura al 13/Feb/2022</t>
    </r>
  </si>
  <si>
    <t>Enfermedades del corazón</t>
  </si>
  <si>
    <t xml:space="preserve">   Enfermedades hipertensivas</t>
  </si>
  <si>
    <t xml:space="preserve">   Enfermedades isquémicas del corazón</t>
  </si>
  <si>
    <t xml:space="preserve">   Enfermedades de la circulación pulmonar y otras enfermedades del corazón</t>
  </si>
  <si>
    <t>Otros</t>
  </si>
  <si>
    <t>COVID-19</t>
  </si>
  <si>
    <t>Control y supervisión de personas sanas</t>
  </si>
  <si>
    <t xml:space="preserve">   Personas en contacto con los servicios de salud por otras circunstancias</t>
  </si>
  <si>
    <t xml:space="preserve">   Atención para la anticoncepción</t>
  </si>
  <si>
    <t xml:space="preserve">   Control de salud de rutina del niño</t>
  </si>
  <si>
    <t>Diabetes mellitus</t>
  </si>
  <si>
    <t xml:space="preserve">   Diabetes mellitus Tipo II</t>
  </si>
  <si>
    <t xml:space="preserve">   Diabetes mellitus Tipo I</t>
  </si>
  <si>
    <t>Artropatias</t>
  </si>
  <si>
    <t>Traumatismos y envenenamientos</t>
  </si>
  <si>
    <t xml:space="preserve">   Luxaciones, esguinces y torceduras</t>
  </si>
  <si>
    <t xml:space="preserve">   Traumatismos internos e intracraneales y otros traumatismos</t>
  </si>
  <si>
    <t xml:space="preserve">   Fracturas</t>
  </si>
  <si>
    <t>Embarazo, parto y puerperio</t>
  </si>
  <si>
    <t xml:space="preserve">   Supervisión de embarazo normal</t>
  </si>
  <si>
    <t xml:space="preserve">   Causas obstétricas directas</t>
  </si>
  <si>
    <t xml:space="preserve">   Supervisión de embarazo de alto riesgo</t>
  </si>
  <si>
    <t>Dorsopatías</t>
  </si>
  <si>
    <t>Infecciones respiratorias agudas</t>
  </si>
  <si>
    <t xml:space="preserve">   Faringitis aguda</t>
  </si>
  <si>
    <t xml:space="preserve">   Rinofaringitis aguda [resfriado comun]</t>
  </si>
  <si>
    <t xml:space="preserve">   Bronquitis y bronquiolitis agudas</t>
  </si>
  <si>
    <t>Trastornos mentales y del comportamiento</t>
  </si>
  <si>
    <t xml:space="preserve">   Trastornos neuróticos, trastornos relacionados con el estrés y trastornos somatomorfos</t>
  </si>
  <si>
    <t xml:space="preserve">   Esquizofrenia, trastornos esquizotípicos y trastornos delirantes</t>
  </si>
  <si>
    <t xml:space="preserve">   Síndromes del comportamiento asociados con alteraciones fisiológicas y factores físicos</t>
  </si>
  <si>
    <t>Trastornos de los tejidos blandos</t>
  </si>
  <si>
    <t>Hiperplasia de la próstata</t>
  </si>
  <si>
    <t>Enfermedades de la piel y del tejido subcutáneo</t>
  </si>
  <si>
    <t xml:space="preserve">   Dermatitis y eczema</t>
  </si>
  <si>
    <t xml:space="preserve">   Infecciones de la piel y del tejido subcutáneo</t>
  </si>
  <si>
    <t xml:space="preserve">   Trastornos papuloescamosos</t>
  </si>
  <si>
    <t>Infección de las vías urinarias</t>
  </si>
  <si>
    <t>Síndrome del colon irritable y otros trastornos funcionales del intestino</t>
  </si>
  <si>
    <t>Insuficiencia renal</t>
  </si>
  <si>
    <t>Trastornos del metabolismo de las lipoproteínas y otras lipidemias</t>
  </si>
  <si>
    <t>Gastritis y duodenitis</t>
  </si>
  <si>
    <t>Enfermedades pulmonares obstructivas crónicas</t>
  </si>
  <si>
    <t>Epilepsia</t>
  </si>
  <si>
    <t xml:space="preserve">   Personas con riesgos potenciales para su salud relacionadas con circunstancias socioeconómicas y psicosociales</t>
  </si>
  <si>
    <t xml:space="preserve">   Urticaria y eritema</t>
  </si>
  <si>
    <t>Rinitis, rinofaringitis y faringitis crónicas</t>
  </si>
  <si>
    <t>Malformaciones congénitas , deformidades y anomalías cromosómicas</t>
  </si>
  <si>
    <t xml:space="preserve">   Malformaciones congénitas del sistema circulatorio</t>
  </si>
  <si>
    <t xml:space="preserve">   Deformidades congénitas de los pies</t>
  </si>
  <si>
    <t xml:space="preserve">   Testículo no descendido</t>
  </si>
  <si>
    <t xml:space="preserve">   Heridas</t>
  </si>
  <si>
    <t xml:space="preserve">   Retraso mental</t>
  </si>
  <si>
    <t>Enfermedades Infecciosas Intestinales</t>
  </si>
  <si>
    <t xml:space="preserve">   Diarrea y gastroenteritis de presunto origen infeccioso</t>
  </si>
  <si>
    <t xml:space="preserve">   Infecciones intestinales debidas a otros organismos especificados</t>
  </si>
  <si>
    <t xml:space="preserve">   Amebiasis</t>
  </si>
  <si>
    <t>Bronquitis crónica y la no especificada, enfisema y asma</t>
  </si>
  <si>
    <t xml:space="preserve">   Asma</t>
  </si>
  <si>
    <t xml:space="preserve">   Bronquitis crónica y la no especificada y enfisema</t>
  </si>
  <si>
    <t>Ciertas afecciones originadas en el período perinatal</t>
  </si>
  <si>
    <t>Prepucio redundante, fimosis y parafimosis</t>
  </si>
  <si>
    <t>Anemias</t>
  </si>
  <si>
    <t>Desnutrición y otras deficiencias nutricionales</t>
  </si>
  <si>
    <t>Conjuntivitis</t>
  </si>
  <si>
    <t>Inflamaciones del párpado</t>
  </si>
  <si>
    <t xml:space="preserve">   Atención relacionada con la procreación</t>
  </si>
  <si>
    <t xml:space="preserve">   Trastornos del humor</t>
  </si>
  <si>
    <t xml:space="preserve">   Amigdalitis aguda</t>
  </si>
  <si>
    <t xml:space="preserve">   Anomalías cromosómicas, no clasificadas en otra parte</t>
  </si>
  <si>
    <t>Trastornos de la menstruación</t>
  </si>
  <si>
    <t xml:space="preserve">   Intoxicación alimentaria</t>
  </si>
  <si>
    <t>Obesidad</t>
  </si>
  <si>
    <t>Osteoptatías y condropatías</t>
  </si>
  <si>
    <t>Glaucoma</t>
  </si>
  <si>
    <t>I00-I02,I05-I11,I12.0,I12.9,I12.X,I13,I15,I20-I25,I26.0,I26.9,I26.X,I27-I28,I30-I45,I46.0,I47-I52,J11.E</t>
  </si>
  <si>
    <t>I10-I13, I15</t>
  </si>
  <si>
    <t>I20-I25</t>
  </si>
  <si>
    <t>I26.0,I26.9,I26.X,I27-I28,I30-I45,I46.0,I47-I52</t>
  </si>
  <si>
    <t>U071,U072,U07D,U07E,U07I,U07S,U07T,U089,U099,U109,U119,U129,U92X</t>
  </si>
  <si>
    <t>Z00-Z04, Z08-Z13, Z30-Z31, Z37-Z38, Z55-Z65, Z70-Z76</t>
  </si>
  <si>
    <t>Z70-Z74.3, Z75.2, Z76</t>
  </si>
  <si>
    <t>Z30</t>
  </si>
  <si>
    <t>Z001</t>
  </si>
  <si>
    <t>E10-E14</t>
  </si>
  <si>
    <t>E11</t>
  </si>
  <si>
    <t>E10</t>
  </si>
  <si>
    <t>M00-M03, M05-M25</t>
  </si>
  <si>
    <t>S00-S99, T00-T19, T36-T65</t>
  </si>
  <si>
    <t>S03, S13, S23, S33, S43, S53, S63, S73, S83, S93, T03, T09.2, T11.2, T13.2, T14.3</t>
  </si>
  <si>
    <t>S00,S04-S10,S14-S20,S24-S30,S34-S40,S44-S50,S54-S60,S64-S70,S74-S80,S84-S90,S94-S99,T00,T04-T07,T09,T11,T13-T14</t>
  </si>
  <si>
    <t>S02,S12,S22,S32,S42,S52,S62,S72,S82,S92,T02,T08,T10,T12,T14.2</t>
  </si>
  <si>
    <t>A34, F53, M83.0, O00-O99, Z32-Z36, Z39</t>
  </si>
  <si>
    <t>Z32-Z34</t>
  </si>
  <si>
    <t>A34, O00-O08, O10-O16, O20-O26, O28-O36, O40-O48, O60-O75, O85-O92, O94-O95, O960, O969, O96X, O970, O979, O97X</t>
  </si>
  <si>
    <t>Z35</t>
  </si>
  <si>
    <t>M40-M43, M45-M51, M53-M54</t>
  </si>
  <si>
    <t>J00-J06, J20-J22</t>
  </si>
  <si>
    <t>J02</t>
  </si>
  <si>
    <t>J00</t>
  </si>
  <si>
    <t>J20-J21</t>
  </si>
  <si>
    <t>F00-F07, F09-F25, F28-F34, F38-F45, F48, F50-F52, F54-F55, F59-F66, F68-F73, F78-F84, F88-F95, F98-F99</t>
  </si>
  <si>
    <t>F40-F45, F48</t>
  </si>
  <si>
    <t>F20-F25, F28-F29</t>
  </si>
  <si>
    <t>F50-F52, F54-F55, F59</t>
  </si>
  <si>
    <t>M60-M63, M65-M68, M70-M73, M75-M77, M79</t>
  </si>
  <si>
    <t>N40</t>
  </si>
  <si>
    <t>L00-L05, L08, L10</t>
  </si>
  <si>
    <t>L20-L30</t>
  </si>
  <si>
    <t>L00, L000, L001, L00X, L02-L05, L08</t>
  </si>
  <si>
    <t>L40-L45</t>
  </si>
  <si>
    <t>N390</t>
  </si>
  <si>
    <t>K58-K59</t>
  </si>
  <si>
    <t>N17-N19</t>
  </si>
  <si>
    <t>E78</t>
  </si>
  <si>
    <t>K29</t>
  </si>
  <si>
    <t>J44</t>
  </si>
  <si>
    <t>G40-G41</t>
  </si>
  <si>
    <t>Z55-Z65</t>
  </si>
  <si>
    <t>F30-F34, F38-F39</t>
  </si>
  <si>
    <t>M80-M94</t>
  </si>
  <si>
    <t>J40-J43,J45-J46</t>
  </si>
  <si>
    <t>J45-J46</t>
  </si>
  <si>
    <t>J40-J43</t>
  </si>
  <si>
    <t>H40, H42</t>
  </si>
  <si>
    <t>Z31</t>
  </si>
  <si>
    <t>E66</t>
  </si>
  <si>
    <t>F70-F73, F78-F79</t>
  </si>
  <si>
    <t>J03</t>
  </si>
  <si>
    <t>J30-J31</t>
  </si>
  <si>
    <t>L50-L54</t>
  </si>
  <si>
    <t>Q00-Q07, Q10-Q18, Q20-Q28, Q30-Q45, Q50-Q56, Q60-Q87, Q89-Q93, Q95-Q99</t>
  </si>
  <si>
    <t>Q20-Q28</t>
  </si>
  <si>
    <t>Q90-Q93, Q95-Q99</t>
  </si>
  <si>
    <t>Q66</t>
  </si>
  <si>
    <t>N91-N92</t>
  </si>
  <si>
    <t>A00-A09</t>
  </si>
  <si>
    <t>A09</t>
  </si>
  <si>
    <t>A04, A07-A08</t>
  </si>
  <si>
    <t>A02,A05</t>
  </si>
  <si>
    <t>Q53</t>
  </si>
  <si>
    <t>S01, S11, S21, S31, S41, S51, S61, S71, S81, S91, T01, T09.1, T11.1, T13.1, T14.1</t>
  </si>
  <si>
    <t>A06</t>
  </si>
  <si>
    <t>A33X, P00-P05, P07-P08, P10-P15, P20-P29, P35-P39, P50-P61, P70-P72, P74-P78, P80-P81, P83, P90-P96, R95 (.0, .9, .X)</t>
  </si>
  <si>
    <t>N47</t>
  </si>
  <si>
    <t>D50-D53, D55-D64</t>
  </si>
  <si>
    <t>E40-E46, E50-E56, E58-E61, E63-E64</t>
  </si>
  <si>
    <t>H10</t>
  </si>
  <si>
    <t>H00-H01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</si>
</sst>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 tint="0.249977111117893"/>
      <name val="Times New Roman"/>
      <family val="1"/>
    </font>
    <font>
      <sz val="11"/>
      <color theme="1" tint="0.249977111117893"/>
      <name val="Georgia"/>
      <family val="1"/>
    </font>
    <font>
      <b/>
      <sz val="11"/>
      <color indexed="8"/>
      <name val="Calabri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 style="hair">
        <color theme="1" tint="0.499984740745262"/>
      </right>
      <top style="medium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medium">
        <color theme="1" tint="0.499984740745262"/>
      </top>
      <bottom style="hair">
        <color theme="1" tint="0.499984740745262"/>
      </bottom>
      <diagonal/>
    </border>
    <border>
      <left/>
      <right/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/>
      <bottom style="hair">
        <color theme="1" tint="0.499984740745262"/>
      </bottom>
      <diagonal/>
    </border>
    <border>
      <left style="medium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/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0" fillId="4" borderId="0" xfId="0" applyFill="1"/>
    <xf numFmtId="0" fontId="3" fillId="4" borderId="0" xfId="1" applyNumberFormat="1" applyFont="1" applyFill="1" applyBorder="1" applyAlignment="1" applyProtection="1">
      <alignment horizontal="left" indent="7"/>
    </xf>
    <xf numFmtId="0" fontId="4" fillId="4" borderId="0" xfId="1" applyNumberFormat="1" applyFont="1" applyFill="1" applyBorder="1" applyAlignment="1" applyProtection="1">
      <alignment horizontal="left" indent="6"/>
    </xf>
    <xf numFmtId="3" fontId="0" fillId="4" borderId="0" xfId="0" applyNumberFormat="1" applyFill="1"/>
    <xf numFmtId="0" fontId="5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/>
    </xf>
    <xf numFmtId="3" fontId="1" fillId="4" borderId="9" xfId="0" applyNumberFormat="1" applyFont="1" applyFill="1" applyBorder="1" applyAlignment="1">
      <alignment horizontal="center"/>
    </xf>
    <xf numFmtId="3" fontId="1" fillId="4" borderId="10" xfId="0" applyNumberFormat="1" applyFont="1" applyFill="1" applyBorder="1" applyAlignment="1">
      <alignment horizontal="center"/>
    </xf>
    <xf numFmtId="0" fontId="6" fillId="3" borderId="12" xfId="0" applyFont="1" applyFill="1" applyBorder="1" applyAlignment="1"/>
    <xf numFmtId="0" fontId="6" fillId="3" borderId="13" xfId="0" applyFont="1" applyFill="1" applyBorder="1" applyAlignment="1"/>
    <xf numFmtId="0" fontId="6" fillId="3" borderId="14" xfId="0" applyFont="1" applyFill="1" applyBorder="1" applyAlignment="1"/>
    <xf numFmtId="3" fontId="7" fillId="3" borderId="9" xfId="0" applyNumberFormat="1" applyFont="1" applyFill="1" applyBorder="1"/>
    <xf numFmtId="3" fontId="7" fillId="3" borderId="10" xfId="0" applyNumberFormat="1" applyFont="1" applyFill="1" applyBorder="1"/>
    <xf numFmtId="3" fontId="7" fillId="3" borderId="15" xfId="0" applyNumberFormat="1" applyFont="1" applyFill="1" applyBorder="1"/>
    <xf numFmtId="0" fontId="0" fillId="2" borderId="16" xfId="0" applyFill="1" applyBorder="1"/>
    <xf numFmtId="0" fontId="7" fillId="2" borderId="9" xfId="0" applyFont="1" applyFill="1" applyBorder="1"/>
    <xf numFmtId="3" fontId="8" fillId="2" borderId="9" xfId="0" applyNumberFormat="1" applyFont="1" applyFill="1" applyBorder="1"/>
    <xf numFmtId="3" fontId="1" fillId="2" borderId="9" xfId="0" applyNumberFormat="1" applyFont="1" applyFill="1" applyBorder="1"/>
    <xf numFmtId="3" fontId="1" fillId="2" borderId="10" xfId="0" applyNumberFormat="1" applyFont="1" applyFill="1" applyBorder="1"/>
    <xf numFmtId="3" fontId="1" fillId="2" borderId="15" xfId="0" applyNumberFormat="1" applyFont="1" applyFill="1" applyBorder="1"/>
    <xf numFmtId="0" fontId="0" fillId="4" borderId="0" xfId="0" applyFill="1" applyAlignment="1">
      <alignment vertical="center"/>
    </xf>
    <xf numFmtId="0" fontId="0" fillId="4" borderId="16" xfId="0" applyFont="1" applyFill="1" applyBorder="1" applyAlignment="1">
      <alignment vertical="center" wrapText="1"/>
    </xf>
    <xf numFmtId="0" fontId="0" fillId="4" borderId="9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left" vertical="center" wrapText="1"/>
    </xf>
    <xf numFmtId="3" fontId="0" fillId="4" borderId="9" xfId="0" applyNumberFormat="1" applyFont="1" applyFill="1" applyBorder="1" applyAlignment="1">
      <alignment vertical="center"/>
    </xf>
    <xf numFmtId="3" fontId="0" fillId="4" borderId="10" xfId="0" applyNumberFormat="1" applyFont="1" applyFill="1" applyBorder="1" applyAlignment="1">
      <alignment vertical="center"/>
    </xf>
    <xf numFmtId="3" fontId="0" fillId="4" borderId="15" xfId="0" applyNumberFormat="1" applyFont="1" applyFill="1" applyBorder="1" applyAlignment="1">
      <alignment vertical="center"/>
    </xf>
    <xf numFmtId="0" fontId="10" fillId="4" borderId="0" xfId="0" applyFont="1" applyFill="1" applyAlignment="1">
      <alignment vertical="center"/>
    </xf>
    <xf numFmtId="0" fontId="0" fillId="4" borderId="9" xfId="0" applyFont="1" applyFill="1" applyBorder="1" applyAlignment="1">
      <alignment horizontal="left" vertical="center" wrapText="1"/>
    </xf>
    <xf numFmtId="3" fontId="10" fillId="4" borderId="9" xfId="0" applyNumberFormat="1" applyFont="1" applyFill="1" applyBorder="1" applyAlignment="1">
      <alignment vertical="center"/>
    </xf>
    <xf numFmtId="3" fontId="10" fillId="4" borderId="10" xfId="0" applyNumberFormat="1" applyFont="1" applyFill="1" applyBorder="1" applyAlignment="1">
      <alignment vertical="center"/>
    </xf>
    <xf numFmtId="3" fontId="10" fillId="4" borderId="15" xfId="0" applyNumberFormat="1" applyFont="1" applyFill="1" applyBorder="1" applyAlignment="1">
      <alignment vertical="center"/>
    </xf>
    <xf numFmtId="0" fontId="0" fillId="4" borderId="16" xfId="0" applyFont="1" applyFill="1" applyBorder="1" applyAlignment="1">
      <alignment vertical="center"/>
    </xf>
    <xf numFmtId="0" fontId="0" fillId="4" borderId="9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vertical="center"/>
    </xf>
    <xf numFmtId="0" fontId="0" fillId="4" borderId="18" xfId="0" applyFont="1" applyFill="1" applyBorder="1" applyAlignment="1">
      <alignment vertical="center" wrapText="1"/>
    </xf>
    <xf numFmtId="0" fontId="0" fillId="4" borderId="18" xfId="0" applyFont="1" applyFill="1" applyBorder="1" applyAlignment="1">
      <alignment vertical="center"/>
    </xf>
    <xf numFmtId="3" fontId="0" fillId="4" borderId="18" xfId="0" applyNumberFormat="1" applyFont="1" applyFill="1" applyBorder="1" applyAlignment="1">
      <alignment vertical="center"/>
    </xf>
    <xf numFmtId="3" fontId="0" fillId="4" borderId="19" xfId="0" applyNumberFormat="1" applyFont="1" applyFill="1" applyBorder="1" applyAlignment="1">
      <alignment vertical="center"/>
    </xf>
    <xf numFmtId="3" fontId="0" fillId="4" borderId="20" xfId="0" applyNumberFormat="1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4" borderId="22" xfId="0" applyFont="1" applyFill="1" applyBorder="1" applyAlignment="1">
      <alignment vertical="center"/>
    </xf>
    <xf numFmtId="3" fontId="0" fillId="4" borderId="22" xfId="0" applyNumberFormat="1" applyFont="1" applyFill="1" applyBorder="1" applyAlignment="1">
      <alignment vertical="center"/>
    </xf>
    <xf numFmtId="3" fontId="0" fillId="4" borderId="23" xfId="0" applyNumberFormat="1" applyFont="1" applyFill="1" applyBorder="1" applyAlignment="1">
      <alignment vertical="center"/>
    </xf>
    <xf numFmtId="3" fontId="0" fillId="4" borderId="24" xfId="0" applyNumberFormat="1" applyFont="1" applyFill="1" applyBorder="1" applyAlignment="1">
      <alignment vertical="center"/>
    </xf>
    <xf numFmtId="0" fontId="11" fillId="4" borderId="0" xfId="0" applyFont="1" applyFill="1"/>
    <xf numFmtId="0" fontId="11" fillId="4" borderId="0" xfId="0" applyFont="1" applyFill="1" applyAlignment="1"/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4" borderId="0" xfId="0" applyFont="1" applyFill="1"/>
    <xf numFmtId="0" fontId="1" fillId="4" borderId="10" xfId="0" applyFont="1" applyFill="1" applyBorder="1" applyAlignment="1">
      <alignment horizontal="center"/>
    </xf>
    <xf numFmtId="0" fontId="9" fillId="4" borderId="9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4" borderId="9" xfId="0" applyFont="1" applyFill="1" applyBorder="1" applyAlignment="1">
      <alignment horizontal="left" vertical="center" indent="1"/>
    </xf>
    <xf numFmtId="0" fontId="1" fillId="3" borderId="12" xfId="0" applyFont="1" applyFill="1" applyBorder="1" applyAlignment="1"/>
    <xf numFmtId="0" fontId="1" fillId="3" borderId="13" xfId="0" applyFont="1" applyFill="1" applyBorder="1" applyAlignment="1"/>
    <xf numFmtId="0" fontId="1" fillId="3" borderId="14" xfId="0" applyFont="1" applyFill="1" applyBorder="1" applyAlignment="1"/>
    <xf numFmtId="3" fontId="1" fillId="3" borderId="9" xfId="0" applyNumberFormat="1" applyFont="1" applyFill="1" applyBorder="1"/>
    <xf numFmtId="3" fontId="1" fillId="3" borderId="10" xfId="0" applyNumberFormat="1" applyFont="1" applyFill="1" applyBorder="1"/>
    <xf numFmtId="3" fontId="1" fillId="3" borderId="15" xfId="0" applyNumberFormat="1" applyFont="1" applyFill="1" applyBorder="1"/>
    <xf numFmtId="0" fontId="0" fillId="2" borderId="16" xfId="0" applyFont="1" applyFill="1" applyBorder="1"/>
    <xf numFmtId="0" fontId="1" fillId="2" borderId="9" xfId="0" applyFont="1" applyFill="1" applyBorder="1"/>
    <xf numFmtId="0" fontId="0" fillId="4" borderId="0" xfId="0" applyFont="1" applyFill="1" applyAlignment="1">
      <alignment horizontal="left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0" fontId="0" fillId="4" borderId="8" xfId="0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 vertical="center"/>
    </xf>
    <xf numFmtId="3" fontId="1" fillId="4" borderId="9" xfId="0" applyNumberFormat="1" applyFont="1" applyFill="1" applyBorder="1" applyAlignment="1">
      <alignment horizontal="center" vertical="center"/>
    </xf>
    <xf numFmtId="3" fontId="1" fillId="4" borderId="3" xfId="0" applyNumberFormat="1" applyFont="1" applyFill="1" applyBorder="1" applyAlignment="1">
      <alignment horizontal="center"/>
    </xf>
    <xf numFmtId="3" fontId="1" fillId="4" borderId="4" xfId="0" applyNumberFormat="1" applyFont="1" applyFill="1" applyBorder="1" applyAlignment="1">
      <alignment horizontal="center"/>
    </xf>
    <xf numFmtId="3" fontId="1" fillId="4" borderId="5" xfId="0" applyNumberFormat="1" applyFont="1" applyFill="1" applyBorder="1" applyAlignment="1">
      <alignment horizontal="center"/>
    </xf>
    <xf numFmtId="3" fontId="1" fillId="4" borderId="6" xfId="0" applyNumberFormat="1" applyFont="1" applyFill="1" applyBorder="1" applyAlignment="1">
      <alignment horizontal="center" vertical="center" wrapText="1"/>
    </xf>
    <xf numFmtId="3" fontId="1" fillId="4" borderId="1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</cellXfs>
  <cellStyles count="2">
    <cellStyle name="Normal" xfId="0" builtinId="0"/>
    <cellStyle name="Normal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1877483</xdr:colOff>
      <xdr:row>5</xdr:row>
      <xdr:rowOff>32808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083" y="0"/>
          <a:ext cx="5676900" cy="1038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250030</xdr:colOff>
      <xdr:row>0</xdr:row>
      <xdr:rowOff>0</xdr:rowOff>
    </xdr:from>
    <xdr:to>
      <xdr:col>3</xdr:col>
      <xdr:colOff>1964531</xdr:colOff>
      <xdr:row>5</xdr:row>
      <xdr:rowOff>38100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718" y="0"/>
          <a:ext cx="6322219" cy="1038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19050</xdr:rowOff>
    </xdr:from>
    <xdr:to>
      <xdr:col>3</xdr:col>
      <xdr:colOff>1123950</xdr:colOff>
      <xdr:row>4</xdr:row>
      <xdr:rowOff>180975</xdr:rowOff>
    </xdr:to>
    <xdr:pic>
      <xdr:nvPicPr>
        <xdr:cNvPr id="3" name="Imagen 3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9050"/>
          <a:ext cx="53911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83344</xdr:colOff>
      <xdr:row>0</xdr:row>
      <xdr:rowOff>154781</xdr:rowOff>
    </xdr:from>
    <xdr:to>
      <xdr:col>3</xdr:col>
      <xdr:colOff>985838</xdr:colOff>
      <xdr:row>6</xdr:row>
      <xdr:rowOff>2381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4" y="154781"/>
          <a:ext cx="5676900" cy="1038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914400</xdr:colOff>
      <xdr:row>5</xdr:row>
      <xdr:rowOff>38100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8" y="0"/>
          <a:ext cx="5676900" cy="1038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showGridLines="0" tabSelected="1" topLeftCell="B1" zoomScale="90" zoomScaleNormal="90" workbookViewId="0">
      <selection activeCell="E6" sqref="E6"/>
    </sheetView>
  </sheetViews>
  <sheetFormatPr baseColWidth="10" defaultColWidth="0" defaultRowHeight="15"/>
  <cols>
    <col min="1" max="1" width="3.140625" style="1" customWidth="1"/>
    <col min="2" max="2" width="5.5703125" style="1" customWidth="1"/>
    <col min="3" max="3" width="57" style="1" customWidth="1"/>
    <col min="4" max="4" width="48.140625" style="1" customWidth="1"/>
    <col min="5" max="5" width="16.28515625" style="1" bestFit="1" customWidth="1"/>
    <col min="6" max="6" width="15.140625" style="1" bestFit="1" customWidth="1"/>
    <col min="7" max="8" width="14.7109375" style="1" bestFit="1" customWidth="1"/>
    <col min="9" max="9" width="16.28515625" style="1" bestFit="1" customWidth="1"/>
    <col min="10" max="10" width="15.7109375" style="1" bestFit="1" customWidth="1"/>
    <col min="11" max="11" width="15.7109375" style="1" customWidth="1"/>
    <col min="12" max="12" width="16.28515625" style="1" bestFit="1" customWidth="1"/>
    <col min="13" max="13" width="1.7109375" style="1" customWidth="1"/>
    <col min="14" max="14" width="0" style="1" hidden="1" customWidth="1"/>
    <col min="15" max="16384" width="11.42578125" style="1" hidden="1"/>
  </cols>
  <sheetData>
    <row r="1" spans="1:12" ht="18.75">
      <c r="C1" s="2"/>
      <c r="D1" s="2"/>
    </row>
    <row r="2" spans="1:12">
      <c r="C2" s="3"/>
      <c r="D2" s="3"/>
      <c r="G2" s="4"/>
      <c r="I2" s="4"/>
    </row>
    <row r="3" spans="1:12">
      <c r="C3" s="3"/>
      <c r="D3" s="3"/>
      <c r="G3" s="4"/>
      <c r="I3" s="4"/>
    </row>
    <row r="4" spans="1:12">
      <c r="C4" s="3"/>
      <c r="D4" s="3"/>
    </row>
    <row r="5" spans="1:12">
      <c r="C5" s="3"/>
      <c r="D5" s="3"/>
      <c r="J5" s="4"/>
      <c r="K5" s="4"/>
    </row>
    <row r="7" spans="1:12">
      <c r="B7" s="5" t="s">
        <v>22</v>
      </c>
      <c r="D7" s="5"/>
      <c r="E7" s="5"/>
      <c r="F7" s="5"/>
      <c r="G7" s="5"/>
      <c r="H7" s="5"/>
      <c r="I7" s="5"/>
      <c r="J7" s="5"/>
      <c r="K7" s="5"/>
      <c r="L7" s="5"/>
    </row>
    <row r="8" spans="1:12" ht="15.75" thickBot="1">
      <c r="F8" s="6"/>
      <c r="G8" s="6"/>
      <c r="H8" s="6"/>
      <c r="I8" s="6"/>
      <c r="J8" s="6"/>
      <c r="K8" s="6"/>
      <c r="L8" s="6"/>
    </row>
    <row r="9" spans="1:12">
      <c r="B9" s="67"/>
      <c r="C9" s="68"/>
      <c r="D9" s="71" t="s">
        <v>1</v>
      </c>
      <c r="E9" s="71" t="s">
        <v>2</v>
      </c>
      <c r="F9" s="73" t="s">
        <v>3</v>
      </c>
      <c r="G9" s="73"/>
      <c r="H9" s="73"/>
      <c r="I9" s="74" t="s">
        <v>4</v>
      </c>
      <c r="J9" s="75"/>
      <c r="K9" s="75"/>
      <c r="L9" s="65" t="s">
        <v>5</v>
      </c>
    </row>
    <row r="10" spans="1:12">
      <c r="B10" s="69"/>
      <c r="C10" s="70"/>
      <c r="D10" s="72"/>
      <c r="E10" s="72"/>
      <c r="F10" s="7" t="s">
        <v>6</v>
      </c>
      <c r="G10" s="7" t="s">
        <v>7</v>
      </c>
      <c r="H10" s="7" t="s">
        <v>8</v>
      </c>
      <c r="I10" s="7" t="s">
        <v>6</v>
      </c>
      <c r="J10" s="7" t="s">
        <v>7</v>
      </c>
      <c r="K10" s="8" t="s">
        <v>8</v>
      </c>
      <c r="L10" s="66"/>
    </row>
    <row r="11" spans="1:12">
      <c r="B11" s="56"/>
      <c r="C11" s="57" t="s">
        <v>9</v>
      </c>
      <c r="D11" s="58"/>
      <c r="E11" s="59">
        <f t="shared" ref="E11:E12" si="0">F11+I11+L11</f>
        <v>79047109</v>
      </c>
      <c r="F11" s="59">
        <f t="shared" ref="F11:F12" si="1">SUM(G11:H11)</f>
        <v>13622950</v>
      </c>
      <c r="G11" s="59">
        <v>5533833</v>
      </c>
      <c r="H11" s="59">
        <v>8089117</v>
      </c>
      <c r="I11" s="59">
        <f t="shared" ref="I11:I58" si="2">SUM(J11:K11)</f>
        <v>65424159</v>
      </c>
      <c r="J11" s="59">
        <v>25785376</v>
      </c>
      <c r="K11" s="60">
        <v>39638783</v>
      </c>
      <c r="L11" s="61">
        <v>0</v>
      </c>
    </row>
    <row r="12" spans="1:12">
      <c r="B12" s="62"/>
      <c r="C12" s="63" t="s">
        <v>10</v>
      </c>
      <c r="D12" s="63"/>
      <c r="E12" s="18">
        <f t="shared" si="0"/>
        <v>56277479</v>
      </c>
      <c r="F12" s="18">
        <f t="shared" si="1"/>
        <v>9253817</v>
      </c>
      <c r="G12" s="18">
        <v>3837234</v>
      </c>
      <c r="H12" s="18">
        <v>5416583</v>
      </c>
      <c r="I12" s="18">
        <f t="shared" si="2"/>
        <v>47023662</v>
      </c>
      <c r="J12" s="18">
        <v>18976479</v>
      </c>
      <c r="K12" s="19">
        <v>28047183</v>
      </c>
      <c r="L12" s="20">
        <v>0</v>
      </c>
    </row>
    <row r="13" spans="1:12" s="21" customFormat="1" ht="30">
      <c r="B13" s="22">
        <v>1</v>
      </c>
      <c r="C13" s="54" t="s">
        <v>30</v>
      </c>
      <c r="D13" s="29" t="s">
        <v>105</v>
      </c>
      <c r="E13" s="25">
        <f t="shared" ref="E13:E58" si="3">F13+I13+L13</f>
        <v>14959879</v>
      </c>
      <c r="F13" s="25">
        <f t="shared" ref="F13:F58" si="4">SUM(G13:H13)</f>
        <v>161671</v>
      </c>
      <c r="G13" s="25">
        <v>77886</v>
      </c>
      <c r="H13" s="25">
        <v>83785</v>
      </c>
      <c r="I13" s="25">
        <f t="shared" si="2"/>
        <v>14798208</v>
      </c>
      <c r="J13" s="25">
        <v>5890588</v>
      </c>
      <c r="K13" s="26">
        <v>8907620</v>
      </c>
      <c r="L13" s="27">
        <v>0</v>
      </c>
    </row>
    <row r="14" spans="1:12" s="21" customFormat="1">
      <c r="A14" s="28"/>
      <c r="B14" s="22"/>
      <c r="C14" s="34" t="s">
        <v>31</v>
      </c>
      <c r="D14" s="29" t="s">
        <v>106</v>
      </c>
      <c r="E14" s="25">
        <f t="shared" si="3"/>
        <v>13764787</v>
      </c>
      <c r="F14" s="25">
        <f t="shared" si="4"/>
        <v>127675</v>
      </c>
      <c r="G14" s="25">
        <v>59446</v>
      </c>
      <c r="H14" s="25">
        <v>68229</v>
      </c>
      <c r="I14" s="25">
        <f t="shared" si="2"/>
        <v>13637112</v>
      </c>
      <c r="J14" s="25">
        <v>5220613</v>
      </c>
      <c r="K14" s="26">
        <v>8416499</v>
      </c>
      <c r="L14" s="27">
        <v>0</v>
      </c>
    </row>
    <row r="15" spans="1:12" s="21" customFormat="1">
      <c r="A15" s="28"/>
      <c r="B15" s="22"/>
      <c r="C15" s="34" t="s">
        <v>32</v>
      </c>
      <c r="D15" s="29" t="s">
        <v>107</v>
      </c>
      <c r="E15" s="25">
        <f t="shared" si="3"/>
        <v>599739</v>
      </c>
      <c r="F15" s="25">
        <f t="shared" si="4"/>
        <v>10979</v>
      </c>
      <c r="G15" s="25">
        <v>7051</v>
      </c>
      <c r="H15" s="25">
        <v>3928</v>
      </c>
      <c r="I15" s="25">
        <f t="shared" si="2"/>
        <v>588760</v>
      </c>
      <c r="J15" s="25">
        <v>399319</v>
      </c>
      <c r="K15" s="26">
        <v>189441</v>
      </c>
      <c r="L15" s="27">
        <v>0</v>
      </c>
    </row>
    <row r="16" spans="1:12" s="21" customFormat="1">
      <c r="A16" s="28"/>
      <c r="B16" s="22"/>
      <c r="C16" s="34" t="s">
        <v>33</v>
      </c>
      <c r="D16" s="29" t="s">
        <v>108</v>
      </c>
      <c r="E16" s="25">
        <f t="shared" si="3"/>
        <v>585220</v>
      </c>
      <c r="F16" s="25">
        <f t="shared" si="4"/>
        <v>22736</v>
      </c>
      <c r="G16" s="25">
        <v>11284</v>
      </c>
      <c r="H16" s="25">
        <v>11452</v>
      </c>
      <c r="I16" s="25">
        <f t="shared" si="2"/>
        <v>562484</v>
      </c>
      <c r="J16" s="25">
        <v>267385</v>
      </c>
      <c r="K16" s="26">
        <v>295099</v>
      </c>
      <c r="L16" s="27">
        <v>0</v>
      </c>
    </row>
    <row r="17" spans="1:12" s="21" customFormat="1">
      <c r="A17" s="28"/>
      <c r="B17" s="22"/>
      <c r="C17" s="55" t="s">
        <v>34</v>
      </c>
      <c r="D17" s="29"/>
      <c r="E17" s="25">
        <f t="shared" si="3"/>
        <v>10133</v>
      </c>
      <c r="F17" s="25">
        <f t="shared" si="4"/>
        <v>281</v>
      </c>
      <c r="G17" s="25">
        <v>105</v>
      </c>
      <c r="H17" s="25">
        <v>176</v>
      </c>
      <c r="I17" s="25">
        <f t="shared" si="2"/>
        <v>9852</v>
      </c>
      <c r="J17" s="25">
        <v>3271</v>
      </c>
      <c r="K17" s="26">
        <v>6581</v>
      </c>
      <c r="L17" s="27">
        <v>0</v>
      </c>
    </row>
    <row r="18" spans="1:12" s="21" customFormat="1" ht="30">
      <c r="B18" s="22">
        <v>2</v>
      </c>
      <c r="C18" s="54" t="s">
        <v>35</v>
      </c>
      <c r="D18" s="29" t="s">
        <v>109</v>
      </c>
      <c r="E18" s="25">
        <f t="shared" si="3"/>
        <v>6335265</v>
      </c>
      <c r="F18" s="25">
        <f t="shared" si="4"/>
        <v>2368552</v>
      </c>
      <c r="G18" s="25">
        <v>1133586</v>
      </c>
      <c r="H18" s="25">
        <v>1234966</v>
      </c>
      <c r="I18" s="25">
        <f t="shared" si="2"/>
        <v>3966713</v>
      </c>
      <c r="J18" s="25">
        <v>1977856</v>
      </c>
      <c r="K18" s="26">
        <v>1988857</v>
      </c>
      <c r="L18" s="27">
        <v>0</v>
      </c>
    </row>
    <row r="19" spans="1:12" s="21" customFormat="1">
      <c r="B19" s="22">
        <v>3</v>
      </c>
      <c r="C19" s="34" t="s">
        <v>36</v>
      </c>
      <c r="D19" s="29" t="s">
        <v>110</v>
      </c>
      <c r="E19" s="25">
        <f t="shared" si="3"/>
        <v>5150544</v>
      </c>
      <c r="F19" s="25">
        <f t="shared" si="4"/>
        <v>1779582</v>
      </c>
      <c r="G19" s="25">
        <v>668823</v>
      </c>
      <c r="H19" s="25">
        <v>1110759</v>
      </c>
      <c r="I19" s="25">
        <f t="shared" si="2"/>
        <v>3370962</v>
      </c>
      <c r="J19" s="25">
        <v>1230671</v>
      </c>
      <c r="K19" s="26">
        <v>2140291</v>
      </c>
      <c r="L19" s="27">
        <v>0</v>
      </c>
    </row>
    <row r="20" spans="1:12" s="21" customFormat="1">
      <c r="B20" s="22"/>
      <c r="C20" s="34" t="s">
        <v>37</v>
      </c>
      <c r="D20" s="29" t="s">
        <v>111</v>
      </c>
      <c r="E20" s="25">
        <f t="shared" si="3"/>
        <v>1234556</v>
      </c>
      <c r="F20" s="25">
        <f t="shared" si="4"/>
        <v>169291</v>
      </c>
      <c r="G20" s="25">
        <v>71978</v>
      </c>
      <c r="H20" s="25">
        <v>97313</v>
      </c>
      <c r="I20" s="25">
        <f t="shared" si="2"/>
        <v>1065265</v>
      </c>
      <c r="J20" s="25">
        <v>434562</v>
      </c>
      <c r="K20" s="26">
        <v>630703</v>
      </c>
      <c r="L20" s="27">
        <v>0</v>
      </c>
    </row>
    <row r="21" spans="1:12" s="21" customFormat="1">
      <c r="B21" s="22"/>
      <c r="C21" s="34" t="s">
        <v>38</v>
      </c>
      <c r="D21" s="29" t="s">
        <v>112</v>
      </c>
      <c r="E21" s="25">
        <f t="shared" si="3"/>
        <v>726235</v>
      </c>
      <c r="F21" s="25">
        <f t="shared" si="4"/>
        <v>298568</v>
      </c>
      <c r="G21" s="25">
        <v>37751</v>
      </c>
      <c r="H21" s="25">
        <v>260817</v>
      </c>
      <c r="I21" s="25">
        <f t="shared" si="2"/>
        <v>427667</v>
      </c>
      <c r="J21" s="25">
        <v>35085</v>
      </c>
      <c r="K21" s="26">
        <v>392582</v>
      </c>
      <c r="L21" s="27">
        <v>0</v>
      </c>
    </row>
    <row r="22" spans="1:12" s="21" customFormat="1">
      <c r="B22" s="22"/>
      <c r="C22" s="54" t="s">
        <v>39</v>
      </c>
      <c r="D22" s="29" t="s">
        <v>113</v>
      </c>
      <c r="E22" s="25">
        <f t="shared" si="3"/>
        <v>419590</v>
      </c>
      <c r="F22" s="25">
        <f t="shared" si="4"/>
        <v>167011</v>
      </c>
      <c r="G22" s="25">
        <v>85631</v>
      </c>
      <c r="H22" s="25">
        <v>81380</v>
      </c>
      <c r="I22" s="25">
        <f t="shared" si="2"/>
        <v>252579</v>
      </c>
      <c r="J22" s="25">
        <v>130206</v>
      </c>
      <c r="K22" s="26">
        <v>122373</v>
      </c>
      <c r="L22" s="27">
        <v>0</v>
      </c>
    </row>
    <row r="23" spans="1:12" s="21" customFormat="1">
      <c r="A23" s="28"/>
      <c r="B23" s="22"/>
      <c r="C23" s="55" t="s">
        <v>34</v>
      </c>
      <c r="D23" s="29"/>
      <c r="E23" s="25">
        <f t="shared" si="3"/>
        <v>2770163</v>
      </c>
      <c r="F23" s="25">
        <f t="shared" si="4"/>
        <v>1144712</v>
      </c>
      <c r="G23" s="25">
        <v>473463</v>
      </c>
      <c r="H23" s="25">
        <v>671249</v>
      </c>
      <c r="I23" s="25">
        <f t="shared" si="2"/>
        <v>1625451</v>
      </c>
      <c r="J23" s="25">
        <v>630818</v>
      </c>
      <c r="K23" s="26">
        <v>994633</v>
      </c>
      <c r="L23" s="27">
        <v>0</v>
      </c>
    </row>
    <row r="24" spans="1:12" s="21" customFormat="1">
      <c r="A24" s="28"/>
      <c r="B24" s="22">
        <v>4</v>
      </c>
      <c r="C24" s="34" t="s">
        <v>40</v>
      </c>
      <c r="D24" s="29" t="s">
        <v>114</v>
      </c>
      <c r="E24" s="25">
        <f t="shared" si="3"/>
        <v>4977269</v>
      </c>
      <c r="F24" s="25">
        <f t="shared" si="4"/>
        <v>71302</v>
      </c>
      <c r="G24" s="25">
        <v>33777</v>
      </c>
      <c r="H24" s="25">
        <v>37525</v>
      </c>
      <c r="I24" s="25">
        <f t="shared" si="2"/>
        <v>4905967</v>
      </c>
      <c r="J24" s="25">
        <v>1992176</v>
      </c>
      <c r="K24" s="26">
        <v>2913791</v>
      </c>
      <c r="L24" s="27">
        <v>0</v>
      </c>
    </row>
    <row r="25" spans="1:12" s="21" customFormat="1">
      <c r="A25" s="28"/>
      <c r="B25" s="22"/>
      <c r="C25" s="34" t="s">
        <v>41</v>
      </c>
      <c r="D25" s="29" t="s">
        <v>115</v>
      </c>
      <c r="E25" s="25">
        <f t="shared" si="3"/>
        <v>4378718</v>
      </c>
      <c r="F25" s="25">
        <f t="shared" si="4"/>
        <v>60432</v>
      </c>
      <c r="G25" s="25">
        <v>28519</v>
      </c>
      <c r="H25" s="25">
        <v>31913</v>
      </c>
      <c r="I25" s="25">
        <f t="shared" si="2"/>
        <v>4318286</v>
      </c>
      <c r="J25" s="25">
        <v>1751910</v>
      </c>
      <c r="K25" s="26">
        <v>2566376</v>
      </c>
      <c r="L25" s="27">
        <v>0</v>
      </c>
    </row>
    <row r="26" spans="1:12" s="21" customFormat="1">
      <c r="A26" s="28"/>
      <c r="B26" s="22"/>
      <c r="C26" s="34" t="s">
        <v>42</v>
      </c>
      <c r="D26" s="29" t="s">
        <v>116</v>
      </c>
      <c r="E26" s="25">
        <f t="shared" si="3"/>
        <v>549168</v>
      </c>
      <c r="F26" s="25">
        <f t="shared" si="4"/>
        <v>9261</v>
      </c>
      <c r="G26" s="25">
        <v>4465</v>
      </c>
      <c r="H26" s="25">
        <v>4796</v>
      </c>
      <c r="I26" s="25">
        <f t="shared" si="2"/>
        <v>539907</v>
      </c>
      <c r="J26" s="25">
        <v>219818</v>
      </c>
      <c r="K26" s="26">
        <v>320089</v>
      </c>
      <c r="L26" s="27">
        <v>0</v>
      </c>
    </row>
    <row r="27" spans="1:12" s="21" customFormat="1">
      <c r="A27" s="28"/>
      <c r="B27" s="22"/>
      <c r="C27" s="55" t="s">
        <v>34</v>
      </c>
      <c r="D27" s="29"/>
      <c r="E27" s="25">
        <f t="shared" si="3"/>
        <v>49383</v>
      </c>
      <c r="F27" s="25">
        <f t="shared" si="4"/>
        <v>1609</v>
      </c>
      <c r="G27" s="25">
        <v>793</v>
      </c>
      <c r="H27" s="25">
        <v>816</v>
      </c>
      <c r="I27" s="25">
        <f t="shared" si="2"/>
        <v>47774</v>
      </c>
      <c r="J27" s="25">
        <v>20448</v>
      </c>
      <c r="K27" s="26">
        <v>27326</v>
      </c>
      <c r="L27" s="27">
        <v>0</v>
      </c>
    </row>
    <row r="28" spans="1:12" s="21" customFormat="1">
      <c r="A28" s="28"/>
      <c r="B28" s="22">
        <v>5</v>
      </c>
      <c r="C28" s="34" t="s">
        <v>43</v>
      </c>
      <c r="D28" s="29" t="s">
        <v>117</v>
      </c>
      <c r="E28" s="25">
        <f t="shared" si="3"/>
        <v>3537352</v>
      </c>
      <c r="F28" s="25">
        <f t="shared" si="4"/>
        <v>187726</v>
      </c>
      <c r="G28" s="25">
        <v>72054</v>
      </c>
      <c r="H28" s="25">
        <v>115672</v>
      </c>
      <c r="I28" s="25">
        <f t="shared" si="2"/>
        <v>3349626</v>
      </c>
      <c r="J28" s="25">
        <v>968189</v>
      </c>
      <c r="K28" s="26">
        <v>2381437</v>
      </c>
      <c r="L28" s="27">
        <v>0</v>
      </c>
    </row>
    <row r="29" spans="1:12" s="21" customFormat="1">
      <c r="A29" s="28"/>
      <c r="B29" s="22">
        <v>6</v>
      </c>
      <c r="C29" s="34" t="s">
        <v>44</v>
      </c>
      <c r="D29" s="29" t="s">
        <v>118</v>
      </c>
      <c r="E29" s="25">
        <f t="shared" si="3"/>
        <v>3340461</v>
      </c>
      <c r="F29" s="25">
        <f t="shared" si="4"/>
        <v>833201</v>
      </c>
      <c r="G29" s="25">
        <v>473615</v>
      </c>
      <c r="H29" s="25">
        <v>359586</v>
      </c>
      <c r="I29" s="25">
        <f t="shared" si="2"/>
        <v>2507260</v>
      </c>
      <c r="J29" s="25">
        <v>1443096</v>
      </c>
      <c r="K29" s="26">
        <v>1064164</v>
      </c>
      <c r="L29" s="27">
        <v>0</v>
      </c>
    </row>
    <row r="30" spans="1:12" s="21" customFormat="1" ht="30">
      <c r="A30" s="28"/>
      <c r="B30" s="22"/>
      <c r="C30" s="34" t="s">
        <v>45</v>
      </c>
      <c r="D30" s="29" t="s">
        <v>119</v>
      </c>
      <c r="E30" s="25">
        <f t="shared" si="3"/>
        <v>1077754</v>
      </c>
      <c r="F30" s="25">
        <f t="shared" si="4"/>
        <v>249145</v>
      </c>
      <c r="G30" s="25">
        <v>121876</v>
      </c>
      <c r="H30" s="25">
        <v>127269</v>
      </c>
      <c r="I30" s="25">
        <f t="shared" si="2"/>
        <v>828609</v>
      </c>
      <c r="J30" s="25">
        <v>394747</v>
      </c>
      <c r="K30" s="26">
        <v>433862</v>
      </c>
      <c r="L30" s="27">
        <v>0</v>
      </c>
    </row>
    <row r="31" spans="1:12" s="21" customFormat="1" ht="45">
      <c r="A31" s="28"/>
      <c r="B31" s="22"/>
      <c r="C31" s="34" t="s">
        <v>46</v>
      </c>
      <c r="D31" s="29" t="s">
        <v>120</v>
      </c>
      <c r="E31" s="25">
        <f t="shared" si="3"/>
        <v>1001838</v>
      </c>
      <c r="F31" s="25">
        <f t="shared" si="4"/>
        <v>337634</v>
      </c>
      <c r="G31" s="25">
        <v>190867</v>
      </c>
      <c r="H31" s="25">
        <v>146767</v>
      </c>
      <c r="I31" s="25">
        <f t="shared" si="2"/>
        <v>664204</v>
      </c>
      <c r="J31" s="25">
        <v>386051</v>
      </c>
      <c r="K31" s="26">
        <v>278153</v>
      </c>
      <c r="L31" s="27">
        <v>0</v>
      </c>
    </row>
    <row r="32" spans="1:12" s="21" customFormat="1" ht="30">
      <c r="A32" s="28"/>
      <c r="B32" s="22"/>
      <c r="C32" s="34" t="s">
        <v>47</v>
      </c>
      <c r="D32" s="29" t="s">
        <v>121</v>
      </c>
      <c r="E32" s="25">
        <f t="shared" si="3"/>
        <v>745964</v>
      </c>
      <c r="F32" s="25">
        <f t="shared" si="4"/>
        <v>100419</v>
      </c>
      <c r="G32" s="25">
        <v>63369</v>
      </c>
      <c r="H32" s="25">
        <v>37050</v>
      </c>
      <c r="I32" s="25">
        <f t="shared" si="2"/>
        <v>645545</v>
      </c>
      <c r="J32" s="25">
        <v>406281</v>
      </c>
      <c r="K32" s="26">
        <v>239264</v>
      </c>
      <c r="L32" s="27">
        <v>0</v>
      </c>
    </row>
    <row r="33" spans="1:12" s="21" customFormat="1">
      <c r="A33" s="28"/>
      <c r="B33" s="22">
        <v>7</v>
      </c>
      <c r="C33" s="34" t="s">
        <v>48</v>
      </c>
      <c r="D33" s="29" t="s">
        <v>122</v>
      </c>
      <c r="E33" s="25">
        <f t="shared" si="3"/>
        <v>2948740</v>
      </c>
      <c r="F33" s="25">
        <f t="shared" si="4"/>
        <v>671301</v>
      </c>
      <c r="G33" s="25">
        <v>0</v>
      </c>
      <c r="H33" s="25">
        <v>671301</v>
      </c>
      <c r="I33" s="25">
        <f t="shared" si="2"/>
        <v>2277439</v>
      </c>
      <c r="J33" s="25">
        <v>0</v>
      </c>
      <c r="K33" s="26">
        <v>2277439</v>
      </c>
      <c r="L33" s="27">
        <v>0</v>
      </c>
    </row>
    <row r="34" spans="1:12" s="21" customFormat="1">
      <c r="B34" s="22"/>
      <c r="C34" s="34" t="s">
        <v>49</v>
      </c>
      <c r="D34" s="29" t="s">
        <v>123</v>
      </c>
      <c r="E34" s="25">
        <f t="shared" si="3"/>
        <v>1796283</v>
      </c>
      <c r="F34" s="25">
        <f t="shared" si="4"/>
        <v>291696</v>
      </c>
      <c r="G34" s="25">
        <v>0</v>
      </c>
      <c r="H34" s="25">
        <v>291696</v>
      </c>
      <c r="I34" s="25">
        <f t="shared" si="2"/>
        <v>1504587</v>
      </c>
      <c r="J34" s="25">
        <v>0</v>
      </c>
      <c r="K34" s="26">
        <v>1504587</v>
      </c>
      <c r="L34" s="27">
        <v>0</v>
      </c>
    </row>
    <row r="35" spans="1:12" s="21" customFormat="1" ht="45">
      <c r="A35" s="28"/>
      <c r="B35" s="22"/>
      <c r="C35" s="34" t="s">
        <v>50</v>
      </c>
      <c r="D35" s="29" t="s">
        <v>124</v>
      </c>
      <c r="E35" s="25">
        <f t="shared" si="3"/>
        <v>825542</v>
      </c>
      <c r="F35" s="25">
        <f t="shared" si="4"/>
        <v>290070</v>
      </c>
      <c r="G35" s="25">
        <v>0</v>
      </c>
      <c r="H35" s="25">
        <v>290070</v>
      </c>
      <c r="I35" s="25">
        <f t="shared" si="2"/>
        <v>535472</v>
      </c>
      <c r="J35" s="25">
        <v>0</v>
      </c>
      <c r="K35" s="26">
        <v>535472</v>
      </c>
      <c r="L35" s="27">
        <v>0</v>
      </c>
    </row>
    <row r="36" spans="1:12" s="21" customFormat="1">
      <c r="A36" s="28"/>
      <c r="B36" s="22"/>
      <c r="C36" s="34" t="s">
        <v>51</v>
      </c>
      <c r="D36" s="29" t="s">
        <v>125</v>
      </c>
      <c r="E36" s="25">
        <f t="shared" si="3"/>
        <v>172203</v>
      </c>
      <c r="F36" s="25">
        <f t="shared" si="4"/>
        <v>33441</v>
      </c>
      <c r="G36" s="25">
        <v>0</v>
      </c>
      <c r="H36" s="25">
        <v>33441</v>
      </c>
      <c r="I36" s="25">
        <f t="shared" si="2"/>
        <v>138762</v>
      </c>
      <c r="J36" s="25">
        <v>0</v>
      </c>
      <c r="K36" s="26">
        <v>138762</v>
      </c>
      <c r="L36" s="27">
        <v>0</v>
      </c>
    </row>
    <row r="37" spans="1:12" s="21" customFormat="1">
      <c r="A37" s="28"/>
      <c r="B37" s="22">
        <v>8</v>
      </c>
      <c r="C37" s="64" t="s">
        <v>52</v>
      </c>
      <c r="D37" s="29" t="s">
        <v>126</v>
      </c>
      <c r="E37" s="25">
        <f t="shared" si="3"/>
        <v>2016264</v>
      </c>
      <c r="F37" s="25">
        <f t="shared" si="4"/>
        <v>360748</v>
      </c>
      <c r="G37" s="25">
        <v>167696</v>
      </c>
      <c r="H37" s="25">
        <v>193052</v>
      </c>
      <c r="I37" s="25">
        <f t="shared" si="2"/>
        <v>1655516</v>
      </c>
      <c r="J37" s="25">
        <v>696703</v>
      </c>
      <c r="K37" s="26">
        <v>958813</v>
      </c>
      <c r="L37" s="27">
        <v>0</v>
      </c>
    </row>
    <row r="38" spans="1:12" s="21" customFormat="1">
      <c r="B38" s="22">
        <v>9</v>
      </c>
      <c r="C38" s="34" t="s">
        <v>53</v>
      </c>
      <c r="D38" s="29" t="s">
        <v>127</v>
      </c>
      <c r="E38" s="25">
        <f t="shared" si="3"/>
        <v>1970900</v>
      </c>
      <c r="F38" s="25">
        <f t="shared" si="4"/>
        <v>1371168</v>
      </c>
      <c r="G38" s="25">
        <v>630336</v>
      </c>
      <c r="H38" s="25">
        <v>740832</v>
      </c>
      <c r="I38" s="25">
        <f t="shared" si="2"/>
        <v>599732</v>
      </c>
      <c r="J38" s="25">
        <v>251880</v>
      </c>
      <c r="K38" s="26">
        <v>347852</v>
      </c>
      <c r="L38" s="27">
        <v>0</v>
      </c>
    </row>
    <row r="39" spans="1:12" s="21" customFormat="1">
      <c r="B39" s="22"/>
      <c r="C39" s="34" t="s">
        <v>54</v>
      </c>
      <c r="D39" s="29" t="s">
        <v>128</v>
      </c>
      <c r="E39" s="25">
        <f t="shared" si="3"/>
        <v>671560</v>
      </c>
      <c r="F39" s="25">
        <f t="shared" si="4"/>
        <v>455329</v>
      </c>
      <c r="G39" s="25">
        <v>209418</v>
      </c>
      <c r="H39" s="25">
        <v>245911</v>
      </c>
      <c r="I39" s="25">
        <f t="shared" si="2"/>
        <v>216231</v>
      </c>
      <c r="J39" s="25">
        <v>88997</v>
      </c>
      <c r="K39" s="26">
        <v>127234</v>
      </c>
      <c r="L39" s="27">
        <v>0</v>
      </c>
    </row>
    <row r="40" spans="1:12" s="21" customFormat="1">
      <c r="B40" s="22"/>
      <c r="C40" s="34" t="s">
        <v>55</v>
      </c>
      <c r="D40" s="29" t="s">
        <v>129</v>
      </c>
      <c r="E40" s="25">
        <f t="shared" si="3"/>
        <v>660473</v>
      </c>
      <c r="F40" s="25">
        <f t="shared" si="4"/>
        <v>473085</v>
      </c>
      <c r="G40" s="25">
        <v>219946</v>
      </c>
      <c r="H40" s="25">
        <v>253139</v>
      </c>
      <c r="I40" s="25">
        <f t="shared" si="2"/>
        <v>187388</v>
      </c>
      <c r="J40" s="25">
        <v>80337</v>
      </c>
      <c r="K40" s="26">
        <v>107051</v>
      </c>
      <c r="L40" s="27">
        <v>0</v>
      </c>
    </row>
    <row r="41" spans="1:12" s="21" customFormat="1">
      <c r="A41" s="28"/>
      <c r="B41" s="22"/>
      <c r="C41" s="34" t="s">
        <v>56</v>
      </c>
      <c r="D41" s="29" t="s">
        <v>130</v>
      </c>
      <c r="E41" s="25">
        <f t="shared" si="3"/>
        <v>56286</v>
      </c>
      <c r="F41" s="25">
        <f t="shared" si="4"/>
        <v>28706</v>
      </c>
      <c r="G41" s="25">
        <v>12325</v>
      </c>
      <c r="H41" s="25">
        <v>16381</v>
      </c>
      <c r="I41" s="25">
        <f t="shared" si="2"/>
        <v>27580</v>
      </c>
      <c r="J41" s="25">
        <v>10860</v>
      </c>
      <c r="K41" s="26">
        <v>16720</v>
      </c>
      <c r="L41" s="27">
        <v>0</v>
      </c>
    </row>
    <row r="42" spans="1:12" s="21" customFormat="1" ht="30">
      <c r="A42" s="28"/>
      <c r="B42" s="22">
        <v>10</v>
      </c>
      <c r="C42" s="34" t="s">
        <v>57</v>
      </c>
      <c r="D42" s="29" t="s">
        <v>131</v>
      </c>
      <c r="E42" s="25">
        <f t="shared" si="3"/>
        <v>1558849</v>
      </c>
      <c r="F42" s="25">
        <f t="shared" si="4"/>
        <v>142496</v>
      </c>
      <c r="G42" s="25">
        <v>58384</v>
      </c>
      <c r="H42" s="25">
        <v>84112</v>
      </c>
      <c r="I42" s="25">
        <f t="shared" si="2"/>
        <v>1416353</v>
      </c>
      <c r="J42" s="25">
        <v>554326</v>
      </c>
      <c r="K42" s="26">
        <v>862027</v>
      </c>
      <c r="L42" s="27">
        <v>0</v>
      </c>
    </row>
    <row r="43" spans="1:12" s="21" customFormat="1">
      <c r="A43" s="28"/>
      <c r="B43" s="22"/>
      <c r="C43" s="34" t="s">
        <v>58</v>
      </c>
      <c r="D43" s="29" t="s">
        <v>132</v>
      </c>
      <c r="E43" s="25">
        <f t="shared" si="3"/>
        <v>854010</v>
      </c>
      <c r="F43" s="25">
        <f t="shared" si="4"/>
        <v>88843</v>
      </c>
      <c r="G43" s="25">
        <v>29726</v>
      </c>
      <c r="H43" s="25">
        <v>59117</v>
      </c>
      <c r="I43" s="25">
        <f t="shared" si="2"/>
        <v>765167</v>
      </c>
      <c r="J43" s="25">
        <v>212586</v>
      </c>
      <c r="K43" s="26">
        <v>552581</v>
      </c>
      <c r="L43" s="27">
        <v>0</v>
      </c>
    </row>
    <row r="44" spans="1:12" s="21" customFormat="1">
      <c r="B44" s="22"/>
      <c r="C44" s="34" t="s">
        <v>59</v>
      </c>
      <c r="D44" s="29" t="s">
        <v>133</v>
      </c>
      <c r="E44" s="25">
        <f t="shared" si="3"/>
        <v>144113</v>
      </c>
      <c r="F44" s="25">
        <f t="shared" si="4"/>
        <v>2695</v>
      </c>
      <c r="G44" s="25">
        <v>1531</v>
      </c>
      <c r="H44" s="25">
        <v>1164</v>
      </c>
      <c r="I44" s="25">
        <f t="shared" si="2"/>
        <v>141418</v>
      </c>
      <c r="J44" s="25">
        <v>81780</v>
      </c>
      <c r="K44" s="26">
        <v>59638</v>
      </c>
      <c r="L44" s="27">
        <v>0</v>
      </c>
    </row>
    <row r="45" spans="1:12" s="21" customFormat="1">
      <c r="B45" s="22"/>
      <c r="C45" s="34" t="s">
        <v>60</v>
      </c>
      <c r="D45" s="29" t="s">
        <v>134</v>
      </c>
      <c r="E45" s="25">
        <f t="shared" si="3"/>
        <v>134145</v>
      </c>
      <c r="F45" s="25">
        <f t="shared" si="4"/>
        <v>12420</v>
      </c>
      <c r="G45" s="25">
        <v>5907</v>
      </c>
      <c r="H45" s="25">
        <v>6513</v>
      </c>
      <c r="I45" s="25">
        <f t="shared" si="2"/>
        <v>121725</v>
      </c>
      <c r="J45" s="25">
        <v>51359</v>
      </c>
      <c r="K45" s="26">
        <v>70366</v>
      </c>
      <c r="L45" s="27">
        <v>0</v>
      </c>
    </row>
    <row r="46" spans="1:12" s="21" customFormat="1">
      <c r="A46" s="28"/>
      <c r="B46" s="22">
        <v>11</v>
      </c>
      <c r="C46" s="34" t="s">
        <v>61</v>
      </c>
      <c r="D46" s="29" t="s">
        <v>135</v>
      </c>
      <c r="E46" s="25">
        <f t="shared" si="3"/>
        <v>1403849</v>
      </c>
      <c r="F46" s="25">
        <f t="shared" si="4"/>
        <v>326786</v>
      </c>
      <c r="G46" s="25">
        <v>138031</v>
      </c>
      <c r="H46" s="25">
        <v>188755</v>
      </c>
      <c r="I46" s="25">
        <f t="shared" si="2"/>
        <v>1077063</v>
      </c>
      <c r="J46" s="25">
        <v>335906</v>
      </c>
      <c r="K46" s="26">
        <v>741157</v>
      </c>
      <c r="L46" s="27">
        <v>0</v>
      </c>
    </row>
    <row r="47" spans="1:12" s="21" customFormat="1">
      <c r="A47" s="28"/>
      <c r="B47" s="22">
        <v>12</v>
      </c>
      <c r="C47" s="34" t="s">
        <v>62</v>
      </c>
      <c r="D47" s="29" t="s">
        <v>136</v>
      </c>
      <c r="E47" s="25">
        <f t="shared" si="3"/>
        <v>1351740</v>
      </c>
      <c r="F47" s="25">
        <f t="shared" si="4"/>
        <v>19541</v>
      </c>
      <c r="G47" s="25">
        <v>19541</v>
      </c>
      <c r="H47" s="25">
        <v>0</v>
      </c>
      <c r="I47" s="25">
        <f t="shared" si="2"/>
        <v>1332199</v>
      </c>
      <c r="J47" s="25">
        <v>1332199</v>
      </c>
      <c r="K47" s="26">
        <v>0</v>
      </c>
      <c r="L47" s="27">
        <v>0</v>
      </c>
    </row>
    <row r="48" spans="1:12" s="21" customFormat="1">
      <c r="A48" s="28"/>
      <c r="B48" s="22">
        <v>13</v>
      </c>
      <c r="C48" s="34" t="s">
        <v>63</v>
      </c>
      <c r="D48" s="29" t="s">
        <v>137</v>
      </c>
      <c r="E48" s="25">
        <f t="shared" si="3"/>
        <v>1047130</v>
      </c>
      <c r="F48" s="25">
        <f t="shared" si="4"/>
        <v>310032</v>
      </c>
      <c r="G48" s="25">
        <v>141739</v>
      </c>
      <c r="H48" s="25">
        <v>168293</v>
      </c>
      <c r="I48" s="25">
        <f t="shared" si="2"/>
        <v>737098</v>
      </c>
      <c r="J48" s="25">
        <v>323045</v>
      </c>
      <c r="K48" s="26">
        <v>414053</v>
      </c>
      <c r="L48" s="27">
        <v>0</v>
      </c>
    </row>
    <row r="49" spans="1:12" s="21" customFormat="1" ht="27.75" customHeight="1">
      <c r="A49" s="28"/>
      <c r="B49" s="22"/>
      <c r="C49" s="34" t="s">
        <v>64</v>
      </c>
      <c r="D49" s="29" t="s">
        <v>138</v>
      </c>
      <c r="E49" s="25">
        <f t="shared" si="3"/>
        <v>327771</v>
      </c>
      <c r="F49" s="25">
        <f t="shared" si="4"/>
        <v>114115</v>
      </c>
      <c r="G49" s="25">
        <v>49038</v>
      </c>
      <c r="H49" s="25">
        <v>65077</v>
      </c>
      <c r="I49" s="25">
        <f t="shared" si="2"/>
        <v>213656</v>
      </c>
      <c r="J49" s="25">
        <v>84166</v>
      </c>
      <c r="K49" s="26">
        <v>129490</v>
      </c>
      <c r="L49" s="27">
        <v>0</v>
      </c>
    </row>
    <row r="50" spans="1:12" s="21" customFormat="1">
      <c r="A50" s="28"/>
      <c r="B50" s="22"/>
      <c r="C50" s="34" t="s">
        <v>65</v>
      </c>
      <c r="D50" s="29" t="s">
        <v>139</v>
      </c>
      <c r="E50" s="25">
        <f t="shared" si="3"/>
        <v>200270</v>
      </c>
      <c r="F50" s="25">
        <f t="shared" si="4"/>
        <v>71388</v>
      </c>
      <c r="G50" s="25">
        <v>36671</v>
      </c>
      <c r="H50" s="25">
        <v>34717</v>
      </c>
      <c r="I50" s="25">
        <f t="shared" si="2"/>
        <v>128882</v>
      </c>
      <c r="J50" s="25">
        <v>69856</v>
      </c>
      <c r="K50" s="26">
        <v>59026</v>
      </c>
      <c r="L50" s="27">
        <v>0</v>
      </c>
    </row>
    <row r="51" spans="1:12" s="21" customFormat="1">
      <c r="A51" s="28"/>
      <c r="B51" s="22"/>
      <c r="C51" s="34" t="s">
        <v>66</v>
      </c>
      <c r="D51" s="29" t="s">
        <v>140</v>
      </c>
      <c r="E51" s="25">
        <f t="shared" si="3"/>
        <v>81532</v>
      </c>
      <c r="F51" s="25">
        <f t="shared" si="4"/>
        <v>4922</v>
      </c>
      <c r="G51" s="25">
        <v>2557</v>
      </c>
      <c r="H51" s="25">
        <v>2365</v>
      </c>
      <c r="I51" s="25">
        <f t="shared" si="2"/>
        <v>76610</v>
      </c>
      <c r="J51" s="25">
        <v>39765</v>
      </c>
      <c r="K51" s="26">
        <v>36845</v>
      </c>
      <c r="L51" s="27">
        <v>0</v>
      </c>
    </row>
    <row r="52" spans="1:12" s="21" customFormat="1" ht="35.25" customHeight="1">
      <c r="A52" s="28"/>
      <c r="B52" s="22">
        <v>14</v>
      </c>
      <c r="C52" s="34" t="s">
        <v>67</v>
      </c>
      <c r="D52" s="29" t="s">
        <v>141</v>
      </c>
      <c r="E52" s="25">
        <f t="shared" si="3"/>
        <v>1015123</v>
      </c>
      <c r="F52" s="25">
        <f t="shared" si="4"/>
        <v>277731</v>
      </c>
      <c r="G52" s="25">
        <v>71756</v>
      </c>
      <c r="H52" s="25">
        <v>205975</v>
      </c>
      <c r="I52" s="25">
        <f t="shared" si="2"/>
        <v>737392</v>
      </c>
      <c r="J52" s="25">
        <v>144217</v>
      </c>
      <c r="K52" s="26">
        <v>593175</v>
      </c>
      <c r="L52" s="27">
        <v>0</v>
      </c>
    </row>
    <row r="53" spans="1:12" s="21" customFormat="1">
      <c r="A53" s="28"/>
      <c r="B53" s="22">
        <v>15</v>
      </c>
      <c r="C53" s="34" t="s">
        <v>68</v>
      </c>
      <c r="D53" s="29" t="s">
        <v>142</v>
      </c>
      <c r="E53" s="25">
        <f t="shared" si="3"/>
        <v>943387</v>
      </c>
      <c r="F53" s="25">
        <f t="shared" si="4"/>
        <v>173290</v>
      </c>
      <c r="G53" s="25">
        <v>60652</v>
      </c>
      <c r="H53" s="25">
        <v>112638</v>
      </c>
      <c r="I53" s="25">
        <f t="shared" si="2"/>
        <v>770097</v>
      </c>
      <c r="J53" s="25">
        <v>217680</v>
      </c>
      <c r="K53" s="26">
        <v>552417</v>
      </c>
      <c r="L53" s="27">
        <v>0</v>
      </c>
    </row>
    <row r="54" spans="1:12" s="21" customFormat="1">
      <c r="A54" s="28"/>
      <c r="B54" s="22">
        <v>16</v>
      </c>
      <c r="C54" s="34" t="s">
        <v>69</v>
      </c>
      <c r="D54" s="29" t="s">
        <v>143</v>
      </c>
      <c r="E54" s="25">
        <f t="shared" si="3"/>
        <v>902589</v>
      </c>
      <c r="F54" s="25">
        <f t="shared" si="4"/>
        <v>13874</v>
      </c>
      <c r="G54" s="25">
        <v>7934</v>
      </c>
      <c r="H54" s="25">
        <v>5940</v>
      </c>
      <c r="I54" s="25">
        <f t="shared" si="2"/>
        <v>888715</v>
      </c>
      <c r="J54" s="25">
        <v>475205</v>
      </c>
      <c r="K54" s="26">
        <v>413510</v>
      </c>
      <c r="L54" s="27">
        <v>0</v>
      </c>
    </row>
    <row r="55" spans="1:12" s="21" customFormat="1">
      <c r="B55" s="22">
        <v>17</v>
      </c>
      <c r="C55" s="54" t="s">
        <v>70</v>
      </c>
      <c r="D55" s="29" t="s">
        <v>144</v>
      </c>
      <c r="E55" s="25">
        <f t="shared" si="3"/>
        <v>745884</v>
      </c>
      <c r="F55" s="25">
        <f t="shared" si="4"/>
        <v>63734</v>
      </c>
      <c r="G55" s="25">
        <v>28151</v>
      </c>
      <c r="H55" s="25">
        <v>35583</v>
      </c>
      <c r="I55" s="25">
        <f t="shared" si="2"/>
        <v>682150</v>
      </c>
      <c r="J55" s="25">
        <v>275944</v>
      </c>
      <c r="K55" s="26">
        <v>406206</v>
      </c>
      <c r="L55" s="27">
        <v>0</v>
      </c>
    </row>
    <row r="56" spans="1:12" s="21" customFormat="1">
      <c r="A56" s="28"/>
      <c r="B56" s="22">
        <v>18</v>
      </c>
      <c r="C56" s="34" t="s">
        <v>71</v>
      </c>
      <c r="D56" s="29" t="s">
        <v>145</v>
      </c>
      <c r="E56" s="25">
        <f t="shared" si="3"/>
        <v>735923</v>
      </c>
      <c r="F56" s="25">
        <f t="shared" si="4"/>
        <v>97856</v>
      </c>
      <c r="G56" s="25">
        <v>40987</v>
      </c>
      <c r="H56" s="25">
        <v>56869</v>
      </c>
      <c r="I56" s="25">
        <f t="shared" si="2"/>
        <v>638067</v>
      </c>
      <c r="J56" s="25">
        <v>225400</v>
      </c>
      <c r="K56" s="26">
        <v>412667</v>
      </c>
      <c r="L56" s="27">
        <v>0</v>
      </c>
    </row>
    <row r="57" spans="1:12" s="21" customFormat="1">
      <c r="B57" s="22">
        <v>19</v>
      </c>
      <c r="C57" s="54" t="s">
        <v>72</v>
      </c>
      <c r="D57" s="29" t="s">
        <v>146</v>
      </c>
      <c r="E57" s="25">
        <f t="shared" si="3"/>
        <v>675755</v>
      </c>
      <c r="F57" s="25">
        <f t="shared" si="4"/>
        <v>7417</v>
      </c>
      <c r="G57" s="25">
        <v>3936</v>
      </c>
      <c r="H57" s="25">
        <v>3481</v>
      </c>
      <c r="I57" s="25">
        <f t="shared" si="2"/>
        <v>668338</v>
      </c>
      <c r="J57" s="25">
        <v>297048</v>
      </c>
      <c r="K57" s="26">
        <v>371290</v>
      </c>
      <c r="L57" s="27">
        <v>0</v>
      </c>
    </row>
    <row r="58" spans="1:12" s="21" customFormat="1">
      <c r="A58" s="28"/>
      <c r="B58" s="22">
        <v>20</v>
      </c>
      <c r="C58" s="34" t="s">
        <v>73</v>
      </c>
      <c r="D58" s="29" t="s">
        <v>147</v>
      </c>
      <c r="E58" s="25">
        <f t="shared" si="3"/>
        <v>660576</v>
      </c>
      <c r="F58" s="25">
        <f t="shared" si="4"/>
        <v>15809</v>
      </c>
      <c r="G58" s="25">
        <v>8350</v>
      </c>
      <c r="H58" s="25">
        <v>7459</v>
      </c>
      <c r="I58" s="25">
        <f t="shared" si="2"/>
        <v>644767</v>
      </c>
      <c r="J58" s="25">
        <v>344350</v>
      </c>
      <c r="K58" s="26">
        <v>300417</v>
      </c>
      <c r="L58" s="27">
        <v>0</v>
      </c>
    </row>
    <row r="59" spans="1:12" s="21" customFormat="1">
      <c r="A59" s="28"/>
      <c r="B59" s="22"/>
      <c r="C59" s="34"/>
      <c r="D59" s="29"/>
      <c r="E59" s="25"/>
      <c r="F59" s="25"/>
      <c r="G59" s="25"/>
      <c r="H59" s="25"/>
      <c r="I59" s="25"/>
      <c r="J59" s="25"/>
      <c r="K59" s="26"/>
      <c r="L59" s="27"/>
    </row>
    <row r="60" spans="1:12" s="21" customFormat="1">
      <c r="B60" s="22"/>
      <c r="C60" s="34"/>
      <c r="D60" s="29"/>
      <c r="E60" s="25"/>
      <c r="F60" s="25"/>
      <c r="G60" s="25"/>
      <c r="H60" s="25"/>
      <c r="I60" s="25"/>
      <c r="J60" s="25"/>
      <c r="K60" s="26"/>
      <c r="L60" s="27"/>
    </row>
    <row r="61" spans="1:12" s="21" customFormat="1">
      <c r="B61" s="22"/>
      <c r="C61" s="54"/>
      <c r="D61" s="29"/>
      <c r="E61" s="25"/>
      <c r="F61" s="25"/>
      <c r="G61" s="25"/>
      <c r="H61" s="25"/>
      <c r="I61" s="25"/>
      <c r="J61" s="25"/>
      <c r="K61" s="26"/>
      <c r="L61" s="27"/>
    </row>
    <row r="62" spans="1:12" s="21" customFormat="1" ht="30">
      <c r="B62" s="33" t="s">
        <v>11</v>
      </c>
      <c r="C62" s="23" t="s">
        <v>12</v>
      </c>
      <c r="D62" s="54" t="s">
        <v>17</v>
      </c>
      <c r="E62" s="25">
        <f t="shared" ref="E62" si="5">F62+I62+L62</f>
        <v>2826868</v>
      </c>
      <c r="F62" s="25">
        <f t="shared" ref="F62" si="6">SUM(G62:H62)</f>
        <v>651195</v>
      </c>
      <c r="G62" s="25">
        <v>252245</v>
      </c>
      <c r="H62" s="25">
        <v>398950</v>
      </c>
      <c r="I62" s="25">
        <f t="shared" ref="I62" si="7">SUM(J62:K62)</f>
        <v>2175673</v>
      </c>
      <c r="J62" s="25">
        <v>776609</v>
      </c>
      <c r="K62" s="26">
        <v>1399064</v>
      </c>
      <c r="L62" s="27">
        <v>0</v>
      </c>
    </row>
    <row r="63" spans="1:12" s="21" customFormat="1">
      <c r="B63" s="35"/>
      <c r="C63" s="36"/>
      <c r="D63" s="37"/>
      <c r="E63" s="38"/>
      <c r="F63" s="38"/>
      <c r="G63" s="38"/>
      <c r="H63" s="38"/>
      <c r="I63" s="38"/>
      <c r="J63" s="38"/>
      <c r="K63" s="39"/>
      <c r="L63" s="40"/>
    </row>
    <row r="64" spans="1:12" s="21" customFormat="1" ht="15.75" thickBot="1">
      <c r="B64" s="41"/>
      <c r="C64" s="42" t="s">
        <v>13</v>
      </c>
      <c r="D64" s="42" t="s">
        <v>14</v>
      </c>
      <c r="E64" s="43">
        <f t="shared" ref="E64" si="8">F64+I64+L64</f>
        <v>19942762</v>
      </c>
      <c r="F64" s="43">
        <f t="shared" ref="F64" si="9">SUM(G64:H64)</f>
        <v>3717938</v>
      </c>
      <c r="G64" s="43">
        <v>1444354</v>
      </c>
      <c r="H64" s="43">
        <v>2273584</v>
      </c>
      <c r="I64" s="43">
        <f t="shared" ref="I64" si="10">SUM(J64:K64)</f>
        <v>16224824</v>
      </c>
      <c r="J64" s="43">
        <v>6032288</v>
      </c>
      <c r="K64" s="44">
        <v>10192536</v>
      </c>
      <c r="L64" s="45">
        <v>0</v>
      </c>
    </row>
    <row r="65" spans="2:12">
      <c r="B65" s="46" t="s">
        <v>15</v>
      </c>
      <c r="C65" s="47"/>
      <c r="D65" s="47"/>
      <c r="E65" s="4"/>
      <c r="F65" s="4"/>
      <c r="G65" s="4"/>
      <c r="H65" s="4"/>
      <c r="I65" s="4"/>
      <c r="J65" s="4"/>
      <c r="K65" s="4"/>
      <c r="L65" s="4"/>
    </row>
    <row r="66" spans="2:12">
      <c r="B66" s="48" t="s">
        <v>29</v>
      </c>
      <c r="D66" s="47"/>
      <c r="E66" s="4"/>
      <c r="F66" s="4"/>
      <c r="G66" s="4"/>
      <c r="H66" s="4"/>
      <c r="I66" s="4"/>
      <c r="J66" s="4"/>
      <c r="K66" s="4"/>
      <c r="L66" s="4"/>
    </row>
    <row r="67" spans="2:12">
      <c r="B67" s="48" t="s">
        <v>16</v>
      </c>
    </row>
    <row r="68" spans="2:12">
      <c r="B68" s="48" t="s">
        <v>28</v>
      </c>
      <c r="D68" s="50"/>
    </row>
    <row r="69" spans="2:12">
      <c r="B69" s="49" t="s">
        <v>23</v>
      </c>
      <c r="D69" s="46"/>
    </row>
  </sheetData>
  <mergeCells count="6">
    <mergeCell ref="L9:L10"/>
    <mergeCell ref="B9:C10"/>
    <mergeCell ref="D9:D10"/>
    <mergeCell ref="E9:E10"/>
    <mergeCell ref="F9:H9"/>
    <mergeCell ref="I9:K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showGridLines="0" zoomScale="80" zoomScaleNormal="80" workbookViewId="0">
      <selection activeCell="D3" sqref="D3"/>
    </sheetView>
  </sheetViews>
  <sheetFormatPr baseColWidth="10" defaultColWidth="0" defaultRowHeight="15"/>
  <cols>
    <col min="1" max="1" width="2.5703125" style="1" customWidth="1"/>
    <col min="2" max="2" width="3.7109375" style="1" customWidth="1"/>
    <col min="3" max="3" width="65.42578125" style="1" customWidth="1"/>
    <col min="4" max="4" width="58.42578125" style="1" customWidth="1"/>
    <col min="5" max="5" width="13.42578125" style="1" customWidth="1"/>
    <col min="6" max="11" width="11.42578125" style="1" customWidth="1"/>
    <col min="12" max="12" width="13.5703125" style="1" customWidth="1"/>
    <col min="13" max="13" width="1.7109375" style="1" customWidth="1"/>
    <col min="14" max="14" width="0" style="1" hidden="1" customWidth="1"/>
    <col min="15" max="16384" width="11.42578125" style="1" hidden="1"/>
  </cols>
  <sheetData>
    <row r="1" spans="2:12" ht="18.75">
      <c r="C1" s="2"/>
      <c r="D1" s="2"/>
    </row>
    <row r="2" spans="2:12">
      <c r="C2" s="3"/>
      <c r="D2" s="3"/>
      <c r="G2" s="4"/>
      <c r="I2" s="4"/>
    </row>
    <row r="3" spans="2:12">
      <c r="C3" s="3"/>
      <c r="D3" s="3"/>
      <c r="G3" s="4"/>
      <c r="I3" s="4"/>
    </row>
    <row r="4" spans="2:12">
      <c r="C4" s="3"/>
      <c r="D4" s="3"/>
    </row>
    <row r="5" spans="2:12">
      <c r="C5" s="3"/>
      <c r="D5" s="3"/>
      <c r="J5" s="4"/>
      <c r="K5" s="4"/>
    </row>
    <row r="7" spans="2:12">
      <c r="B7" s="5" t="s">
        <v>21</v>
      </c>
      <c r="D7" s="5"/>
      <c r="E7" s="5"/>
      <c r="F7" s="5"/>
      <c r="G7" s="5"/>
      <c r="H7" s="5"/>
      <c r="I7" s="5"/>
      <c r="J7" s="5"/>
      <c r="K7" s="5"/>
      <c r="L7" s="5"/>
    </row>
    <row r="8" spans="2:12" ht="15.75" thickBot="1">
      <c r="E8" s="4"/>
      <c r="F8" s="4"/>
      <c r="G8" s="4"/>
      <c r="H8" s="4"/>
      <c r="I8" s="4"/>
      <c r="J8" s="4"/>
      <c r="K8" s="4"/>
      <c r="L8" s="4"/>
    </row>
    <row r="9" spans="2:12">
      <c r="B9" s="78"/>
      <c r="C9" s="79"/>
      <c r="D9" s="71" t="s">
        <v>1</v>
      </c>
      <c r="E9" s="71" t="s">
        <v>2</v>
      </c>
      <c r="F9" s="73" t="s">
        <v>3</v>
      </c>
      <c r="G9" s="73"/>
      <c r="H9" s="73"/>
      <c r="I9" s="74" t="s">
        <v>4</v>
      </c>
      <c r="J9" s="75"/>
      <c r="K9" s="75"/>
      <c r="L9" s="76" t="s">
        <v>5</v>
      </c>
    </row>
    <row r="10" spans="2:12">
      <c r="B10" s="80"/>
      <c r="C10" s="81"/>
      <c r="D10" s="72"/>
      <c r="E10" s="72"/>
      <c r="F10" s="7" t="s">
        <v>6</v>
      </c>
      <c r="G10" s="7" t="s">
        <v>7</v>
      </c>
      <c r="H10" s="7" t="s">
        <v>8</v>
      </c>
      <c r="I10" s="7" t="s">
        <v>6</v>
      </c>
      <c r="J10" s="7" t="s">
        <v>7</v>
      </c>
      <c r="K10" s="51" t="s">
        <v>8</v>
      </c>
      <c r="L10" s="77"/>
    </row>
    <row r="11" spans="2:12" ht="18.75">
      <c r="B11" s="9"/>
      <c r="C11" s="10" t="s">
        <v>9</v>
      </c>
      <c r="D11" s="11"/>
      <c r="E11" s="12">
        <v>2521043</v>
      </c>
      <c r="F11" s="12">
        <v>1201760</v>
      </c>
      <c r="G11" s="12">
        <v>625037</v>
      </c>
      <c r="H11" s="12">
        <v>576723</v>
      </c>
      <c r="I11" s="12">
        <v>1319283</v>
      </c>
      <c r="J11" s="12">
        <v>719110</v>
      </c>
      <c r="K11" s="13">
        <v>600173</v>
      </c>
      <c r="L11" s="14">
        <v>0</v>
      </c>
    </row>
    <row r="12" spans="2:12" ht="15.75">
      <c r="B12" s="15"/>
      <c r="C12" s="16" t="s">
        <v>10</v>
      </c>
      <c r="D12" s="16"/>
      <c r="E12" s="17">
        <v>1915443</v>
      </c>
      <c r="F12" s="17">
        <v>933941</v>
      </c>
      <c r="G12" s="17">
        <v>488364</v>
      </c>
      <c r="H12" s="17">
        <v>445577</v>
      </c>
      <c r="I12" s="17">
        <v>981502</v>
      </c>
      <c r="J12" s="18">
        <v>540980</v>
      </c>
      <c r="K12" s="19">
        <v>440522</v>
      </c>
      <c r="L12" s="20">
        <v>0</v>
      </c>
    </row>
    <row r="13" spans="2:12" s="21" customFormat="1">
      <c r="B13" s="33">
        <v>1</v>
      </c>
      <c r="C13" s="54" t="s">
        <v>36</v>
      </c>
      <c r="D13" s="52" t="s">
        <v>110</v>
      </c>
      <c r="E13" s="25">
        <v>609975</v>
      </c>
      <c r="F13" s="25">
        <v>263194</v>
      </c>
      <c r="G13" s="25">
        <v>132836</v>
      </c>
      <c r="H13" s="25">
        <v>130358</v>
      </c>
      <c r="I13" s="25">
        <v>346781</v>
      </c>
      <c r="J13" s="25">
        <v>178315</v>
      </c>
      <c r="K13" s="26">
        <v>168466</v>
      </c>
      <c r="L13" s="27">
        <v>0</v>
      </c>
    </row>
    <row r="14" spans="2:12" s="21" customFormat="1">
      <c r="B14" s="33"/>
      <c r="C14" s="34" t="s">
        <v>39</v>
      </c>
      <c r="D14" s="24" t="s">
        <v>113</v>
      </c>
      <c r="E14" s="25">
        <v>419590</v>
      </c>
      <c r="F14" s="25">
        <v>167011</v>
      </c>
      <c r="G14" s="30">
        <v>85631</v>
      </c>
      <c r="H14" s="30">
        <v>81380</v>
      </c>
      <c r="I14" s="25">
        <v>252579</v>
      </c>
      <c r="J14" s="30">
        <v>130206</v>
      </c>
      <c r="K14" s="31">
        <v>122373</v>
      </c>
      <c r="L14" s="32">
        <v>0</v>
      </c>
    </row>
    <row r="15" spans="2:12" s="21" customFormat="1">
      <c r="B15" s="33"/>
      <c r="C15" s="34" t="s">
        <v>37</v>
      </c>
      <c r="D15" s="24" t="s">
        <v>111</v>
      </c>
      <c r="E15" s="25">
        <v>78328</v>
      </c>
      <c r="F15" s="25">
        <v>29994</v>
      </c>
      <c r="G15" s="30">
        <v>15213</v>
      </c>
      <c r="H15" s="30">
        <v>14781</v>
      </c>
      <c r="I15" s="25">
        <v>48334</v>
      </c>
      <c r="J15" s="30">
        <v>25192</v>
      </c>
      <c r="K15" s="31">
        <v>23142</v>
      </c>
      <c r="L15" s="32">
        <v>0</v>
      </c>
    </row>
    <row r="16" spans="2:12" s="21" customFormat="1">
      <c r="B16" s="33"/>
      <c r="C16" s="34" t="s">
        <v>74</v>
      </c>
      <c r="D16" s="24" t="s">
        <v>148</v>
      </c>
      <c r="E16" s="25">
        <v>886</v>
      </c>
      <c r="F16" s="25">
        <v>368</v>
      </c>
      <c r="G16" s="30">
        <v>197</v>
      </c>
      <c r="H16" s="30">
        <v>171</v>
      </c>
      <c r="I16" s="25">
        <v>518</v>
      </c>
      <c r="J16" s="30">
        <v>282</v>
      </c>
      <c r="K16" s="31">
        <v>236</v>
      </c>
      <c r="L16" s="32">
        <v>0</v>
      </c>
    </row>
    <row r="17" spans="2:12" s="21" customFormat="1">
      <c r="B17" s="33"/>
      <c r="C17" s="55" t="s">
        <v>34</v>
      </c>
      <c r="D17" s="24"/>
      <c r="E17" s="25">
        <v>111171</v>
      </c>
      <c r="F17" s="25">
        <v>65821</v>
      </c>
      <c r="G17" s="30">
        <v>31795</v>
      </c>
      <c r="H17" s="30">
        <v>34026</v>
      </c>
      <c r="I17" s="25">
        <v>45350</v>
      </c>
      <c r="J17" s="25">
        <v>22635</v>
      </c>
      <c r="K17" s="26">
        <v>22715</v>
      </c>
      <c r="L17" s="27">
        <v>0</v>
      </c>
    </row>
    <row r="18" spans="2:12" s="21" customFormat="1">
      <c r="B18" s="33">
        <v>2</v>
      </c>
      <c r="C18" s="34" t="s">
        <v>53</v>
      </c>
      <c r="D18" s="53" t="s">
        <v>127</v>
      </c>
      <c r="E18" s="25">
        <v>368945</v>
      </c>
      <c r="F18" s="25">
        <v>285065</v>
      </c>
      <c r="G18" s="25">
        <v>149875</v>
      </c>
      <c r="H18" s="25">
        <v>135190</v>
      </c>
      <c r="I18" s="25">
        <v>83880</v>
      </c>
      <c r="J18" s="30">
        <v>44924</v>
      </c>
      <c r="K18" s="31">
        <v>38956</v>
      </c>
      <c r="L18" s="32">
        <v>0</v>
      </c>
    </row>
    <row r="19" spans="2:12" s="21" customFormat="1">
      <c r="B19" s="33"/>
      <c r="C19" s="34" t="s">
        <v>55</v>
      </c>
      <c r="D19" s="24" t="s">
        <v>129</v>
      </c>
      <c r="E19" s="25">
        <v>167623</v>
      </c>
      <c r="F19" s="25">
        <v>130160</v>
      </c>
      <c r="G19" s="25">
        <v>67438</v>
      </c>
      <c r="H19" s="25">
        <v>62722</v>
      </c>
      <c r="I19" s="25">
        <v>37463</v>
      </c>
      <c r="J19" s="30">
        <v>19877</v>
      </c>
      <c r="K19" s="31">
        <v>17586</v>
      </c>
      <c r="L19" s="32">
        <v>0</v>
      </c>
    </row>
    <row r="20" spans="2:12" s="21" customFormat="1">
      <c r="B20" s="33"/>
      <c r="C20" s="34" t="s">
        <v>54</v>
      </c>
      <c r="D20" s="24" t="s">
        <v>128</v>
      </c>
      <c r="E20" s="25">
        <v>102220</v>
      </c>
      <c r="F20" s="25">
        <v>79238</v>
      </c>
      <c r="G20" s="25">
        <v>41423</v>
      </c>
      <c r="H20" s="25">
        <v>37815</v>
      </c>
      <c r="I20" s="25">
        <v>22982</v>
      </c>
      <c r="J20" s="30">
        <v>12007</v>
      </c>
      <c r="K20" s="31">
        <v>10975</v>
      </c>
      <c r="L20" s="32">
        <v>0</v>
      </c>
    </row>
    <row r="21" spans="2:12" s="21" customFormat="1">
      <c r="B21" s="33"/>
      <c r="C21" s="34" t="s">
        <v>56</v>
      </c>
      <c r="D21" s="24" t="s">
        <v>130</v>
      </c>
      <c r="E21" s="25">
        <v>10477</v>
      </c>
      <c r="F21" s="25">
        <v>6888</v>
      </c>
      <c r="G21" s="30">
        <v>4080</v>
      </c>
      <c r="H21" s="30">
        <v>2808</v>
      </c>
      <c r="I21" s="25">
        <v>3589</v>
      </c>
      <c r="J21" s="30">
        <v>2205</v>
      </c>
      <c r="K21" s="31">
        <v>1384</v>
      </c>
      <c r="L21" s="32">
        <v>0</v>
      </c>
    </row>
    <row r="22" spans="2:12" s="21" customFormat="1">
      <c r="B22" s="33">
        <v>3</v>
      </c>
      <c r="C22" s="34" t="s">
        <v>35</v>
      </c>
      <c r="D22" s="24" t="s">
        <v>109</v>
      </c>
      <c r="E22" s="25">
        <v>139071</v>
      </c>
      <c r="F22" s="25">
        <v>69560</v>
      </c>
      <c r="G22" s="30">
        <v>36225</v>
      </c>
      <c r="H22" s="30">
        <v>33335</v>
      </c>
      <c r="I22" s="25">
        <v>69511</v>
      </c>
      <c r="J22" s="25">
        <v>36332</v>
      </c>
      <c r="K22" s="26">
        <v>33179</v>
      </c>
      <c r="L22" s="27">
        <v>0</v>
      </c>
    </row>
    <row r="23" spans="2:12" s="21" customFormat="1">
      <c r="B23" s="33">
        <v>4</v>
      </c>
      <c r="C23" s="34" t="s">
        <v>63</v>
      </c>
      <c r="D23" s="24" t="s">
        <v>137</v>
      </c>
      <c r="E23" s="25">
        <v>111180</v>
      </c>
      <c r="F23" s="25">
        <v>62753</v>
      </c>
      <c r="G23" s="30">
        <v>30986</v>
      </c>
      <c r="H23" s="30">
        <v>31767</v>
      </c>
      <c r="I23" s="25">
        <v>48427</v>
      </c>
      <c r="J23" s="30">
        <v>24138</v>
      </c>
      <c r="K23" s="31">
        <v>24289</v>
      </c>
      <c r="L23" s="32">
        <v>0</v>
      </c>
    </row>
    <row r="24" spans="2:12" s="21" customFormat="1">
      <c r="B24" s="33"/>
      <c r="C24" s="34" t="s">
        <v>64</v>
      </c>
      <c r="D24" s="24" t="s">
        <v>138</v>
      </c>
      <c r="E24" s="25">
        <v>72569</v>
      </c>
      <c r="F24" s="25">
        <v>39676</v>
      </c>
      <c r="G24" s="25">
        <v>19320</v>
      </c>
      <c r="H24" s="25">
        <v>20356</v>
      </c>
      <c r="I24" s="25">
        <v>32893</v>
      </c>
      <c r="J24" s="30">
        <v>16376</v>
      </c>
      <c r="K24" s="31">
        <v>16517</v>
      </c>
      <c r="L24" s="32">
        <v>0</v>
      </c>
    </row>
    <row r="25" spans="2:12" s="21" customFormat="1">
      <c r="B25" s="33"/>
      <c r="C25" s="34" t="s">
        <v>65</v>
      </c>
      <c r="D25" s="24" t="s">
        <v>139</v>
      </c>
      <c r="E25" s="25">
        <v>9491</v>
      </c>
      <c r="F25" s="25">
        <v>6492</v>
      </c>
      <c r="G25" s="30">
        <v>3486</v>
      </c>
      <c r="H25" s="30">
        <v>3006</v>
      </c>
      <c r="I25" s="25">
        <v>2999</v>
      </c>
      <c r="J25" s="30">
        <v>1659</v>
      </c>
      <c r="K25" s="31">
        <v>1340</v>
      </c>
      <c r="L25" s="32">
        <v>0</v>
      </c>
    </row>
    <row r="26" spans="2:12" s="21" customFormat="1">
      <c r="B26" s="33"/>
      <c r="C26" s="34" t="s">
        <v>75</v>
      </c>
      <c r="D26" s="24" t="s">
        <v>160</v>
      </c>
      <c r="E26" s="25">
        <v>4772</v>
      </c>
      <c r="F26" s="25">
        <v>2877</v>
      </c>
      <c r="G26" s="30">
        <v>1462</v>
      </c>
      <c r="H26" s="30">
        <v>1415</v>
      </c>
      <c r="I26" s="25">
        <v>1895</v>
      </c>
      <c r="J26" s="25">
        <v>1015</v>
      </c>
      <c r="K26" s="26">
        <v>880</v>
      </c>
      <c r="L26" s="27">
        <v>0</v>
      </c>
    </row>
    <row r="27" spans="2:12" s="21" customFormat="1">
      <c r="B27" s="33">
        <v>5</v>
      </c>
      <c r="C27" s="34" t="s">
        <v>76</v>
      </c>
      <c r="D27" s="24" t="s">
        <v>159</v>
      </c>
      <c r="E27" s="25">
        <v>90404</v>
      </c>
      <c r="F27" s="25">
        <v>19156</v>
      </c>
      <c r="G27" s="30">
        <v>11069</v>
      </c>
      <c r="H27" s="30">
        <v>8087</v>
      </c>
      <c r="I27" s="25">
        <v>71248</v>
      </c>
      <c r="J27" s="25">
        <v>43561</v>
      </c>
      <c r="K27" s="26">
        <v>27687</v>
      </c>
      <c r="L27" s="27">
        <v>0</v>
      </c>
    </row>
    <row r="28" spans="2:12" s="21" customFormat="1">
      <c r="B28" s="33">
        <v>6</v>
      </c>
      <c r="C28" s="34" t="s">
        <v>77</v>
      </c>
      <c r="D28" s="24" t="s">
        <v>161</v>
      </c>
      <c r="E28" s="25">
        <v>89686</v>
      </c>
      <c r="F28" s="25">
        <v>23118</v>
      </c>
      <c r="G28" s="25">
        <v>14556</v>
      </c>
      <c r="H28" s="25">
        <v>8562</v>
      </c>
      <c r="I28" s="25">
        <v>66568</v>
      </c>
      <c r="J28" s="30">
        <v>39159</v>
      </c>
      <c r="K28" s="31">
        <v>27409</v>
      </c>
      <c r="L28" s="32">
        <v>0</v>
      </c>
    </row>
    <row r="29" spans="2:12" s="21" customFormat="1">
      <c r="B29" s="33"/>
      <c r="C29" s="34" t="s">
        <v>78</v>
      </c>
      <c r="D29" s="24" t="s">
        <v>162</v>
      </c>
      <c r="E29" s="25">
        <v>14554</v>
      </c>
      <c r="F29" s="25">
        <v>1785</v>
      </c>
      <c r="G29" s="25">
        <v>881</v>
      </c>
      <c r="H29" s="25">
        <v>904</v>
      </c>
      <c r="I29" s="25">
        <v>12769</v>
      </c>
      <c r="J29" s="30">
        <v>6291</v>
      </c>
      <c r="K29" s="31">
        <v>6478</v>
      </c>
      <c r="L29" s="32">
        <v>0</v>
      </c>
    </row>
    <row r="30" spans="2:12" s="21" customFormat="1">
      <c r="B30" s="33"/>
      <c r="C30" s="34" t="s">
        <v>79</v>
      </c>
      <c r="D30" s="24" t="s">
        <v>164</v>
      </c>
      <c r="E30" s="25">
        <v>12751</v>
      </c>
      <c r="F30" s="25">
        <v>5104</v>
      </c>
      <c r="G30" s="25">
        <v>2633</v>
      </c>
      <c r="H30" s="25">
        <v>2471</v>
      </c>
      <c r="I30" s="25">
        <v>7647</v>
      </c>
      <c r="J30" s="30">
        <v>4084</v>
      </c>
      <c r="K30" s="31">
        <v>3563</v>
      </c>
      <c r="L30" s="32">
        <v>0</v>
      </c>
    </row>
    <row r="31" spans="2:12" s="21" customFormat="1">
      <c r="B31" s="33"/>
      <c r="C31" s="34" t="s">
        <v>80</v>
      </c>
      <c r="D31" s="24" t="s">
        <v>170</v>
      </c>
      <c r="E31" s="25">
        <v>12241</v>
      </c>
      <c r="F31" s="25">
        <v>4325</v>
      </c>
      <c r="G31" s="25">
        <v>4325</v>
      </c>
      <c r="H31" s="25">
        <v>0</v>
      </c>
      <c r="I31" s="25">
        <v>7916</v>
      </c>
      <c r="J31" s="30">
        <v>7916</v>
      </c>
      <c r="K31" s="31">
        <v>0</v>
      </c>
      <c r="L31" s="32">
        <v>0</v>
      </c>
    </row>
    <row r="32" spans="2:12" s="21" customFormat="1">
      <c r="B32" s="33">
        <v>7</v>
      </c>
      <c r="C32" s="34" t="s">
        <v>44</v>
      </c>
      <c r="D32" s="24" t="s">
        <v>118</v>
      </c>
      <c r="E32" s="25">
        <v>76150</v>
      </c>
      <c r="F32" s="25">
        <v>42094</v>
      </c>
      <c r="G32" s="25">
        <v>23905</v>
      </c>
      <c r="H32" s="25">
        <v>18189</v>
      </c>
      <c r="I32" s="25">
        <v>34056</v>
      </c>
      <c r="J32" s="30">
        <v>19990</v>
      </c>
      <c r="K32" s="31">
        <v>14066</v>
      </c>
      <c r="L32" s="32">
        <v>0</v>
      </c>
    </row>
    <row r="33" spans="2:12" s="21" customFormat="1" ht="22.5">
      <c r="B33" s="33"/>
      <c r="C33" s="34" t="s">
        <v>46</v>
      </c>
      <c r="D33" s="24" t="s">
        <v>120</v>
      </c>
      <c r="E33" s="25">
        <v>33075</v>
      </c>
      <c r="F33" s="25">
        <v>21922</v>
      </c>
      <c r="G33" s="25">
        <v>12108</v>
      </c>
      <c r="H33" s="25">
        <v>9814</v>
      </c>
      <c r="I33" s="25">
        <v>11153</v>
      </c>
      <c r="J33" s="30">
        <v>6314</v>
      </c>
      <c r="K33" s="31">
        <v>4839</v>
      </c>
      <c r="L33" s="32">
        <v>0</v>
      </c>
    </row>
    <row r="34" spans="2:12" s="21" customFormat="1">
      <c r="B34" s="33"/>
      <c r="C34" s="34" t="s">
        <v>81</v>
      </c>
      <c r="D34" s="24" t="s">
        <v>171</v>
      </c>
      <c r="E34" s="25">
        <v>16337</v>
      </c>
      <c r="F34" s="25">
        <v>8358</v>
      </c>
      <c r="G34" s="30">
        <v>5208</v>
      </c>
      <c r="H34" s="30">
        <v>3150</v>
      </c>
      <c r="I34" s="25">
        <v>7979</v>
      </c>
      <c r="J34" s="25">
        <v>5073</v>
      </c>
      <c r="K34" s="26">
        <v>2906</v>
      </c>
      <c r="L34" s="27">
        <v>0</v>
      </c>
    </row>
    <row r="35" spans="2:12" s="21" customFormat="1">
      <c r="B35" s="33"/>
      <c r="C35" s="34" t="s">
        <v>47</v>
      </c>
      <c r="D35" s="24" t="s">
        <v>121</v>
      </c>
      <c r="E35" s="25">
        <v>16219</v>
      </c>
      <c r="F35" s="25">
        <v>5500</v>
      </c>
      <c r="G35" s="30">
        <v>3231</v>
      </c>
      <c r="H35" s="30">
        <v>2269</v>
      </c>
      <c r="I35" s="25">
        <v>10719</v>
      </c>
      <c r="J35" s="30">
        <v>6431</v>
      </c>
      <c r="K35" s="31">
        <v>4288</v>
      </c>
      <c r="L35" s="32">
        <v>0</v>
      </c>
    </row>
    <row r="36" spans="2:12" s="21" customFormat="1" ht="22.5">
      <c r="B36" s="33">
        <v>8</v>
      </c>
      <c r="C36" s="34" t="s">
        <v>57</v>
      </c>
      <c r="D36" s="24" t="s">
        <v>131</v>
      </c>
      <c r="E36" s="25">
        <v>65239</v>
      </c>
      <c r="F36" s="25">
        <v>14309</v>
      </c>
      <c r="G36" s="30">
        <v>10007</v>
      </c>
      <c r="H36" s="30">
        <v>4302</v>
      </c>
      <c r="I36" s="25">
        <v>50930</v>
      </c>
      <c r="J36" s="30">
        <v>39292</v>
      </c>
      <c r="K36" s="31">
        <v>11638</v>
      </c>
      <c r="L36" s="32">
        <v>0</v>
      </c>
    </row>
    <row r="37" spans="2:12" s="21" customFormat="1">
      <c r="B37" s="33"/>
      <c r="C37" s="34" t="s">
        <v>58</v>
      </c>
      <c r="D37" s="24" t="s">
        <v>132</v>
      </c>
      <c r="E37" s="25">
        <v>3768</v>
      </c>
      <c r="F37" s="25">
        <v>1600</v>
      </c>
      <c r="G37" s="30">
        <v>684</v>
      </c>
      <c r="H37" s="30">
        <v>916</v>
      </c>
      <c r="I37" s="25">
        <v>2168</v>
      </c>
      <c r="J37" s="25">
        <v>1187</v>
      </c>
      <c r="K37" s="26">
        <v>981</v>
      </c>
      <c r="L37" s="27">
        <v>0</v>
      </c>
    </row>
    <row r="38" spans="2:12" s="21" customFormat="1">
      <c r="B38" s="33"/>
      <c r="C38" s="34" t="s">
        <v>82</v>
      </c>
      <c r="D38" s="24" t="s">
        <v>157</v>
      </c>
      <c r="E38" s="25">
        <v>2967</v>
      </c>
      <c r="F38" s="25">
        <v>431</v>
      </c>
      <c r="G38" s="25">
        <v>283</v>
      </c>
      <c r="H38" s="25">
        <v>148</v>
      </c>
      <c r="I38" s="25">
        <v>2536</v>
      </c>
      <c r="J38" s="25">
        <v>1534</v>
      </c>
      <c r="K38" s="26">
        <v>1002</v>
      </c>
      <c r="L38" s="27">
        <v>0</v>
      </c>
    </row>
    <row r="39" spans="2:12" s="21" customFormat="1">
      <c r="B39" s="33"/>
      <c r="C39" s="34" t="s">
        <v>60</v>
      </c>
      <c r="D39" s="24" t="s">
        <v>134</v>
      </c>
      <c r="E39" s="25">
        <v>526</v>
      </c>
      <c r="F39" s="25">
        <v>325</v>
      </c>
      <c r="G39" s="25">
        <v>153</v>
      </c>
      <c r="H39" s="25">
        <v>172</v>
      </c>
      <c r="I39" s="25">
        <v>201</v>
      </c>
      <c r="J39" s="30">
        <v>103</v>
      </c>
      <c r="K39" s="31">
        <v>98</v>
      </c>
      <c r="L39" s="32">
        <v>0</v>
      </c>
    </row>
    <row r="40" spans="2:12" s="21" customFormat="1">
      <c r="B40" s="33">
        <v>9</v>
      </c>
      <c r="C40" s="34" t="s">
        <v>83</v>
      </c>
      <c r="D40" s="24" t="s">
        <v>166</v>
      </c>
      <c r="E40" s="25">
        <v>64054</v>
      </c>
      <c r="F40" s="25">
        <v>46509</v>
      </c>
      <c r="G40" s="25">
        <v>24511</v>
      </c>
      <c r="H40" s="25">
        <v>21998</v>
      </c>
      <c r="I40" s="25">
        <v>17545</v>
      </c>
      <c r="J40" s="30">
        <v>9323</v>
      </c>
      <c r="K40" s="31">
        <v>8222</v>
      </c>
      <c r="L40" s="32">
        <v>0</v>
      </c>
    </row>
    <row r="41" spans="2:12" s="21" customFormat="1">
      <c r="B41" s="33"/>
      <c r="C41" s="34" t="s">
        <v>84</v>
      </c>
      <c r="D41" s="24" t="s">
        <v>167</v>
      </c>
      <c r="E41" s="25">
        <v>46714</v>
      </c>
      <c r="F41" s="25">
        <v>33646</v>
      </c>
      <c r="G41" s="25">
        <v>17797</v>
      </c>
      <c r="H41" s="25">
        <v>15849</v>
      </c>
      <c r="I41" s="25">
        <v>13068</v>
      </c>
      <c r="J41" s="30">
        <v>6926</v>
      </c>
      <c r="K41" s="31">
        <v>6142</v>
      </c>
      <c r="L41" s="32">
        <v>0</v>
      </c>
    </row>
    <row r="42" spans="2:12" s="21" customFormat="1">
      <c r="B42" s="33"/>
      <c r="C42" s="34" t="s">
        <v>85</v>
      </c>
      <c r="D42" s="24" t="s">
        <v>168</v>
      </c>
      <c r="E42" s="25">
        <v>11588</v>
      </c>
      <c r="F42" s="25">
        <v>8834</v>
      </c>
      <c r="G42" s="30">
        <v>4654</v>
      </c>
      <c r="H42" s="30">
        <v>4180</v>
      </c>
      <c r="I42" s="25">
        <v>2754</v>
      </c>
      <c r="J42" s="25">
        <v>1500</v>
      </c>
      <c r="K42" s="26">
        <v>1254</v>
      </c>
      <c r="L42" s="27">
        <v>0</v>
      </c>
    </row>
    <row r="43" spans="2:12" s="21" customFormat="1">
      <c r="B43" s="33"/>
      <c r="C43" s="34" t="s">
        <v>86</v>
      </c>
      <c r="D43" s="24" t="s">
        <v>172</v>
      </c>
      <c r="E43" s="25">
        <v>4178</v>
      </c>
      <c r="F43" s="25">
        <v>3008</v>
      </c>
      <c r="G43" s="30">
        <v>1557</v>
      </c>
      <c r="H43" s="30">
        <v>1451</v>
      </c>
      <c r="I43" s="25">
        <v>1170</v>
      </c>
      <c r="J43" s="30">
        <v>615</v>
      </c>
      <c r="K43" s="31">
        <v>555</v>
      </c>
      <c r="L43" s="32">
        <v>0</v>
      </c>
    </row>
    <row r="44" spans="2:12" s="21" customFormat="1">
      <c r="B44" s="33">
        <v>10</v>
      </c>
      <c r="C44" s="34" t="s">
        <v>73</v>
      </c>
      <c r="D44" s="24" t="s">
        <v>147</v>
      </c>
      <c r="E44" s="25">
        <v>60318</v>
      </c>
      <c r="F44" s="25">
        <v>4226</v>
      </c>
      <c r="G44" s="30">
        <v>2306</v>
      </c>
      <c r="H44" s="30">
        <v>1920</v>
      </c>
      <c r="I44" s="25">
        <v>56092</v>
      </c>
      <c r="J44" s="30">
        <v>31605</v>
      </c>
      <c r="K44" s="31">
        <v>24487</v>
      </c>
      <c r="L44" s="32">
        <v>0</v>
      </c>
    </row>
    <row r="45" spans="2:12" s="21" customFormat="1">
      <c r="B45" s="33">
        <v>11</v>
      </c>
      <c r="C45" s="34" t="s">
        <v>87</v>
      </c>
      <c r="D45" s="24" t="s">
        <v>151</v>
      </c>
      <c r="E45" s="25">
        <v>46760</v>
      </c>
      <c r="F45" s="25">
        <v>5606</v>
      </c>
      <c r="G45" s="25">
        <v>3460</v>
      </c>
      <c r="H45" s="25">
        <v>2146</v>
      </c>
      <c r="I45" s="25">
        <v>41154</v>
      </c>
      <c r="J45" s="30">
        <v>25707</v>
      </c>
      <c r="K45" s="31">
        <v>15447</v>
      </c>
      <c r="L45" s="32">
        <v>0</v>
      </c>
    </row>
    <row r="46" spans="2:12" s="21" customFormat="1">
      <c r="B46" s="33"/>
      <c r="C46" s="34" t="s">
        <v>88</v>
      </c>
      <c r="D46" s="24" t="s">
        <v>152</v>
      </c>
      <c r="E46" s="25">
        <v>46127</v>
      </c>
      <c r="F46" s="25">
        <v>5439</v>
      </c>
      <c r="G46" s="30">
        <v>3361</v>
      </c>
      <c r="H46" s="30">
        <v>2078</v>
      </c>
      <c r="I46" s="25">
        <v>40688</v>
      </c>
      <c r="J46" s="25">
        <v>25405</v>
      </c>
      <c r="K46" s="26">
        <v>15283</v>
      </c>
      <c r="L46" s="27">
        <v>0</v>
      </c>
    </row>
    <row r="47" spans="2:12" s="21" customFormat="1">
      <c r="B47" s="33"/>
      <c r="C47" s="54" t="s">
        <v>89</v>
      </c>
      <c r="D47" s="24" t="s">
        <v>153</v>
      </c>
      <c r="E47" s="25">
        <v>633</v>
      </c>
      <c r="F47" s="25">
        <v>167</v>
      </c>
      <c r="G47" s="30">
        <v>99</v>
      </c>
      <c r="H47" s="30">
        <v>68</v>
      </c>
      <c r="I47" s="25">
        <v>466</v>
      </c>
      <c r="J47" s="25">
        <v>302</v>
      </c>
      <c r="K47" s="26">
        <v>164</v>
      </c>
      <c r="L47" s="27">
        <v>0</v>
      </c>
    </row>
    <row r="48" spans="2:12" s="21" customFormat="1">
      <c r="B48" s="33">
        <v>12</v>
      </c>
      <c r="C48" s="54" t="s">
        <v>68</v>
      </c>
      <c r="D48" s="24" t="s">
        <v>142</v>
      </c>
      <c r="E48" s="25">
        <v>40587</v>
      </c>
      <c r="F48" s="25">
        <v>20993</v>
      </c>
      <c r="G48" s="30">
        <v>9697</v>
      </c>
      <c r="H48" s="30">
        <v>11296</v>
      </c>
      <c r="I48" s="25">
        <v>19594</v>
      </c>
      <c r="J48" s="25">
        <v>9269</v>
      </c>
      <c r="K48" s="26">
        <v>10325</v>
      </c>
      <c r="L48" s="27">
        <v>0</v>
      </c>
    </row>
    <row r="49" spans="2:12" s="21" customFormat="1">
      <c r="B49" s="33">
        <v>13</v>
      </c>
      <c r="C49" s="54" t="s">
        <v>67</v>
      </c>
      <c r="D49" s="24" t="s">
        <v>141</v>
      </c>
      <c r="E49" s="25">
        <v>38595</v>
      </c>
      <c r="F49" s="25">
        <v>22179</v>
      </c>
      <c r="G49" s="30">
        <v>6639</v>
      </c>
      <c r="H49" s="30">
        <v>15540</v>
      </c>
      <c r="I49" s="25">
        <v>16416</v>
      </c>
      <c r="J49" s="25">
        <v>4070</v>
      </c>
      <c r="K49" s="26">
        <v>12346</v>
      </c>
      <c r="L49" s="27">
        <v>0</v>
      </c>
    </row>
    <row r="50" spans="2:12" s="21" customFormat="1" ht="22.5">
      <c r="B50" s="33">
        <v>14</v>
      </c>
      <c r="C50" s="54" t="s">
        <v>90</v>
      </c>
      <c r="D50" s="24" t="s">
        <v>173</v>
      </c>
      <c r="E50" s="25">
        <v>27615</v>
      </c>
      <c r="F50" s="25">
        <v>12342</v>
      </c>
      <c r="G50" s="30">
        <v>6806</v>
      </c>
      <c r="H50" s="30">
        <v>5536</v>
      </c>
      <c r="I50" s="25">
        <v>15273</v>
      </c>
      <c r="J50" s="25">
        <v>8526</v>
      </c>
      <c r="K50" s="26">
        <v>6747</v>
      </c>
      <c r="L50" s="27">
        <v>0</v>
      </c>
    </row>
    <row r="51" spans="2:12" s="21" customFormat="1">
      <c r="B51" s="33">
        <v>15</v>
      </c>
      <c r="C51" s="34" t="s">
        <v>91</v>
      </c>
      <c r="D51" s="24" t="s">
        <v>174</v>
      </c>
      <c r="E51" s="25">
        <v>18288</v>
      </c>
      <c r="F51" s="25">
        <v>8744</v>
      </c>
      <c r="G51" s="30">
        <v>8744</v>
      </c>
      <c r="H51" s="30">
        <v>0</v>
      </c>
      <c r="I51" s="25">
        <v>9544</v>
      </c>
      <c r="J51" s="25">
        <v>9544</v>
      </c>
      <c r="K51" s="26">
        <v>0</v>
      </c>
      <c r="L51" s="27">
        <v>0</v>
      </c>
    </row>
    <row r="52" spans="2:12" s="21" customFormat="1">
      <c r="B52" s="33">
        <v>16</v>
      </c>
      <c r="C52" s="34" t="s">
        <v>92</v>
      </c>
      <c r="D52" s="24" t="s">
        <v>175</v>
      </c>
      <c r="E52" s="25">
        <v>15662</v>
      </c>
      <c r="F52" s="25">
        <v>6948</v>
      </c>
      <c r="G52" s="25">
        <v>3493</v>
      </c>
      <c r="H52" s="25">
        <v>3455</v>
      </c>
      <c r="I52" s="25">
        <v>8714</v>
      </c>
      <c r="J52" s="25">
        <v>4817</v>
      </c>
      <c r="K52" s="26">
        <v>3897</v>
      </c>
      <c r="L52" s="27">
        <v>0</v>
      </c>
    </row>
    <row r="53" spans="2:12" s="21" customFormat="1">
      <c r="B53" s="33">
        <v>17</v>
      </c>
      <c r="C53" s="54" t="s">
        <v>93</v>
      </c>
      <c r="D53" s="24" t="s">
        <v>176</v>
      </c>
      <c r="E53" s="25">
        <v>15048</v>
      </c>
      <c r="F53" s="25">
        <v>4773</v>
      </c>
      <c r="G53" s="25">
        <v>2166</v>
      </c>
      <c r="H53" s="25">
        <v>2607</v>
      </c>
      <c r="I53" s="25">
        <v>10275</v>
      </c>
      <c r="J53" s="25">
        <v>4648</v>
      </c>
      <c r="K53" s="26">
        <v>5627</v>
      </c>
      <c r="L53" s="27">
        <v>0</v>
      </c>
    </row>
    <row r="54" spans="2:12" s="21" customFormat="1">
      <c r="B54" s="33">
        <v>18</v>
      </c>
      <c r="C54" s="34" t="s">
        <v>43</v>
      </c>
      <c r="D54" s="24" t="s">
        <v>117</v>
      </c>
      <c r="E54" s="25">
        <v>14586</v>
      </c>
      <c r="F54" s="25">
        <v>6728</v>
      </c>
      <c r="G54" s="30">
        <v>3268</v>
      </c>
      <c r="H54" s="30">
        <v>3460</v>
      </c>
      <c r="I54" s="25">
        <v>7858</v>
      </c>
      <c r="J54" s="25">
        <v>3916</v>
      </c>
      <c r="K54" s="26">
        <v>3942</v>
      </c>
      <c r="L54" s="27">
        <v>0</v>
      </c>
    </row>
    <row r="55" spans="2:12" s="21" customFormat="1">
      <c r="B55" s="33">
        <v>19</v>
      </c>
      <c r="C55" s="54" t="s">
        <v>94</v>
      </c>
      <c r="D55" s="24" t="s">
        <v>177</v>
      </c>
      <c r="E55" s="25">
        <v>13899</v>
      </c>
      <c r="F55" s="25">
        <v>9674</v>
      </c>
      <c r="G55" s="25">
        <v>5217</v>
      </c>
      <c r="H55" s="25">
        <v>4457</v>
      </c>
      <c r="I55" s="25">
        <v>4225</v>
      </c>
      <c r="J55" s="25">
        <v>2399</v>
      </c>
      <c r="K55" s="26">
        <v>1826</v>
      </c>
      <c r="L55" s="27">
        <v>0</v>
      </c>
    </row>
    <row r="56" spans="2:12" s="21" customFormat="1">
      <c r="B56" s="33">
        <v>20</v>
      </c>
      <c r="C56" s="54" t="s">
        <v>95</v>
      </c>
      <c r="D56" s="24" t="s">
        <v>178</v>
      </c>
      <c r="E56" s="25">
        <v>9381</v>
      </c>
      <c r="F56" s="25">
        <v>5970</v>
      </c>
      <c r="G56" s="25">
        <v>2598</v>
      </c>
      <c r="H56" s="25">
        <v>3372</v>
      </c>
      <c r="I56" s="25">
        <v>3411</v>
      </c>
      <c r="J56" s="25">
        <v>1445</v>
      </c>
      <c r="K56" s="26">
        <v>1966</v>
      </c>
      <c r="L56" s="27">
        <v>0</v>
      </c>
    </row>
    <row r="57" spans="2:12" s="21" customFormat="1">
      <c r="B57" s="33"/>
      <c r="C57" s="54"/>
      <c r="D57" s="24"/>
      <c r="E57" s="25"/>
      <c r="F57" s="25"/>
      <c r="G57" s="25"/>
      <c r="H57" s="25"/>
      <c r="I57" s="25"/>
      <c r="J57" s="25"/>
      <c r="K57" s="26"/>
      <c r="L57" s="27"/>
    </row>
    <row r="58" spans="2:12" s="21" customFormat="1">
      <c r="B58" s="33"/>
      <c r="C58" s="54"/>
      <c r="D58" s="29"/>
      <c r="E58" s="25"/>
      <c r="F58" s="25"/>
      <c r="G58" s="30"/>
      <c r="H58" s="30"/>
      <c r="I58" s="25"/>
      <c r="J58" s="25"/>
      <c r="K58" s="26"/>
      <c r="L58" s="27"/>
    </row>
    <row r="59" spans="2:12" s="21" customFormat="1" ht="30">
      <c r="B59" s="33" t="s">
        <v>11</v>
      </c>
      <c r="C59" s="29" t="s">
        <v>12</v>
      </c>
      <c r="D59" s="24"/>
      <c r="E59" s="25">
        <v>143196</v>
      </c>
      <c r="F59" s="25">
        <v>72129</v>
      </c>
      <c r="G59" s="30">
        <v>36764</v>
      </c>
      <c r="H59" s="30">
        <v>35365</v>
      </c>
      <c r="I59" s="25">
        <v>71067</v>
      </c>
      <c r="J59" s="25">
        <v>37460</v>
      </c>
      <c r="K59" s="26">
        <v>33607</v>
      </c>
      <c r="L59" s="27">
        <v>0</v>
      </c>
    </row>
    <row r="60" spans="2:12" s="21" customFormat="1">
      <c r="B60" s="33"/>
      <c r="C60" s="54"/>
      <c r="D60" s="29"/>
      <c r="E60" s="25"/>
      <c r="F60" s="25"/>
      <c r="G60" s="25"/>
      <c r="H60" s="25"/>
      <c r="I60" s="25"/>
      <c r="J60" s="25"/>
      <c r="K60" s="26"/>
      <c r="L60" s="27"/>
    </row>
    <row r="61" spans="2:12" s="21" customFormat="1" ht="15.75" thickBot="1">
      <c r="B61" s="41" t="s">
        <v>0</v>
      </c>
      <c r="C61" s="42" t="s">
        <v>13</v>
      </c>
      <c r="D61" s="42" t="s">
        <v>14</v>
      </c>
      <c r="E61" s="43">
        <v>462404</v>
      </c>
      <c r="F61" s="43">
        <v>195690</v>
      </c>
      <c r="G61" s="43">
        <v>99909</v>
      </c>
      <c r="H61" s="43">
        <v>95781</v>
      </c>
      <c r="I61" s="43">
        <v>266714</v>
      </c>
      <c r="J61" s="43">
        <v>140670</v>
      </c>
      <c r="K61" s="44">
        <v>126044</v>
      </c>
      <c r="L61" s="45">
        <v>0</v>
      </c>
    </row>
    <row r="62" spans="2:12">
      <c r="B62" s="46" t="s">
        <v>15</v>
      </c>
    </row>
    <row r="63" spans="2:12">
      <c r="B63" s="48" t="s">
        <v>29</v>
      </c>
      <c r="D63" s="50"/>
    </row>
    <row r="64" spans="2:12">
      <c r="B64" s="48" t="s">
        <v>16</v>
      </c>
      <c r="D64" s="46"/>
    </row>
    <row r="65" spans="2:2">
      <c r="B65" s="48" t="s">
        <v>27</v>
      </c>
    </row>
    <row r="66" spans="2:2">
      <c r="B66" s="49" t="s">
        <v>23</v>
      </c>
    </row>
  </sheetData>
  <mergeCells count="6">
    <mergeCell ref="L9:L10"/>
    <mergeCell ref="B9:C10"/>
    <mergeCell ref="D9:D10"/>
    <mergeCell ref="E9:E10"/>
    <mergeCell ref="F9:H9"/>
    <mergeCell ref="I9:K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showGridLines="0" zoomScale="80" zoomScaleNormal="80" workbookViewId="0">
      <selection activeCell="C1" sqref="C1"/>
    </sheetView>
  </sheetViews>
  <sheetFormatPr baseColWidth="10" defaultColWidth="0" defaultRowHeight="15"/>
  <cols>
    <col min="1" max="1" width="2.5703125" style="1" customWidth="1"/>
    <col min="2" max="2" width="3.7109375" style="1" customWidth="1"/>
    <col min="3" max="3" width="65.42578125" style="1" customWidth="1"/>
    <col min="4" max="4" width="58.42578125" style="1" customWidth="1"/>
    <col min="5" max="5" width="13.42578125" style="1" customWidth="1"/>
    <col min="6" max="11" width="11.42578125" style="1" customWidth="1"/>
    <col min="12" max="12" width="13.5703125" style="1" customWidth="1"/>
    <col min="13" max="13" width="1.7109375" style="1" customWidth="1"/>
    <col min="14" max="14" width="0" style="1" hidden="1" customWidth="1"/>
    <col min="15" max="16384" width="11.42578125" style="1" hidden="1"/>
  </cols>
  <sheetData>
    <row r="1" spans="2:12" ht="18.75">
      <c r="C1" s="2"/>
      <c r="D1" s="2"/>
    </row>
    <row r="2" spans="2:12">
      <c r="C2" s="3"/>
      <c r="D2" s="3"/>
      <c r="G2" s="4"/>
      <c r="I2" s="4"/>
    </row>
    <row r="3" spans="2:12">
      <c r="C3" s="3"/>
      <c r="D3" s="3"/>
      <c r="G3" s="4"/>
      <c r="I3" s="4"/>
    </row>
    <row r="4" spans="2:12">
      <c r="C4" s="3"/>
      <c r="D4" s="3"/>
    </row>
    <row r="5" spans="2:12">
      <c r="C5" s="3"/>
      <c r="D5" s="3"/>
      <c r="J5" s="4"/>
      <c r="K5" s="4"/>
    </row>
    <row r="7" spans="2:12">
      <c r="B7" s="5" t="s">
        <v>20</v>
      </c>
      <c r="D7" s="5"/>
      <c r="E7" s="5"/>
      <c r="F7" s="5"/>
      <c r="G7" s="5"/>
      <c r="H7" s="5"/>
      <c r="I7" s="5"/>
      <c r="J7" s="5"/>
      <c r="K7" s="5"/>
      <c r="L7" s="5"/>
    </row>
    <row r="8" spans="2:12" ht="15.75" thickBot="1">
      <c r="E8" s="4"/>
      <c r="F8" s="4"/>
      <c r="G8" s="4"/>
      <c r="H8" s="4"/>
      <c r="I8" s="4"/>
      <c r="J8" s="4"/>
      <c r="K8" s="4"/>
      <c r="L8" s="4"/>
    </row>
    <row r="9" spans="2:12">
      <c r="B9" s="78"/>
      <c r="C9" s="79"/>
      <c r="D9" s="71" t="s">
        <v>1</v>
      </c>
      <c r="E9" s="71" t="s">
        <v>2</v>
      </c>
      <c r="F9" s="73" t="s">
        <v>3</v>
      </c>
      <c r="G9" s="73"/>
      <c r="H9" s="73"/>
      <c r="I9" s="74" t="s">
        <v>4</v>
      </c>
      <c r="J9" s="75"/>
      <c r="K9" s="75"/>
      <c r="L9" s="76" t="s">
        <v>5</v>
      </c>
    </row>
    <row r="10" spans="2:12">
      <c r="B10" s="80"/>
      <c r="C10" s="81"/>
      <c r="D10" s="72"/>
      <c r="E10" s="72"/>
      <c r="F10" s="7" t="s">
        <v>6</v>
      </c>
      <c r="G10" s="7" t="s">
        <v>7</v>
      </c>
      <c r="H10" s="7" t="s">
        <v>8</v>
      </c>
      <c r="I10" s="7" t="s">
        <v>6</v>
      </c>
      <c r="J10" s="7" t="s">
        <v>7</v>
      </c>
      <c r="K10" s="51" t="s">
        <v>8</v>
      </c>
      <c r="L10" s="77"/>
    </row>
    <row r="11" spans="2:12" ht="18.75">
      <c r="B11" s="9"/>
      <c r="C11" s="10" t="s">
        <v>9</v>
      </c>
      <c r="D11" s="11"/>
      <c r="E11" s="12">
        <v>2671568</v>
      </c>
      <c r="F11" s="12">
        <v>985969</v>
      </c>
      <c r="G11" s="12">
        <v>421653</v>
      </c>
      <c r="H11" s="12">
        <v>564316</v>
      </c>
      <c r="I11" s="12">
        <v>1685599</v>
      </c>
      <c r="J11" s="12">
        <v>768805</v>
      </c>
      <c r="K11" s="13">
        <v>916794</v>
      </c>
      <c r="L11" s="14">
        <v>0</v>
      </c>
    </row>
    <row r="12" spans="2:12" ht="15.75">
      <c r="B12" s="15"/>
      <c r="C12" s="16" t="s">
        <v>10</v>
      </c>
      <c r="D12" s="16"/>
      <c r="E12" s="17">
        <v>1869358</v>
      </c>
      <c r="F12" s="17">
        <v>685515</v>
      </c>
      <c r="G12" s="17">
        <v>294083</v>
      </c>
      <c r="H12" s="17">
        <v>391432</v>
      </c>
      <c r="I12" s="17">
        <v>1183843</v>
      </c>
      <c r="J12" s="18">
        <v>546168</v>
      </c>
      <c r="K12" s="19">
        <v>637675</v>
      </c>
      <c r="L12" s="20">
        <v>0</v>
      </c>
    </row>
    <row r="13" spans="2:12" s="21" customFormat="1">
      <c r="B13" s="33">
        <v>1</v>
      </c>
      <c r="C13" s="54" t="s">
        <v>35</v>
      </c>
      <c r="D13" s="52" t="s">
        <v>109</v>
      </c>
      <c r="E13" s="25">
        <v>312667</v>
      </c>
      <c r="F13" s="25">
        <v>137648</v>
      </c>
      <c r="G13" s="25">
        <v>69846</v>
      </c>
      <c r="H13" s="25">
        <v>67802</v>
      </c>
      <c r="I13" s="25">
        <v>175019</v>
      </c>
      <c r="J13" s="25">
        <v>90595</v>
      </c>
      <c r="K13" s="26">
        <v>84424</v>
      </c>
      <c r="L13" s="27">
        <v>0</v>
      </c>
    </row>
    <row r="14" spans="2:12" s="21" customFormat="1">
      <c r="B14" s="33">
        <v>2</v>
      </c>
      <c r="C14" s="34" t="s">
        <v>36</v>
      </c>
      <c r="D14" s="24" t="s">
        <v>110</v>
      </c>
      <c r="E14" s="25">
        <v>220171</v>
      </c>
      <c r="F14" s="25">
        <v>109077</v>
      </c>
      <c r="G14" s="30">
        <v>39257</v>
      </c>
      <c r="H14" s="30">
        <v>69820</v>
      </c>
      <c r="I14" s="25">
        <v>111094</v>
      </c>
      <c r="J14" s="30">
        <v>44685</v>
      </c>
      <c r="K14" s="31">
        <v>66409</v>
      </c>
      <c r="L14" s="32">
        <v>0</v>
      </c>
    </row>
    <row r="15" spans="2:12" s="21" customFormat="1">
      <c r="B15" s="33"/>
      <c r="C15" s="34" t="s">
        <v>38</v>
      </c>
      <c r="D15" s="24" t="s">
        <v>112</v>
      </c>
      <c r="E15" s="25">
        <v>42108</v>
      </c>
      <c r="F15" s="25">
        <v>21459</v>
      </c>
      <c r="G15" s="30">
        <v>742</v>
      </c>
      <c r="H15" s="30">
        <v>20717</v>
      </c>
      <c r="I15" s="25">
        <v>20649</v>
      </c>
      <c r="J15" s="30">
        <v>774</v>
      </c>
      <c r="K15" s="31">
        <v>19875</v>
      </c>
      <c r="L15" s="32">
        <v>0</v>
      </c>
    </row>
    <row r="16" spans="2:12" s="21" customFormat="1">
      <c r="B16" s="33"/>
      <c r="C16" s="34" t="s">
        <v>37</v>
      </c>
      <c r="D16" s="24" t="s">
        <v>111</v>
      </c>
      <c r="E16" s="25">
        <v>24222</v>
      </c>
      <c r="F16" s="25">
        <v>5315</v>
      </c>
      <c r="G16" s="30">
        <v>2542</v>
      </c>
      <c r="H16" s="30">
        <v>2773</v>
      </c>
      <c r="I16" s="25">
        <v>18907</v>
      </c>
      <c r="J16" s="30">
        <v>10686</v>
      </c>
      <c r="K16" s="31">
        <v>8221</v>
      </c>
      <c r="L16" s="32">
        <v>0</v>
      </c>
    </row>
    <row r="17" spans="2:12" s="21" customFormat="1">
      <c r="B17" s="33"/>
      <c r="C17" s="34" t="s">
        <v>96</v>
      </c>
      <c r="D17" s="24" t="s">
        <v>155</v>
      </c>
      <c r="E17" s="25">
        <v>7326</v>
      </c>
      <c r="F17" s="25">
        <v>2916</v>
      </c>
      <c r="G17" s="30">
        <v>202</v>
      </c>
      <c r="H17" s="30">
        <v>2714</v>
      </c>
      <c r="I17" s="25">
        <v>4410</v>
      </c>
      <c r="J17" s="25">
        <v>478</v>
      </c>
      <c r="K17" s="26">
        <v>3932</v>
      </c>
      <c r="L17" s="27">
        <v>0</v>
      </c>
    </row>
    <row r="18" spans="2:12" s="21" customFormat="1">
      <c r="B18" s="33"/>
      <c r="C18" s="55" t="s">
        <v>34</v>
      </c>
      <c r="D18" s="53"/>
      <c r="E18" s="25">
        <v>146515</v>
      </c>
      <c r="F18" s="25">
        <v>79387</v>
      </c>
      <c r="G18" s="25">
        <v>35771</v>
      </c>
      <c r="H18" s="25">
        <v>43616</v>
      </c>
      <c r="I18" s="25">
        <v>67128</v>
      </c>
      <c r="J18" s="30">
        <v>32747</v>
      </c>
      <c r="K18" s="31">
        <v>34381</v>
      </c>
      <c r="L18" s="32">
        <v>0</v>
      </c>
    </row>
    <row r="19" spans="2:12" s="21" customFormat="1">
      <c r="B19" s="33">
        <v>3</v>
      </c>
      <c r="C19" s="34" t="s">
        <v>48</v>
      </c>
      <c r="D19" s="24" t="s">
        <v>122</v>
      </c>
      <c r="E19" s="25">
        <v>198537</v>
      </c>
      <c r="F19" s="25">
        <v>54098</v>
      </c>
      <c r="G19" s="25">
        <v>0</v>
      </c>
      <c r="H19" s="25">
        <v>54098</v>
      </c>
      <c r="I19" s="25">
        <v>144439</v>
      </c>
      <c r="J19" s="30">
        <v>0</v>
      </c>
      <c r="K19" s="31">
        <v>144439</v>
      </c>
      <c r="L19" s="32">
        <v>0</v>
      </c>
    </row>
    <row r="20" spans="2:12" s="21" customFormat="1">
      <c r="B20" s="33"/>
      <c r="C20" s="34" t="s">
        <v>49</v>
      </c>
      <c r="D20" s="24" t="s">
        <v>123</v>
      </c>
      <c r="E20" s="25">
        <v>116651</v>
      </c>
      <c r="F20" s="25">
        <v>24057</v>
      </c>
      <c r="G20" s="25">
        <v>0</v>
      </c>
      <c r="H20" s="25">
        <v>24057</v>
      </c>
      <c r="I20" s="25">
        <v>92594</v>
      </c>
      <c r="J20" s="30">
        <v>0</v>
      </c>
      <c r="K20" s="31">
        <v>92594</v>
      </c>
      <c r="L20" s="32">
        <v>0</v>
      </c>
    </row>
    <row r="21" spans="2:12" s="21" customFormat="1" ht="22.5">
      <c r="B21" s="33"/>
      <c r="C21" s="34" t="s">
        <v>50</v>
      </c>
      <c r="D21" s="24" t="s">
        <v>124</v>
      </c>
      <c r="E21" s="25">
        <v>37432</v>
      </c>
      <c r="F21" s="25">
        <v>17716</v>
      </c>
      <c r="G21" s="30">
        <v>0</v>
      </c>
      <c r="H21" s="30">
        <v>17716</v>
      </c>
      <c r="I21" s="25">
        <v>19716</v>
      </c>
      <c r="J21" s="30">
        <v>0</v>
      </c>
      <c r="K21" s="31">
        <v>19716</v>
      </c>
      <c r="L21" s="32">
        <v>0</v>
      </c>
    </row>
    <row r="22" spans="2:12" s="21" customFormat="1">
      <c r="B22" s="33"/>
      <c r="C22" s="34" t="s">
        <v>51</v>
      </c>
      <c r="D22" s="24" t="s">
        <v>125</v>
      </c>
      <c r="E22" s="25">
        <v>35085</v>
      </c>
      <c r="F22" s="25">
        <v>8354</v>
      </c>
      <c r="G22" s="30">
        <v>0</v>
      </c>
      <c r="H22" s="30">
        <v>8354</v>
      </c>
      <c r="I22" s="25">
        <v>26731</v>
      </c>
      <c r="J22" s="25">
        <v>0</v>
      </c>
      <c r="K22" s="26">
        <v>26731</v>
      </c>
      <c r="L22" s="27">
        <v>0</v>
      </c>
    </row>
    <row r="23" spans="2:12" s="21" customFormat="1">
      <c r="B23" s="33">
        <v>4</v>
      </c>
      <c r="C23" s="34" t="s">
        <v>44</v>
      </c>
      <c r="D23" s="24" t="s">
        <v>118</v>
      </c>
      <c r="E23" s="25">
        <v>159801</v>
      </c>
      <c r="F23" s="25">
        <v>60668</v>
      </c>
      <c r="G23" s="30">
        <v>39195</v>
      </c>
      <c r="H23" s="30">
        <v>21473</v>
      </c>
      <c r="I23" s="25">
        <v>99133</v>
      </c>
      <c r="J23" s="30">
        <v>68983</v>
      </c>
      <c r="K23" s="31">
        <v>30150</v>
      </c>
      <c r="L23" s="32">
        <v>0</v>
      </c>
    </row>
    <row r="24" spans="2:12" s="21" customFormat="1" ht="22.5">
      <c r="B24" s="33"/>
      <c r="C24" s="34" t="s">
        <v>46</v>
      </c>
      <c r="D24" s="24" t="s">
        <v>120</v>
      </c>
      <c r="E24" s="25">
        <v>52262</v>
      </c>
      <c r="F24" s="25">
        <v>24917</v>
      </c>
      <c r="G24" s="25">
        <v>16083</v>
      </c>
      <c r="H24" s="25">
        <v>8834</v>
      </c>
      <c r="I24" s="25">
        <v>27345</v>
      </c>
      <c r="J24" s="30">
        <v>19377</v>
      </c>
      <c r="K24" s="31">
        <v>7968</v>
      </c>
      <c r="L24" s="32">
        <v>0</v>
      </c>
    </row>
    <row r="25" spans="2:12" s="21" customFormat="1">
      <c r="B25" s="33"/>
      <c r="C25" s="34" t="s">
        <v>45</v>
      </c>
      <c r="D25" s="24" t="s">
        <v>119</v>
      </c>
      <c r="E25" s="25">
        <v>46772</v>
      </c>
      <c r="F25" s="25">
        <v>16155</v>
      </c>
      <c r="G25" s="30">
        <v>8990</v>
      </c>
      <c r="H25" s="30">
        <v>7165</v>
      </c>
      <c r="I25" s="25">
        <v>30617</v>
      </c>
      <c r="J25" s="30">
        <v>17514</v>
      </c>
      <c r="K25" s="31">
        <v>13103</v>
      </c>
      <c r="L25" s="32">
        <v>0</v>
      </c>
    </row>
    <row r="26" spans="2:12" s="21" customFormat="1">
      <c r="B26" s="33"/>
      <c r="C26" s="34" t="s">
        <v>47</v>
      </c>
      <c r="D26" s="24" t="s">
        <v>121</v>
      </c>
      <c r="E26" s="25">
        <v>31874</v>
      </c>
      <c r="F26" s="25">
        <v>7709</v>
      </c>
      <c r="G26" s="30">
        <v>5887</v>
      </c>
      <c r="H26" s="30">
        <v>1822</v>
      </c>
      <c r="I26" s="25">
        <v>24165</v>
      </c>
      <c r="J26" s="25">
        <v>19136</v>
      </c>
      <c r="K26" s="26">
        <v>5029</v>
      </c>
      <c r="L26" s="27">
        <v>0</v>
      </c>
    </row>
    <row r="27" spans="2:12" s="21" customFormat="1" ht="22.5">
      <c r="B27" s="33">
        <v>5</v>
      </c>
      <c r="C27" s="34" t="s">
        <v>57</v>
      </c>
      <c r="D27" s="24" t="s">
        <v>131</v>
      </c>
      <c r="E27" s="25">
        <v>145527</v>
      </c>
      <c r="F27" s="25">
        <v>20707</v>
      </c>
      <c r="G27" s="30">
        <v>8424</v>
      </c>
      <c r="H27" s="30">
        <v>12283</v>
      </c>
      <c r="I27" s="25">
        <v>124820</v>
      </c>
      <c r="J27" s="25">
        <v>79017</v>
      </c>
      <c r="K27" s="26">
        <v>45803</v>
      </c>
      <c r="L27" s="27">
        <v>0</v>
      </c>
    </row>
    <row r="28" spans="2:12" s="21" customFormat="1">
      <c r="B28" s="33"/>
      <c r="C28" s="34" t="s">
        <v>58</v>
      </c>
      <c r="D28" s="24" t="s">
        <v>132</v>
      </c>
      <c r="E28" s="25">
        <v>43347</v>
      </c>
      <c r="F28" s="25">
        <v>11217</v>
      </c>
      <c r="G28" s="25">
        <v>3829</v>
      </c>
      <c r="H28" s="25">
        <v>7388</v>
      </c>
      <c r="I28" s="25">
        <v>32130</v>
      </c>
      <c r="J28" s="30">
        <v>12302</v>
      </c>
      <c r="K28" s="31">
        <v>19828</v>
      </c>
      <c r="L28" s="32">
        <v>0</v>
      </c>
    </row>
    <row r="29" spans="2:12" s="21" customFormat="1">
      <c r="B29" s="33"/>
      <c r="C29" s="34" t="s">
        <v>82</v>
      </c>
      <c r="D29" s="24" t="s">
        <v>157</v>
      </c>
      <c r="E29" s="25">
        <v>13210</v>
      </c>
      <c r="F29" s="25">
        <v>933</v>
      </c>
      <c r="G29" s="25">
        <v>549</v>
      </c>
      <c r="H29" s="25">
        <v>384</v>
      </c>
      <c r="I29" s="25">
        <v>12277</v>
      </c>
      <c r="J29" s="30">
        <v>8120</v>
      </c>
      <c r="K29" s="31">
        <v>4157</v>
      </c>
      <c r="L29" s="32">
        <v>0</v>
      </c>
    </row>
    <row r="30" spans="2:12" s="21" customFormat="1">
      <c r="B30" s="33"/>
      <c r="C30" s="34" t="s">
        <v>97</v>
      </c>
      <c r="D30" s="24" t="s">
        <v>149</v>
      </c>
      <c r="E30" s="25">
        <v>8628</v>
      </c>
      <c r="F30" s="25">
        <v>1602</v>
      </c>
      <c r="G30" s="25">
        <v>449</v>
      </c>
      <c r="H30" s="25">
        <v>1153</v>
      </c>
      <c r="I30" s="25">
        <v>7026</v>
      </c>
      <c r="J30" s="30">
        <v>2224</v>
      </c>
      <c r="K30" s="31">
        <v>4802</v>
      </c>
      <c r="L30" s="32">
        <v>0</v>
      </c>
    </row>
    <row r="31" spans="2:12" s="21" customFormat="1">
      <c r="B31" s="33">
        <v>6</v>
      </c>
      <c r="C31" s="34" t="s">
        <v>53</v>
      </c>
      <c r="D31" s="24" t="s">
        <v>127</v>
      </c>
      <c r="E31" s="25">
        <v>143175</v>
      </c>
      <c r="F31" s="25">
        <v>110246</v>
      </c>
      <c r="G31" s="25">
        <v>55961</v>
      </c>
      <c r="H31" s="25">
        <v>54285</v>
      </c>
      <c r="I31" s="25">
        <v>32929</v>
      </c>
      <c r="J31" s="30">
        <v>16769</v>
      </c>
      <c r="K31" s="31">
        <v>16160</v>
      </c>
      <c r="L31" s="32">
        <v>0</v>
      </c>
    </row>
    <row r="32" spans="2:12" s="21" customFormat="1">
      <c r="B32" s="33"/>
      <c r="C32" s="34" t="s">
        <v>55</v>
      </c>
      <c r="D32" s="24" t="s">
        <v>129</v>
      </c>
      <c r="E32" s="25">
        <v>52252</v>
      </c>
      <c r="F32" s="25">
        <v>40069</v>
      </c>
      <c r="G32" s="25">
        <v>20395</v>
      </c>
      <c r="H32" s="25">
        <v>19674</v>
      </c>
      <c r="I32" s="25">
        <v>12183</v>
      </c>
      <c r="J32" s="30">
        <v>6318</v>
      </c>
      <c r="K32" s="31">
        <v>5865</v>
      </c>
      <c r="L32" s="32">
        <v>0</v>
      </c>
    </row>
    <row r="33" spans="2:12" s="21" customFormat="1">
      <c r="B33" s="33"/>
      <c r="C33" s="34" t="s">
        <v>54</v>
      </c>
      <c r="D33" s="24" t="s">
        <v>128</v>
      </c>
      <c r="E33" s="25">
        <v>46679</v>
      </c>
      <c r="F33" s="25">
        <v>35870</v>
      </c>
      <c r="G33" s="25">
        <v>18189</v>
      </c>
      <c r="H33" s="25">
        <v>17681</v>
      </c>
      <c r="I33" s="25">
        <v>10809</v>
      </c>
      <c r="J33" s="30">
        <v>5433</v>
      </c>
      <c r="K33" s="31">
        <v>5376</v>
      </c>
      <c r="L33" s="32">
        <v>0</v>
      </c>
    </row>
    <row r="34" spans="2:12" s="21" customFormat="1">
      <c r="B34" s="33"/>
      <c r="C34" s="34" t="s">
        <v>98</v>
      </c>
      <c r="D34" s="24" t="s">
        <v>158</v>
      </c>
      <c r="E34" s="25">
        <v>4459</v>
      </c>
      <c r="F34" s="25">
        <v>3479</v>
      </c>
      <c r="G34" s="30">
        <v>1759</v>
      </c>
      <c r="H34" s="30">
        <v>1720</v>
      </c>
      <c r="I34" s="25">
        <v>980</v>
      </c>
      <c r="J34" s="25">
        <v>495</v>
      </c>
      <c r="K34" s="26">
        <v>485</v>
      </c>
      <c r="L34" s="27">
        <v>0</v>
      </c>
    </row>
    <row r="35" spans="2:12" s="21" customFormat="1">
      <c r="B35" s="33">
        <v>7</v>
      </c>
      <c r="C35" s="34" t="s">
        <v>73</v>
      </c>
      <c r="D35" s="24" t="s">
        <v>147</v>
      </c>
      <c r="E35" s="25">
        <v>111942</v>
      </c>
      <c r="F35" s="25">
        <v>3718</v>
      </c>
      <c r="G35" s="30">
        <v>1901</v>
      </c>
      <c r="H35" s="30">
        <v>1817</v>
      </c>
      <c r="I35" s="25">
        <v>108224</v>
      </c>
      <c r="J35" s="30">
        <v>59789</v>
      </c>
      <c r="K35" s="31">
        <v>48435</v>
      </c>
      <c r="L35" s="32">
        <v>0</v>
      </c>
    </row>
    <row r="36" spans="2:12" s="21" customFormat="1">
      <c r="B36" s="33">
        <v>8</v>
      </c>
      <c r="C36" s="34" t="s">
        <v>76</v>
      </c>
      <c r="D36" s="24" t="s">
        <v>159</v>
      </c>
      <c r="E36" s="25">
        <v>109794</v>
      </c>
      <c r="F36" s="25">
        <v>13993</v>
      </c>
      <c r="G36" s="30">
        <v>7504</v>
      </c>
      <c r="H36" s="30">
        <v>6489</v>
      </c>
      <c r="I36" s="25">
        <v>95801</v>
      </c>
      <c r="J36" s="30">
        <v>55128</v>
      </c>
      <c r="K36" s="31">
        <v>40673</v>
      </c>
      <c r="L36" s="32">
        <v>0</v>
      </c>
    </row>
    <row r="37" spans="2:12" s="21" customFormat="1">
      <c r="B37" s="33">
        <v>9</v>
      </c>
      <c r="C37" s="34" t="s">
        <v>63</v>
      </c>
      <c r="D37" s="24" t="s">
        <v>137</v>
      </c>
      <c r="E37" s="25">
        <v>104812</v>
      </c>
      <c r="F37" s="25">
        <v>44575</v>
      </c>
      <c r="G37" s="30">
        <v>20726</v>
      </c>
      <c r="H37" s="30">
        <v>23849</v>
      </c>
      <c r="I37" s="25">
        <v>60237</v>
      </c>
      <c r="J37" s="25">
        <v>28011</v>
      </c>
      <c r="K37" s="26">
        <v>32226</v>
      </c>
      <c r="L37" s="27">
        <v>0</v>
      </c>
    </row>
    <row r="38" spans="2:12" s="21" customFormat="1">
      <c r="B38" s="33"/>
      <c r="C38" s="34" t="s">
        <v>64</v>
      </c>
      <c r="D38" s="24" t="s">
        <v>138</v>
      </c>
      <c r="E38" s="25">
        <v>37087</v>
      </c>
      <c r="F38" s="25">
        <v>15070</v>
      </c>
      <c r="G38" s="25">
        <v>6259</v>
      </c>
      <c r="H38" s="25">
        <v>8811</v>
      </c>
      <c r="I38" s="25">
        <v>22017</v>
      </c>
      <c r="J38" s="25">
        <v>9286</v>
      </c>
      <c r="K38" s="26">
        <v>12731</v>
      </c>
      <c r="L38" s="27">
        <v>0</v>
      </c>
    </row>
    <row r="39" spans="2:12" s="21" customFormat="1">
      <c r="B39" s="33"/>
      <c r="C39" s="34" t="s">
        <v>65</v>
      </c>
      <c r="D39" s="24" t="s">
        <v>139</v>
      </c>
      <c r="E39" s="25">
        <v>12113</v>
      </c>
      <c r="F39" s="25">
        <v>6822</v>
      </c>
      <c r="G39" s="25">
        <v>3294</v>
      </c>
      <c r="H39" s="25">
        <v>3528</v>
      </c>
      <c r="I39" s="25">
        <v>5291</v>
      </c>
      <c r="J39" s="30">
        <v>2754</v>
      </c>
      <c r="K39" s="31">
        <v>2537</v>
      </c>
      <c r="L39" s="32">
        <v>0</v>
      </c>
    </row>
    <row r="40" spans="2:12" s="21" customFormat="1">
      <c r="B40" s="33"/>
      <c r="C40" s="34" t="s">
        <v>75</v>
      </c>
      <c r="D40" s="24" t="s">
        <v>160</v>
      </c>
      <c r="E40" s="25">
        <v>4724</v>
      </c>
      <c r="F40" s="25">
        <v>2269</v>
      </c>
      <c r="G40" s="25">
        <v>981</v>
      </c>
      <c r="H40" s="25">
        <v>1288</v>
      </c>
      <c r="I40" s="25">
        <v>2455</v>
      </c>
      <c r="J40" s="30">
        <v>1064</v>
      </c>
      <c r="K40" s="31">
        <v>1391</v>
      </c>
      <c r="L40" s="32">
        <v>0</v>
      </c>
    </row>
    <row r="41" spans="2:12" s="21" customFormat="1">
      <c r="B41" s="33">
        <v>10</v>
      </c>
      <c r="C41" s="34" t="s">
        <v>87</v>
      </c>
      <c r="D41" s="24" t="s">
        <v>151</v>
      </c>
      <c r="E41" s="25">
        <v>55730</v>
      </c>
      <c r="F41" s="25">
        <v>3701</v>
      </c>
      <c r="G41" s="25">
        <v>1962</v>
      </c>
      <c r="H41" s="25">
        <v>1739</v>
      </c>
      <c r="I41" s="25">
        <v>52029</v>
      </c>
      <c r="J41" s="30">
        <v>29837</v>
      </c>
      <c r="K41" s="31">
        <v>22192</v>
      </c>
      <c r="L41" s="32">
        <v>0</v>
      </c>
    </row>
    <row r="42" spans="2:12" s="21" customFormat="1">
      <c r="B42" s="33"/>
      <c r="C42" s="34" t="s">
        <v>88</v>
      </c>
      <c r="D42" s="24" t="s">
        <v>152</v>
      </c>
      <c r="E42" s="25">
        <v>55256</v>
      </c>
      <c r="F42" s="25">
        <v>3563</v>
      </c>
      <c r="G42" s="30">
        <v>1890</v>
      </c>
      <c r="H42" s="30">
        <v>1673</v>
      </c>
      <c r="I42" s="25">
        <v>51693</v>
      </c>
      <c r="J42" s="25">
        <v>29655</v>
      </c>
      <c r="K42" s="26">
        <v>22038</v>
      </c>
      <c r="L42" s="27">
        <v>0</v>
      </c>
    </row>
    <row r="43" spans="2:12" s="21" customFormat="1">
      <c r="B43" s="33"/>
      <c r="C43" s="34" t="s">
        <v>89</v>
      </c>
      <c r="D43" s="24" t="s">
        <v>153</v>
      </c>
      <c r="E43" s="25">
        <v>474</v>
      </c>
      <c r="F43" s="25">
        <v>138</v>
      </c>
      <c r="G43" s="30">
        <v>72</v>
      </c>
      <c r="H43" s="30">
        <v>66</v>
      </c>
      <c r="I43" s="25">
        <v>336</v>
      </c>
      <c r="J43" s="30">
        <v>182</v>
      </c>
      <c r="K43" s="31">
        <v>154</v>
      </c>
      <c r="L43" s="32">
        <v>0</v>
      </c>
    </row>
    <row r="44" spans="2:12" s="21" customFormat="1">
      <c r="B44" s="33">
        <v>11</v>
      </c>
      <c r="C44" s="34" t="s">
        <v>77</v>
      </c>
      <c r="D44" s="24" t="s">
        <v>161</v>
      </c>
      <c r="E44" s="25">
        <v>40052</v>
      </c>
      <c r="F44" s="25">
        <v>6137</v>
      </c>
      <c r="G44" s="30">
        <v>3561</v>
      </c>
      <c r="H44" s="30">
        <v>2576</v>
      </c>
      <c r="I44" s="25">
        <v>33915</v>
      </c>
      <c r="J44" s="30">
        <v>18126</v>
      </c>
      <c r="K44" s="31">
        <v>15789</v>
      </c>
      <c r="L44" s="32">
        <v>0</v>
      </c>
    </row>
    <row r="45" spans="2:12" s="21" customFormat="1">
      <c r="B45" s="33"/>
      <c r="C45" s="34" t="s">
        <v>78</v>
      </c>
      <c r="D45" s="24" t="s">
        <v>162</v>
      </c>
      <c r="E45" s="25">
        <v>7193</v>
      </c>
      <c r="F45" s="25">
        <v>445</v>
      </c>
      <c r="G45" s="30">
        <v>216</v>
      </c>
      <c r="H45" s="30">
        <v>229</v>
      </c>
      <c r="I45" s="25">
        <v>6748</v>
      </c>
      <c r="J45" s="30">
        <v>3537</v>
      </c>
      <c r="K45" s="31">
        <v>3211</v>
      </c>
      <c r="L45" s="32">
        <v>0</v>
      </c>
    </row>
    <row r="46" spans="2:12" s="21" customFormat="1">
      <c r="B46" s="33"/>
      <c r="C46" s="34" t="s">
        <v>99</v>
      </c>
      <c r="D46" s="24" t="s">
        <v>163</v>
      </c>
      <c r="E46" s="25">
        <v>7083</v>
      </c>
      <c r="F46" s="25">
        <v>449</v>
      </c>
      <c r="G46" s="30">
        <v>220</v>
      </c>
      <c r="H46" s="30">
        <v>229</v>
      </c>
      <c r="I46" s="25">
        <v>6634</v>
      </c>
      <c r="J46" s="30">
        <v>3106</v>
      </c>
      <c r="K46" s="31">
        <v>3528</v>
      </c>
      <c r="L46" s="32">
        <v>0</v>
      </c>
    </row>
    <row r="47" spans="2:12" s="21" customFormat="1">
      <c r="B47" s="33"/>
      <c r="C47" s="34" t="s">
        <v>79</v>
      </c>
      <c r="D47" s="24" t="s">
        <v>164</v>
      </c>
      <c r="E47" s="25">
        <v>3804</v>
      </c>
      <c r="F47" s="25">
        <v>1076</v>
      </c>
      <c r="G47" s="30">
        <v>664</v>
      </c>
      <c r="H47" s="30">
        <v>412</v>
      </c>
      <c r="I47" s="25">
        <v>2728</v>
      </c>
      <c r="J47" s="30">
        <v>1665</v>
      </c>
      <c r="K47" s="31">
        <v>1063</v>
      </c>
      <c r="L47" s="32">
        <v>0</v>
      </c>
    </row>
    <row r="48" spans="2:12" s="21" customFormat="1">
      <c r="B48" s="33">
        <v>12</v>
      </c>
      <c r="C48" s="34" t="s">
        <v>68</v>
      </c>
      <c r="D48" s="24" t="s">
        <v>142</v>
      </c>
      <c r="E48" s="25">
        <v>37152</v>
      </c>
      <c r="F48" s="25">
        <v>15147</v>
      </c>
      <c r="G48" s="30">
        <v>5306</v>
      </c>
      <c r="H48" s="30">
        <v>9841</v>
      </c>
      <c r="I48" s="25">
        <v>22005</v>
      </c>
      <c r="J48" s="30">
        <v>7808</v>
      </c>
      <c r="K48" s="31">
        <v>14197</v>
      </c>
      <c r="L48" s="32">
        <v>0</v>
      </c>
    </row>
    <row r="49" spans="2:12" s="21" customFormat="1">
      <c r="B49" s="33">
        <v>13</v>
      </c>
      <c r="C49" s="34" t="s">
        <v>52</v>
      </c>
      <c r="D49" s="24" t="s">
        <v>126</v>
      </c>
      <c r="E49" s="25">
        <v>34541</v>
      </c>
      <c r="F49" s="25">
        <v>15592</v>
      </c>
      <c r="G49" s="30">
        <v>7650</v>
      </c>
      <c r="H49" s="30">
        <v>7942</v>
      </c>
      <c r="I49" s="25">
        <v>18949</v>
      </c>
      <c r="J49" s="30">
        <v>9177</v>
      </c>
      <c r="K49" s="31">
        <v>9772</v>
      </c>
      <c r="L49" s="32">
        <v>0</v>
      </c>
    </row>
    <row r="50" spans="2:12" s="21" customFormat="1">
      <c r="B50" s="33">
        <v>14</v>
      </c>
      <c r="C50" s="34" t="s">
        <v>67</v>
      </c>
      <c r="D50" s="24" t="s">
        <v>141</v>
      </c>
      <c r="E50" s="25">
        <v>34477</v>
      </c>
      <c r="F50" s="25">
        <v>18391</v>
      </c>
      <c r="G50" s="30">
        <v>4983</v>
      </c>
      <c r="H50" s="30">
        <v>13408</v>
      </c>
      <c r="I50" s="25">
        <v>16086</v>
      </c>
      <c r="J50" s="30">
        <v>3971</v>
      </c>
      <c r="K50" s="31">
        <v>12115</v>
      </c>
      <c r="L50" s="32">
        <v>0</v>
      </c>
    </row>
    <row r="51" spans="2:12" s="21" customFormat="1">
      <c r="B51" s="33">
        <v>15</v>
      </c>
      <c r="C51" s="34" t="s">
        <v>61</v>
      </c>
      <c r="D51" s="24" t="s">
        <v>135</v>
      </c>
      <c r="E51" s="25">
        <v>31693</v>
      </c>
      <c r="F51" s="25">
        <v>16661</v>
      </c>
      <c r="G51" s="25">
        <v>8413</v>
      </c>
      <c r="H51" s="25">
        <v>8248</v>
      </c>
      <c r="I51" s="25">
        <v>15032</v>
      </c>
      <c r="J51" s="30">
        <v>7363</v>
      </c>
      <c r="K51" s="31">
        <v>7669</v>
      </c>
      <c r="L51" s="32">
        <v>0</v>
      </c>
    </row>
    <row r="52" spans="2:12" s="21" customFormat="1">
      <c r="B52" s="33">
        <v>16</v>
      </c>
      <c r="C52" s="34" t="s">
        <v>100</v>
      </c>
      <c r="D52" s="24" t="s">
        <v>165</v>
      </c>
      <c r="E52" s="25">
        <v>28566</v>
      </c>
      <c r="F52" s="25">
        <v>15176</v>
      </c>
      <c r="G52" s="30">
        <v>0</v>
      </c>
      <c r="H52" s="30">
        <v>15176</v>
      </c>
      <c r="I52" s="25">
        <v>13390</v>
      </c>
      <c r="J52" s="25">
        <v>0</v>
      </c>
      <c r="K52" s="26">
        <v>13390</v>
      </c>
      <c r="L52" s="27">
        <v>0</v>
      </c>
    </row>
    <row r="53" spans="2:12" s="21" customFormat="1">
      <c r="B53" s="33">
        <v>17</v>
      </c>
      <c r="C53" s="54" t="s">
        <v>40</v>
      </c>
      <c r="D53" s="24" t="s">
        <v>114</v>
      </c>
      <c r="E53" s="25">
        <v>27563</v>
      </c>
      <c r="F53" s="25">
        <v>1031</v>
      </c>
      <c r="G53" s="30">
        <v>511</v>
      </c>
      <c r="H53" s="30">
        <v>520</v>
      </c>
      <c r="I53" s="25">
        <v>26532</v>
      </c>
      <c r="J53" s="25">
        <v>12118</v>
      </c>
      <c r="K53" s="26">
        <v>14414</v>
      </c>
      <c r="L53" s="27">
        <v>0</v>
      </c>
    </row>
    <row r="54" spans="2:12" s="21" customFormat="1">
      <c r="B54" s="33"/>
      <c r="C54" s="54" t="s">
        <v>42</v>
      </c>
      <c r="D54" s="24" t="s">
        <v>116</v>
      </c>
      <c r="E54" s="25">
        <v>20931</v>
      </c>
      <c r="F54" s="25">
        <v>784</v>
      </c>
      <c r="G54" s="30">
        <v>392</v>
      </c>
      <c r="H54" s="30">
        <v>392</v>
      </c>
      <c r="I54" s="25">
        <v>20147</v>
      </c>
      <c r="J54" s="25">
        <v>9245</v>
      </c>
      <c r="K54" s="26">
        <v>10902</v>
      </c>
      <c r="L54" s="27">
        <v>0</v>
      </c>
    </row>
    <row r="55" spans="2:12" s="21" customFormat="1">
      <c r="B55" s="33"/>
      <c r="C55" s="54" t="s">
        <v>41</v>
      </c>
      <c r="D55" s="24" t="s">
        <v>115</v>
      </c>
      <c r="E55" s="25">
        <v>6393</v>
      </c>
      <c r="F55" s="25">
        <v>221</v>
      </c>
      <c r="G55" s="30">
        <v>99</v>
      </c>
      <c r="H55" s="30">
        <v>122</v>
      </c>
      <c r="I55" s="25">
        <v>6172</v>
      </c>
      <c r="J55" s="25">
        <v>2763</v>
      </c>
      <c r="K55" s="26">
        <v>3409</v>
      </c>
      <c r="L55" s="27">
        <v>0</v>
      </c>
    </row>
    <row r="56" spans="2:12" s="21" customFormat="1">
      <c r="B56" s="33"/>
      <c r="C56" s="55" t="s">
        <v>34</v>
      </c>
      <c r="D56" s="24"/>
      <c r="E56" s="25">
        <v>239</v>
      </c>
      <c r="F56" s="25">
        <v>26</v>
      </c>
      <c r="G56" s="30">
        <v>20</v>
      </c>
      <c r="H56" s="30">
        <v>6</v>
      </c>
      <c r="I56" s="25">
        <v>213</v>
      </c>
      <c r="J56" s="25">
        <v>110</v>
      </c>
      <c r="K56" s="26">
        <v>103</v>
      </c>
      <c r="L56" s="27">
        <v>0</v>
      </c>
    </row>
    <row r="57" spans="2:12" s="21" customFormat="1">
      <c r="B57" s="33">
        <v>18</v>
      </c>
      <c r="C57" s="54" t="s">
        <v>83</v>
      </c>
      <c r="D57" s="24" t="s">
        <v>166</v>
      </c>
      <c r="E57" s="25">
        <v>27078</v>
      </c>
      <c r="F57" s="25">
        <v>19412</v>
      </c>
      <c r="G57" s="30">
        <v>10520</v>
      </c>
      <c r="H57" s="30">
        <v>8892</v>
      </c>
      <c r="I57" s="25">
        <v>7666</v>
      </c>
      <c r="J57" s="25">
        <v>3834</v>
      </c>
      <c r="K57" s="26">
        <v>3832</v>
      </c>
      <c r="L57" s="27">
        <v>0</v>
      </c>
    </row>
    <row r="58" spans="2:12" s="21" customFormat="1">
      <c r="B58" s="33"/>
      <c r="C58" s="54" t="s">
        <v>84</v>
      </c>
      <c r="D58" s="24" t="s">
        <v>167</v>
      </c>
      <c r="E58" s="25">
        <v>20396</v>
      </c>
      <c r="F58" s="25">
        <v>14722</v>
      </c>
      <c r="G58" s="30">
        <v>8091</v>
      </c>
      <c r="H58" s="30">
        <v>6631</v>
      </c>
      <c r="I58" s="25">
        <v>5674</v>
      </c>
      <c r="J58" s="25">
        <v>2915</v>
      </c>
      <c r="K58" s="26">
        <v>2759</v>
      </c>
      <c r="L58" s="27">
        <v>0</v>
      </c>
    </row>
    <row r="59" spans="2:12" s="21" customFormat="1">
      <c r="B59" s="33"/>
      <c r="C59" s="34" t="s">
        <v>85</v>
      </c>
      <c r="D59" s="24" t="s">
        <v>168</v>
      </c>
      <c r="E59" s="25">
        <v>3260</v>
      </c>
      <c r="F59" s="25">
        <v>2498</v>
      </c>
      <c r="G59" s="30">
        <v>1396</v>
      </c>
      <c r="H59" s="30">
        <v>1102</v>
      </c>
      <c r="I59" s="25">
        <v>762</v>
      </c>
      <c r="J59" s="25">
        <v>402</v>
      </c>
      <c r="K59" s="26">
        <v>360</v>
      </c>
      <c r="L59" s="27">
        <v>0</v>
      </c>
    </row>
    <row r="60" spans="2:12" s="21" customFormat="1">
      <c r="B60" s="33"/>
      <c r="C60" s="34" t="s">
        <v>101</v>
      </c>
      <c r="D60" s="24" t="s">
        <v>169</v>
      </c>
      <c r="E60" s="25">
        <v>1771</v>
      </c>
      <c r="F60" s="25">
        <v>1090</v>
      </c>
      <c r="G60" s="25">
        <v>495</v>
      </c>
      <c r="H60" s="25">
        <v>595</v>
      </c>
      <c r="I60" s="25">
        <v>681</v>
      </c>
      <c r="J60" s="25">
        <v>272</v>
      </c>
      <c r="K60" s="26">
        <v>409</v>
      </c>
      <c r="L60" s="27">
        <v>0</v>
      </c>
    </row>
    <row r="61" spans="2:12" s="21" customFormat="1">
      <c r="B61" s="33">
        <v>19</v>
      </c>
      <c r="C61" s="54" t="s">
        <v>43</v>
      </c>
      <c r="D61" s="24" t="s">
        <v>117</v>
      </c>
      <c r="E61" s="25">
        <v>25995</v>
      </c>
      <c r="F61" s="25">
        <v>9517</v>
      </c>
      <c r="G61" s="25">
        <v>4234</v>
      </c>
      <c r="H61" s="25">
        <v>5283</v>
      </c>
      <c r="I61" s="25">
        <v>16478</v>
      </c>
      <c r="J61" s="25">
        <v>6751</v>
      </c>
      <c r="K61" s="26">
        <v>9727</v>
      </c>
      <c r="L61" s="27">
        <v>0</v>
      </c>
    </row>
    <row r="62" spans="2:12" s="21" customFormat="1">
      <c r="B62" s="33">
        <v>20</v>
      </c>
      <c r="C62" s="34" t="s">
        <v>71</v>
      </c>
      <c r="D62" s="24" t="s">
        <v>145</v>
      </c>
      <c r="E62" s="25">
        <v>20085</v>
      </c>
      <c r="F62" s="25">
        <v>10020</v>
      </c>
      <c r="G62" s="30">
        <v>4129</v>
      </c>
      <c r="H62" s="30">
        <v>5891</v>
      </c>
      <c r="I62" s="25">
        <v>10065</v>
      </c>
      <c r="J62" s="25">
        <v>4206</v>
      </c>
      <c r="K62" s="26">
        <v>5859</v>
      </c>
      <c r="L62" s="27">
        <v>0</v>
      </c>
    </row>
    <row r="63" spans="2:12" s="21" customFormat="1">
      <c r="B63" s="33"/>
      <c r="C63" s="54"/>
      <c r="D63" s="24"/>
      <c r="E63" s="25"/>
      <c r="F63" s="25"/>
      <c r="G63" s="25"/>
      <c r="H63" s="25"/>
      <c r="I63" s="25"/>
      <c r="J63" s="25"/>
      <c r="K63" s="26"/>
      <c r="L63" s="27"/>
    </row>
    <row r="64" spans="2:12" s="21" customFormat="1">
      <c r="B64" s="33"/>
      <c r="C64" s="54"/>
      <c r="D64" s="29"/>
      <c r="E64" s="25"/>
      <c r="F64" s="25"/>
      <c r="G64" s="30"/>
      <c r="H64" s="30"/>
      <c r="I64" s="25"/>
      <c r="J64" s="25"/>
      <c r="K64" s="26"/>
      <c r="L64" s="27"/>
    </row>
    <row r="65" spans="2:12" s="21" customFormat="1" ht="30">
      <c r="B65" s="33" t="s">
        <v>11</v>
      </c>
      <c r="C65" s="29" t="s">
        <v>12</v>
      </c>
      <c r="D65" s="24"/>
      <c r="E65" s="25">
        <v>148841</v>
      </c>
      <c r="F65" s="25">
        <v>70009</v>
      </c>
      <c r="G65" s="30">
        <v>30573</v>
      </c>
      <c r="H65" s="30">
        <v>39436</v>
      </c>
      <c r="I65" s="25">
        <v>78832</v>
      </c>
      <c r="J65" s="25">
        <v>37154</v>
      </c>
      <c r="K65" s="26">
        <v>41678</v>
      </c>
      <c r="L65" s="27">
        <v>0</v>
      </c>
    </row>
    <row r="66" spans="2:12" s="21" customFormat="1">
      <c r="B66" s="33"/>
      <c r="C66" s="54"/>
      <c r="D66" s="29"/>
      <c r="E66" s="25"/>
      <c r="F66" s="25"/>
      <c r="G66" s="25"/>
      <c r="H66" s="25"/>
      <c r="I66" s="25"/>
      <c r="J66" s="25"/>
      <c r="K66" s="26"/>
      <c r="L66" s="27"/>
    </row>
    <row r="67" spans="2:12" s="21" customFormat="1" ht="15.75" thickBot="1">
      <c r="B67" s="41" t="s">
        <v>0</v>
      </c>
      <c r="C67" s="42" t="s">
        <v>13</v>
      </c>
      <c r="D67" s="42" t="s">
        <v>14</v>
      </c>
      <c r="E67" s="43">
        <v>653369</v>
      </c>
      <c r="F67" s="43">
        <v>230445</v>
      </c>
      <c r="G67" s="43">
        <v>96997</v>
      </c>
      <c r="H67" s="43">
        <v>133448</v>
      </c>
      <c r="I67" s="43">
        <v>422924</v>
      </c>
      <c r="J67" s="43">
        <v>185483</v>
      </c>
      <c r="K67" s="44">
        <v>237441</v>
      </c>
      <c r="L67" s="45">
        <v>0</v>
      </c>
    </row>
    <row r="68" spans="2:12">
      <c r="B68" s="46" t="s">
        <v>15</v>
      </c>
    </row>
    <row r="69" spans="2:12">
      <c r="B69" s="48" t="s">
        <v>29</v>
      </c>
      <c r="D69" s="50"/>
    </row>
    <row r="70" spans="2:12">
      <c r="B70" s="48" t="s">
        <v>16</v>
      </c>
      <c r="D70" s="46"/>
    </row>
    <row r="71" spans="2:12">
      <c r="B71" s="48" t="s">
        <v>26</v>
      </c>
    </row>
    <row r="72" spans="2:12">
      <c r="B72" s="49" t="s">
        <v>23</v>
      </c>
    </row>
  </sheetData>
  <mergeCells count="6">
    <mergeCell ref="L9:L10"/>
    <mergeCell ref="B9:C10"/>
    <mergeCell ref="D9:D10"/>
    <mergeCell ref="E9:E10"/>
    <mergeCell ref="F9:H9"/>
    <mergeCell ref="I9:K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zoomScale="80" zoomScaleNormal="80" workbookViewId="0">
      <selection activeCell="D3" sqref="D3"/>
    </sheetView>
  </sheetViews>
  <sheetFormatPr baseColWidth="10" defaultColWidth="0" defaultRowHeight="15"/>
  <cols>
    <col min="1" max="1" width="2.5703125" style="1" customWidth="1"/>
    <col min="2" max="2" width="3.7109375" style="1" customWidth="1"/>
    <col min="3" max="3" width="65.42578125" style="1" customWidth="1"/>
    <col min="4" max="4" width="58.42578125" style="1" customWidth="1"/>
    <col min="5" max="12" width="12.7109375" style="1" customWidth="1"/>
    <col min="13" max="13" width="1.7109375" style="1" customWidth="1"/>
    <col min="14" max="14" width="0" style="1" hidden="1" customWidth="1"/>
    <col min="15" max="16384" width="11.42578125" style="1" hidden="1"/>
  </cols>
  <sheetData>
    <row r="1" spans="2:12" ht="18.75">
      <c r="C1" s="2"/>
      <c r="D1" s="2"/>
    </row>
    <row r="2" spans="2:12">
      <c r="C2" s="3"/>
      <c r="D2" s="3"/>
      <c r="G2" s="4"/>
      <c r="I2" s="4"/>
    </row>
    <row r="3" spans="2:12">
      <c r="C3" s="3"/>
      <c r="D3" s="3"/>
      <c r="G3" s="4"/>
      <c r="I3" s="4"/>
    </row>
    <row r="4" spans="2:12">
      <c r="C4" s="3"/>
      <c r="D4" s="3"/>
    </row>
    <row r="5" spans="2:12">
      <c r="C5" s="3"/>
      <c r="D5" s="3"/>
      <c r="J5" s="4"/>
      <c r="K5" s="4"/>
    </row>
    <row r="7" spans="2:12">
      <c r="B7" s="5" t="s">
        <v>19</v>
      </c>
      <c r="D7" s="5"/>
      <c r="E7" s="5"/>
      <c r="F7" s="5"/>
      <c r="G7" s="5"/>
      <c r="H7" s="5"/>
      <c r="I7" s="5"/>
      <c r="J7" s="5"/>
      <c r="K7" s="5"/>
      <c r="L7" s="5"/>
    </row>
    <row r="8" spans="2:12" ht="15.75" thickBot="1">
      <c r="E8" s="4"/>
      <c r="F8" s="4"/>
      <c r="G8" s="4"/>
      <c r="H8" s="4"/>
      <c r="I8" s="4"/>
      <c r="J8" s="4"/>
      <c r="K8" s="4"/>
      <c r="L8" s="4"/>
    </row>
    <row r="9" spans="2:12">
      <c r="B9" s="78"/>
      <c r="C9" s="79"/>
      <c r="D9" s="71" t="s">
        <v>1</v>
      </c>
      <c r="E9" s="71" t="s">
        <v>2</v>
      </c>
      <c r="F9" s="73" t="s">
        <v>3</v>
      </c>
      <c r="G9" s="73"/>
      <c r="H9" s="73"/>
      <c r="I9" s="74" t="s">
        <v>4</v>
      </c>
      <c r="J9" s="75"/>
      <c r="K9" s="75"/>
      <c r="L9" s="76" t="s">
        <v>5</v>
      </c>
    </row>
    <row r="10" spans="2:12">
      <c r="B10" s="80"/>
      <c r="C10" s="81"/>
      <c r="D10" s="72"/>
      <c r="E10" s="72"/>
      <c r="F10" s="7" t="s">
        <v>6</v>
      </c>
      <c r="G10" s="7" t="s">
        <v>7</v>
      </c>
      <c r="H10" s="7" t="s">
        <v>8</v>
      </c>
      <c r="I10" s="7" t="s">
        <v>6</v>
      </c>
      <c r="J10" s="7" t="s">
        <v>7</v>
      </c>
      <c r="K10" s="51" t="s">
        <v>8</v>
      </c>
      <c r="L10" s="77"/>
    </row>
    <row r="11" spans="2:12" ht="18.75">
      <c r="B11" s="9"/>
      <c r="C11" s="10" t="s">
        <v>9</v>
      </c>
      <c r="D11" s="11"/>
      <c r="E11" s="12">
        <v>44936359</v>
      </c>
      <c r="F11" s="12">
        <v>10165552</v>
      </c>
      <c r="G11" s="12">
        <v>3919641</v>
      </c>
      <c r="H11" s="12">
        <v>6245911</v>
      </c>
      <c r="I11" s="12">
        <v>34770807</v>
      </c>
      <c r="J11" s="12">
        <v>12825899</v>
      </c>
      <c r="K11" s="13">
        <v>21944908</v>
      </c>
      <c r="L11" s="14">
        <v>0</v>
      </c>
    </row>
    <row r="12" spans="2:12" ht="15.75">
      <c r="B12" s="15"/>
      <c r="C12" s="16" t="s">
        <v>10</v>
      </c>
      <c r="D12" s="16"/>
      <c r="E12" s="17">
        <v>31813699</v>
      </c>
      <c r="F12" s="17">
        <v>7030834</v>
      </c>
      <c r="G12" s="17">
        <v>2790994</v>
      </c>
      <c r="H12" s="17">
        <v>4239840</v>
      </c>
      <c r="I12" s="17">
        <v>24782865</v>
      </c>
      <c r="J12" s="18">
        <v>9232697</v>
      </c>
      <c r="K12" s="19">
        <v>15550168</v>
      </c>
      <c r="L12" s="20">
        <v>0</v>
      </c>
    </row>
    <row r="13" spans="2:12" s="21" customFormat="1" ht="22.5">
      <c r="B13" s="33">
        <v>1</v>
      </c>
      <c r="C13" s="54" t="s">
        <v>30</v>
      </c>
      <c r="D13" s="24" t="s">
        <v>105</v>
      </c>
      <c r="E13" s="25">
        <v>5526042</v>
      </c>
      <c r="F13" s="25">
        <v>102369</v>
      </c>
      <c r="G13" s="25">
        <v>49441</v>
      </c>
      <c r="H13" s="25">
        <v>52928</v>
      </c>
      <c r="I13" s="25">
        <v>5423673</v>
      </c>
      <c r="J13" s="25">
        <v>2102782</v>
      </c>
      <c r="K13" s="26">
        <v>3320891</v>
      </c>
      <c r="L13" s="27">
        <v>0</v>
      </c>
    </row>
    <row r="14" spans="2:12" s="21" customFormat="1">
      <c r="B14" s="33"/>
      <c r="C14" s="34" t="s">
        <v>31</v>
      </c>
      <c r="D14" s="24" t="s">
        <v>106</v>
      </c>
      <c r="E14" s="25">
        <v>5199585</v>
      </c>
      <c r="F14" s="25">
        <v>85335</v>
      </c>
      <c r="G14" s="30">
        <v>40063</v>
      </c>
      <c r="H14" s="30">
        <v>45272</v>
      </c>
      <c r="I14" s="25">
        <v>5114250</v>
      </c>
      <c r="J14" s="30">
        <v>1911511</v>
      </c>
      <c r="K14" s="31">
        <v>3202739</v>
      </c>
      <c r="L14" s="32">
        <v>0</v>
      </c>
    </row>
    <row r="15" spans="2:12" s="21" customFormat="1">
      <c r="B15" s="33"/>
      <c r="C15" s="34" t="s">
        <v>33</v>
      </c>
      <c r="D15" s="24" t="s">
        <v>108</v>
      </c>
      <c r="E15" s="25">
        <v>169606</v>
      </c>
      <c r="F15" s="25">
        <v>11110</v>
      </c>
      <c r="G15" s="30">
        <v>5513</v>
      </c>
      <c r="H15" s="30">
        <v>5597</v>
      </c>
      <c r="I15" s="25">
        <v>158496</v>
      </c>
      <c r="J15" s="30">
        <v>78553</v>
      </c>
      <c r="K15" s="31">
        <v>79943</v>
      </c>
      <c r="L15" s="32">
        <v>0</v>
      </c>
    </row>
    <row r="16" spans="2:12" s="21" customFormat="1">
      <c r="B16" s="33"/>
      <c r="C16" s="34" t="s">
        <v>32</v>
      </c>
      <c r="D16" s="24" t="s">
        <v>107</v>
      </c>
      <c r="E16" s="25">
        <v>152136</v>
      </c>
      <c r="F16" s="25">
        <v>5763</v>
      </c>
      <c r="G16" s="30">
        <v>3803</v>
      </c>
      <c r="H16" s="30">
        <v>1960</v>
      </c>
      <c r="I16" s="25">
        <v>146373</v>
      </c>
      <c r="J16" s="30">
        <v>111163</v>
      </c>
      <c r="K16" s="31">
        <v>35210</v>
      </c>
      <c r="L16" s="32">
        <v>0</v>
      </c>
    </row>
    <row r="17" spans="2:12" s="21" customFormat="1">
      <c r="B17" s="33"/>
      <c r="C17" s="55" t="s">
        <v>34</v>
      </c>
      <c r="D17" s="24"/>
      <c r="E17" s="25">
        <v>4715</v>
      </c>
      <c r="F17" s="25">
        <v>161</v>
      </c>
      <c r="G17" s="30">
        <v>62</v>
      </c>
      <c r="H17" s="30">
        <v>99</v>
      </c>
      <c r="I17" s="25">
        <v>4554</v>
      </c>
      <c r="J17" s="30">
        <v>1555</v>
      </c>
      <c r="K17" s="31">
        <v>2999</v>
      </c>
      <c r="L17" s="32">
        <v>0</v>
      </c>
    </row>
    <row r="18" spans="2:12" s="21" customFormat="1">
      <c r="B18" s="33">
        <v>2</v>
      </c>
      <c r="C18" s="34" t="s">
        <v>35</v>
      </c>
      <c r="D18" s="24" t="s">
        <v>109</v>
      </c>
      <c r="E18" s="25">
        <v>5469598</v>
      </c>
      <c r="F18" s="25">
        <v>2038226</v>
      </c>
      <c r="G18" s="30">
        <v>969084</v>
      </c>
      <c r="H18" s="30">
        <v>1069142</v>
      </c>
      <c r="I18" s="25">
        <v>3431372</v>
      </c>
      <c r="J18" s="30">
        <v>1708078</v>
      </c>
      <c r="K18" s="31">
        <v>1723294</v>
      </c>
      <c r="L18" s="32">
        <v>0</v>
      </c>
    </row>
    <row r="19" spans="2:12" s="21" customFormat="1">
      <c r="B19" s="33">
        <v>3</v>
      </c>
      <c r="C19" s="34" t="s">
        <v>36</v>
      </c>
      <c r="D19" s="24" t="s">
        <v>110</v>
      </c>
      <c r="E19" s="25">
        <v>2954495</v>
      </c>
      <c r="F19" s="25">
        <v>1160947</v>
      </c>
      <c r="G19" s="30">
        <v>391828</v>
      </c>
      <c r="H19" s="30">
        <v>769119</v>
      </c>
      <c r="I19" s="25">
        <v>1793548</v>
      </c>
      <c r="J19" s="30">
        <v>567973</v>
      </c>
      <c r="K19" s="31">
        <v>1225575</v>
      </c>
      <c r="L19" s="32">
        <v>0</v>
      </c>
    </row>
    <row r="20" spans="2:12" s="21" customFormat="1">
      <c r="B20" s="33"/>
      <c r="C20" s="34" t="s">
        <v>38</v>
      </c>
      <c r="D20" s="24" t="s">
        <v>112</v>
      </c>
      <c r="E20" s="25">
        <v>682406</v>
      </c>
      <c r="F20" s="25">
        <v>276729</v>
      </c>
      <c r="G20" s="30">
        <v>36748</v>
      </c>
      <c r="H20" s="30">
        <v>239981</v>
      </c>
      <c r="I20" s="25">
        <v>405677</v>
      </c>
      <c r="J20" s="30">
        <v>33382</v>
      </c>
      <c r="K20" s="31">
        <v>372295</v>
      </c>
      <c r="L20" s="32">
        <v>0</v>
      </c>
    </row>
    <row r="21" spans="2:12" s="21" customFormat="1">
      <c r="B21" s="33"/>
      <c r="C21" s="34" t="s">
        <v>37</v>
      </c>
      <c r="D21" s="24" t="s">
        <v>111</v>
      </c>
      <c r="E21" s="25">
        <v>367602</v>
      </c>
      <c r="F21" s="25">
        <v>51991</v>
      </c>
      <c r="G21" s="30">
        <v>21095</v>
      </c>
      <c r="H21" s="30">
        <v>30896</v>
      </c>
      <c r="I21" s="25">
        <v>315611</v>
      </c>
      <c r="J21" s="30">
        <v>133105</v>
      </c>
      <c r="K21" s="31">
        <v>182506</v>
      </c>
      <c r="L21" s="32">
        <v>0</v>
      </c>
    </row>
    <row r="22" spans="2:12" s="21" customFormat="1">
      <c r="B22" s="33"/>
      <c r="C22" s="34" t="s">
        <v>96</v>
      </c>
      <c r="D22" s="24" t="s">
        <v>155</v>
      </c>
      <c r="E22" s="25">
        <v>83969</v>
      </c>
      <c r="F22" s="25">
        <v>26195</v>
      </c>
      <c r="G22" s="30">
        <v>2344</v>
      </c>
      <c r="H22" s="30">
        <v>23851</v>
      </c>
      <c r="I22" s="25">
        <v>57774</v>
      </c>
      <c r="J22" s="30">
        <v>3954</v>
      </c>
      <c r="K22" s="31">
        <v>53820</v>
      </c>
      <c r="L22" s="32">
        <v>0</v>
      </c>
    </row>
    <row r="23" spans="2:12" s="21" customFormat="1">
      <c r="B23" s="33"/>
      <c r="C23" s="55" t="s">
        <v>34</v>
      </c>
      <c r="D23" s="24"/>
      <c r="E23" s="25">
        <v>1820518</v>
      </c>
      <c r="F23" s="25">
        <v>806032</v>
      </c>
      <c r="G23" s="30">
        <v>331641</v>
      </c>
      <c r="H23" s="30">
        <v>474391</v>
      </c>
      <c r="I23" s="25">
        <v>1014486</v>
      </c>
      <c r="J23" s="25">
        <v>397532</v>
      </c>
      <c r="K23" s="26">
        <v>616954</v>
      </c>
      <c r="L23" s="27">
        <v>0</v>
      </c>
    </row>
    <row r="24" spans="2:12" s="21" customFormat="1">
      <c r="B24" s="33">
        <v>4</v>
      </c>
      <c r="C24" s="34" t="s">
        <v>44</v>
      </c>
      <c r="D24" s="24" t="s">
        <v>118</v>
      </c>
      <c r="E24" s="25">
        <v>2773278</v>
      </c>
      <c r="F24" s="25">
        <v>665705</v>
      </c>
      <c r="G24" s="25">
        <v>381854</v>
      </c>
      <c r="H24" s="25">
        <v>283851</v>
      </c>
      <c r="I24" s="25">
        <v>2107573</v>
      </c>
      <c r="J24" s="30">
        <v>1240998</v>
      </c>
      <c r="K24" s="31">
        <v>866575</v>
      </c>
      <c r="L24" s="32">
        <v>0</v>
      </c>
    </row>
    <row r="25" spans="2:12" s="21" customFormat="1">
      <c r="B25" s="33"/>
      <c r="C25" s="34" t="s">
        <v>45</v>
      </c>
      <c r="D25" s="24" t="s">
        <v>119</v>
      </c>
      <c r="E25" s="25">
        <v>977481</v>
      </c>
      <c r="F25" s="25">
        <v>219711</v>
      </c>
      <c r="G25" s="25">
        <v>107346</v>
      </c>
      <c r="H25" s="25">
        <v>112365</v>
      </c>
      <c r="I25" s="25">
        <v>757770</v>
      </c>
      <c r="J25" s="30">
        <v>362735</v>
      </c>
      <c r="K25" s="31">
        <v>395035</v>
      </c>
      <c r="L25" s="32">
        <v>0</v>
      </c>
    </row>
    <row r="26" spans="2:12" s="21" customFormat="1" ht="22.5">
      <c r="B26" s="33"/>
      <c r="C26" s="34" t="s">
        <v>46</v>
      </c>
      <c r="D26" s="24" t="s">
        <v>120</v>
      </c>
      <c r="E26" s="25">
        <v>799223</v>
      </c>
      <c r="F26" s="25">
        <v>260604</v>
      </c>
      <c r="G26" s="25">
        <v>150106</v>
      </c>
      <c r="H26" s="25">
        <v>110498</v>
      </c>
      <c r="I26" s="25">
        <v>538619</v>
      </c>
      <c r="J26" s="30">
        <v>324683</v>
      </c>
      <c r="K26" s="31">
        <v>213936</v>
      </c>
      <c r="L26" s="32">
        <v>0</v>
      </c>
    </row>
    <row r="27" spans="2:12" s="21" customFormat="1">
      <c r="B27" s="33"/>
      <c r="C27" s="34" t="s">
        <v>47</v>
      </c>
      <c r="D27" s="24" t="s">
        <v>121</v>
      </c>
      <c r="E27" s="25">
        <v>602909</v>
      </c>
      <c r="F27" s="25">
        <v>75907</v>
      </c>
      <c r="G27" s="30">
        <v>50167</v>
      </c>
      <c r="H27" s="30">
        <v>25740</v>
      </c>
      <c r="I27" s="25">
        <v>527002</v>
      </c>
      <c r="J27" s="30">
        <v>352256</v>
      </c>
      <c r="K27" s="31">
        <v>174746</v>
      </c>
      <c r="L27" s="32">
        <v>0</v>
      </c>
    </row>
    <row r="28" spans="2:12" s="21" customFormat="1">
      <c r="B28" s="33">
        <v>5</v>
      </c>
      <c r="C28" s="34" t="s">
        <v>48</v>
      </c>
      <c r="D28" s="24" t="s">
        <v>122</v>
      </c>
      <c r="E28" s="25">
        <v>2750203</v>
      </c>
      <c r="F28" s="25">
        <v>617203</v>
      </c>
      <c r="G28" s="30">
        <v>0</v>
      </c>
      <c r="H28" s="30">
        <v>617203</v>
      </c>
      <c r="I28" s="25">
        <v>2133000</v>
      </c>
      <c r="J28" s="25">
        <v>0</v>
      </c>
      <c r="K28" s="26">
        <v>2133000</v>
      </c>
      <c r="L28" s="27">
        <v>0</v>
      </c>
    </row>
    <row r="29" spans="2:12" s="21" customFormat="1">
      <c r="B29" s="33"/>
      <c r="C29" s="34" t="s">
        <v>49</v>
      </c>
      <c r="D29" s="24" t="s">
        <v>123</v>
      </c>
      <c r="E29" s="25">
        <v>1679632</v>
      </c>
      <c r="F29" s="25">
        <v>267639</v>
      </c>
      <c r="G29" s="30">
        <v>0</v>
      </c>
      <c r="H29" s="30">
        <v>267639</v>
      </c>
      <c r="I29" s="25">
        <v>1411993</v>
      </c>
      <c r="J29" s="30">
        <v>0</v>
      </c>
      <c r="K29" s="31">
        <v>1411993</v>
      </c>
      <c r="L29" s="32">
        <v>0</v>
      </c>
    </row>
    <row r="30" spans="2:12" s="21" customFormat="1" ht="22.5">
      <c r="B30" s="33"/>
      <c r="C30" s="34" t="s">
        <v>50</v>
      </c>
      <c r="D30" s="24" t="s">
        <v>124</v>
      </c>
      <c r="E30" s="25">
        <v>788110</v>
      </c>
      <c r="F30" s="25">
        <v>272354</v>
      </c>
      <c r="G30" s="25">
        <v>0</v>
      </c>
      <c r="H30" s="25">
        <v>272354</v>
      </c>
      <c r="I30" s="25">
        <v>515756</v>
      </c>
      <c r="J30" s="30">
        <v>0</v>
      </c>
      <c r="K30" s="31">
        <v>515756</v>
      </c>
      <c r="L30" s="32">
        <v>0</v>
      </c>
    </row>
    <row r="31" spans="2:12" s="21" customFormat="1">
      <c r="B31" s="33"/>
      <c r="C31" s="34" t="s">
        <v>51</v>
      </c>
      <c r="D31" s="24" t="s">
        <v>125</v>
      </c>
      <c r="E31" s="25">
        <v>137118</v>
      </c>
      <c r="F31" s="25">
        <v>25087</v>
      </c>
      <c r="G31" s="30">
        <v>0</v>
      </c>
      <c r="H31" s="30">
        <v>25087</v>
      </c>
      <c r="I31" s="25">
        <v>112031</v>
      </c>
      <c r="J31" s="30">
        <v>0</v>
      </c>
      <c r="K31" s="31">
        <v>112031</v>
      </c>
      <c r="L31" s="32">
        <v>0</v>
      </c>
    </row>
    <row r="32" spans="2:12" s="21" customFormat="1">
      <c r="B32" s="33">
        <v>6</v>
      </c>
      <c r="C32" s="34" t="s">
        <v>40</v>
      </c>
      <c r="D32" s="24" t="s">
        <v>114</v>
      </c>
      <c r="E32" s="25">
        <v>2303923</v>
      </c>
      <c r="F32" s="25">
        <v>49344</v>
      </c>
      <c r="G32" s="30">
        <v>22884</v>
      </c>
      <c r="H32" s="30">
        <v>26460</v>
      </c>
      <c r="I32" s="25">
        <v>2254579</v>
      </c>
      <c r="J32" s="25">
        <v>896313</v>
      </c>
      <c r="K32" s="26">
        <v>1358266</v>
      </c>
      <c r="L32" s="27">
        <v>0</v>
      </c>
    </row>
    <row r="33" spans="2:12" s="21" customFormat="1">
      <c r="B33" s="33"/>
      <c r="C33" s="34" t="s">
        <v>41</v>
      </c>
      <c r="D33" s="24" t="s">
        <v>115</v>
      </c>
      <c r="E33" s="25">
        <v>2001471</v>
      </c>
      <c r="F33" s="25">
        <v>42944</v>
      </c>
      <c r="G33" s="30">
        <v>19788</v>
      </c>
      <c r="H33" s="30">
        <v>23156</v>
      </c>
      <c r="I33" s="25">
        <v>1958527</v>
      </c>
      <c r="J33" s="25">
        <v>773649</v>
      </c>
      <c r="K33" s="26">
        <v>1184878</v>
      </c>
      <c r="L33" s="27">
        <v>0</v>
      </c>
    </row>
    <row r="34" spans="2:12" s="21" customFormat="1">
      <c r="B34" s="33"/>
      <c r="C34" s="34" t="s">
        <v>42</v>
      </c>
      <c r="D34" s="24" t="s">
        <v>116</v>
      </c>
      <c r="E34" s="25">
        <v>279244</v>
      </c>
      <c r="F34" s="25">
        <v>5401</v>
      </c>
      <c r="G34" s="25">
        <v>2611</v>
      </c>
      <c r="H34" s="25">
        <v>2790</v>
      </c>
      <c r="I34" s="25">
        <v>273843</v>
      </c>
      <c r="J34" s="30">
        <v>113121</v>
      </c>
      <c r="K34" s="31">
        <v>160722</v>
      </c>
      <c r="L34" s="32">
        <v>0</v>
      </c>
    </row>
    <row r="35" spans="2:12" s="21" customFormat="1">
      <c r="B35" s="33"/>
      <c r="C35" s="55" t="s">
        <v>34</v>
      </c>
      <c r="D35" s="24"/>
      <c r="E35" s="25">
        <v>23208</v>
      </c>
      <c r="F35" s="25">
        <v>999</v>
      </c>
      <c r="G35" s="25">
        <v>485</v>
      </c>
      <c r="H35" s="25">
        <v>514</v>
      </c>
      <c r="I35" s="25">
        <v>22209</v>
      </c>
      <c r="J35" s="30">
        <v>9543</v>
      </c>
      <c r="K35" s="31">
        <v>12666</v>
      </c>
      <c r="L35" s="32">
        <v>0</v>
      </c>
    </row>
    <row r="36" spans="2:12" s="21" customFormat="1">
      <c r="B36" s="33">
        <v>7</v>
      </c>
      <c r="C36" s="34" t="s">
        <v>43</v>
      </c>
      <c r="D36" s="24" t="s">
        <v>117</v>
      </c>
      <c r="E36" s="25">
        <v>1413169</v>
      </c>
      <c r="F36" s="25">
        <v>132597</v>
      </c>
      <c r="G36" s="25">
        <v>48796</v>
      </c>
      <c r="H36" s="25">
        <v>83801</v>
      </c>
      <c r="I36" s="25">
        <v>1280572</v>
      </c>
      <c r="J36" s="30">
        <v>330292</v>
      </c>
      <c r="K36" s="31">
        <v>950280</v>
      </c>
      <c r="L36" s="32">
        <v>0</v>
      </c>
    </row>
    <row r="37" spans="2:12" s="21" customFormat="1">
      <c r="B37" s="33">
        <v>8</v>
      </c>
      <c r="C37" s="34" t="s">
        <v>52</v>
      </c>
      <c r="D37" s="24" t="s">
        <v>126</v>
      </c>
      <c r="E37" s="25">
        <v>1359234</v>
      </c>
      <c r="F37" s="25">
        <v>303221</v>
      </c>
      <c r="G37" s="25">
        <v>141157</v>
      </c>
      <c r="H37" s="25">
        <v>162064</v>
      </c>
      <c r="I37" s="25">
        <v>1056013</v>
      </c>
      <c r="J37" s="30">
        <v>461880</v>
      </c>
      <c r="K37" s="31">
        <v>594133</v>
      </c>
      <c r="L37" s="32">
        <v>0</v>
      </c>
    </row>
    <row r="38" spans="2:12" s="21" customFormat="1">
      <c r="B38" s="33">
        <v>9</v>
      </c>
      <c r="C38" s="34" t="s">
        <v>53</v>
      </c>
      <c r="D38" s="24" t="s">
        <v>127</v>
      </c>
      <c r="E38" s="25">
        <v>1294875</v>
      </c>
      <c r="F38" s="25">
        <v>907163</v>
      </c>
      <c r="G38" s="25">
        <v>395461</v>
      </c>
      <c r="H38" s="25">
        <v>511702</v>
      </c>
      <c r="I38" s="25">
        <v>387712</v>
      </c>
      <c r="J38" s="30">
        <v>155772</v>
      </c>
      <c r="K38" s="31">
        <v>231940</v>
      </c>
      <c r="L38" s="32">
        <v>0</v>
      </c>
    </row>
    <row r="39" spans="2:12" s="21" customFormat="1">
      <c r="B39" s="33"/>
      <c r="C39" s="34" t="s">
        <v>54</v>
      </c>
      <c r="D39" s="24" t="s">
        <v>128</v>
      </c>
      <c r="E39" s="25">
        <v>451281</v>
      </c>
      <c r="F39" s="25">
        <v>311666</v>
      </c>
      <c r="G39" s="25">
        <v>137708</v>
      </c>
      <c r="H39" s="25">
        <v>173958</v>
      </c>
      <c r="I39" s="25">
        <v>139615</v>
      </c>
      <c r="J39" s="30">
        <v>56228</v>
      </c>
      <c r="K39" s="31">
        <v>83387</v>
      </c>
      <c r="L39" s="32">
        <v>0</v>
      </c>
    </row>
    <row r="40" spans="2:12" s="21" customFormat="1">
      <c r="B40" s="33"/>
      <c r="C40" s="34" t="s">
        <v>55</v>
      </c>
      <c r="D40" s="24" t="s">
        <v>129</v>
      </c>
      <c r="E40" s="25">
        <v>391042</v>
      </c>
      <c r="F40" s="25">
        <v>282811</v>
      </c>
      <c r="G40" s="30">
        <v>123436</v>
      </c>
      <c r="H40" s="30">
        <v>159375</v>
      </c>
      <c r="I40" s="25">
        <v>108231</v>
      </c>
      <c r="J40" s="25">
        <v>43181</v>
      </c>
      <c r="K40" s="26">
        <v>65050</v>
      </c>
      <c r="L40" s="27">
        <v>0</v>
      </c>
    </row>
    <row r="41" spans="2:12" s="21" customFormat="1">
      <c r="B41" s="33"/>
      <c r="C41" s="34" t="s">
        <v>56</v>
      </c>
      <c r="D41" s="24" t="s">
        <v>130</v>
      </c>
      <c r="E41" s="25">
        <v>37053</v>
      </c>
      <c r="F41" s="25">
        <v>18302</v>
      </c>
      <c r="G41" s="30">
        <v>6639</v>
      </c>
      <c r="H41" s="30">
        <v>11663</v>
      </c>
      <c r="I41" s="25">
        <v>18751</v>
      </c>
      <c r="J41" s="30">
        <v>6642</v>
      </c>
      <c r="K41" s="31">
        <v>12109</v>
      </c>
      <c r="L41" s="32">
        <v>0</v>
      </c>
    </row>
    <row r="42" spans="2:12" s="21" customFormat="1">
      <c r="B42" s="33">
        <v>10</v>
      </c>
      <c r="C42" s="34" t="s">
        <v>61</v>
      </c>
      <c r="D42" s="24" t="s">
        <v>135</v>
      </c>
      <c r="E42" s="25">
        <v>1043449</v>
      </c>
      <c r="F42" s="25">
        <v>272032</v>
      </c>
      <c r="G42" s="30">
        <v>113082</v>
      </c>
      <c r="H42" s="30">
        <v>158950</v>
      </c>
      <c r="I42" s="25">
        <v>771417</v>
      </c>
      <c r="J42" s="30">
        <v>243109</v>
      </c>
      <c r="K42" s="31">
        <v>528308</v>
      </c>
      <c r="L42" s="32">
        <v>0</v>
      </c>
    </row>
    <row r="43" spans="2:12" s="21" customFormat="1" ht="22.5">
      <c r="B43" s="33">
        <v>11</v>
      </c>
      <c r="C43" s="34" t="s">
        <v>57</v>
      </c>
      <c r="D43" s="24" t="s">
        <v>131</v>
      </c>
      <c r="E43" s="25">
        <v>927315</v>
      </c>
      <c r="F43" s="25">
        <v>93025</v>
      </c>
      <c r="G43" s="30">
        <v>34414</v>
      </c>
      <c r="H43" s="30">
        <v>58611</v>
      </c>
      <c r="I43" s="25">
        <v>834290</v>
      </c>
      <c r="J43" s="25">
        <v>308944</v>
      </c>
      <c r="K43" s="26">
        <v>525346</v>
      </c>
      <c r="L43" s="27">
        <v>0</v>
      </c>
    </row>
    <row r="44" spans="2:12" s="21" customFormat="1">
      <c r="B44" s="33"/>
      <c r="C44" s="34" t="s">
        <v>58</v>
      </c>
      <c r="D44" s="24" t="s">
        <v>132</v>
      </c>
      <c r="E44" s="25">
        <v>568413</v>
      </c>
      <c r="F44" s="25">
        <v>68216</v>
      </c>
      <c r="G44" s="25">
        <v>22760</v>
      </c>
      <c r="H44" s="25">
        <v>45456</v>
      </c>
      <c r="I44" s="25">
        <v>500197</v>
      </c>
      <c r="J44" s="25">
        <v>142892</v>
      </c>
      <c r="K44" s="26">
        <v>357305</v>
      </c>
      <c r="L44" s="27">
        <v>0</v>
      </c>
    </row>
    <row r="45" spans="2:12" s="21" customFormat="1">
      <c r="B45" s="33"/>
      <c r="C45" s="34" t="s">
        <v>59</v>
      </c>
      <c r="D45" s="24" t="s">
        <v>133</v>
      </c>
      <c r="E45" s="25">
        <v>107264</v>
      </c>
      <c r="F45" s="25">
        <v>2022</v>
      </c>
      <c r="G45" s="25">
        <v>1199</v>
      </c>
      <c r="H45" s="25">
        <v>823</v>
      </c>
      <c r="I45" s="25">
        <v>105242</v>
      </c>
      <c r="J45" s="30">
        <v>64010</v>
      </c>
      <c r="K45" s="31">
        <v>41232</v>
      </c>
      <c r="L45" s="32">
        <v>0</v>
      </c>
    </row>
    <row r="46" spans="2:12" s="21" customFormat="1">
      <c r="B46" s="33"/>
      <c r="C46" s="34" t="s">
        <v>97</v>
      </c>
      <c r="D46" s="24" t="s">
        <v>149</v>
      </c>
      <c r="E46" s="25">
        <v>86197</v>
      </c>
      <c r="F46" s="25">
        <v>5978</v>
      </c>
      <c r="G46" s="25">
        <v>1487</v>
      </c>
      <c r="H46" s="25">
        <v>4491</v>
      </c>
      <c r="I46" s="25">
        <v>80219</v>
      </c>
      <c r="J46" s="30">
        <v>22116</v>
      </c>
      <c r="K46" s="31">
        <v>58103</v>
      </c>
      <c r="L46" s="32">
        <v>0</v>
      </c>
    </row>
    <row r="47" spans="2:12" s="21" customFormat="1">
      <c r="B47" s="33">
        <v>12</v>
      </c>
      <c r="C47" s="34" t="s">
        <v>67</v>
      </c>
      <c r="D47" s="24" t="s">
        <v>141</v>
      </c>
      <c r="E47" s="25">
        <v>610152</v>
      </c>
      <c r="F47" s="25">
        <v>199444</v>
      </c>
      <c r="G47" s="25">
        <v>47464</v>
      </c>
      <c r="H47" s="25">
        <v>151980</v>
      </c>
      <c r="I47" s="25">
        <v>410708</v>
      </c>
      <c r="J47" s="30">
        <v>73990</v>
      </c>
      <c r="K47" s="31">
        <v>336718</v>
      </c>
      <c r="L47" s="32">
        <v>0</v>
      </c>
    </row>
    <row r="48" spans="2:12" s="21" customFormat="1">
      <c r="B48" s="33">
        <v>13</v>
      </c>
      <c r="C48" s="34" t="s">
        <v>63</v>
      </c>
      <c r="D48" s="24" t="s">
        <v>137</v>
      </c>
      <c r="E48" s="25">
        <v>596978</v>
      </c>
      <c r="F48" s="25">
        <v>174130</v>
      </c>
      <c r="G48" s="30">
        <v>75831</v>
      </c>
      <c r="H48" s="30">
        <v>98299</v>
      </c>
      <c r="I48" s="25">
        <v>422848</v>
      </c>
      <c r="J48" s="25">
        <v>177084</v>
      </c>
      <c r="K48" s="26">
        <v>245764</v>
      </c>
      <c r="L48" s="27">
        <v>0</v>
      </c>
    </row>
    <row r="49" spans="2:12" s="21" customFormat="1">
      <c r="B49" s="33"/>
      <c r="C49" s="34" t="s">
        <v>64</v>
      </c>
      <c r="D49" s="24" t="s">
        <v>138</v>
      </c>
      <c r="E49" s="25">
        <v>152142</v>
      </c>
      <c r="F49" s="25">
        <v>50801</v>
      </c>
      <c r="G49" s="30">
        <v>19438</v>
      </c>
      <c r="H49" s="30">
        <v>31363</v>
      </c>
      <c r="I49" s="25">
        <v>101341</v>
      </c>
      <c r="J49" s="30">
        <v>34055</v>
      </c>
      <c r="K49" s="31">
        <v>67286</v>
      </c>
      <c r="L49" s="32">
        <v>0</v>
      </c>
    </row>
    <row r="50" spans="2:12" s="21" customFormat="1">
      <c r="B50" s="33"/>
      <c r="C50" s="34" t="s">
        <v>65</v>
      </c>
      <c r="D50" s="24" t="s">
        <v>139</v>
      </c>
      <c r="E50" s="25">
        <v>141665</v>
      </c>
      <c r="F50" s="25">
        <v>49017</v>
      </c>
      <c r="G50" s="30">
        <v>25057</v>
      </c>
      <c r="H50" s="30">
        <v>23960</v>
      </c>
      <c r="I50" s="25">
        <v>92648</v>
      </c>
      <c r="J50" s="30">
        <v>51447</v>
      </c>
      <c r="K50" s="31">
        <v>41201</v>
      </c>
      <c r="L50" s="32">
        <v>0</v>
      </c>
    </row>
    <row r="51" spans="2:12" s="21" customFormat="1">
      <c r="B51" s="33"/>
      <c r="C51" s="34" t="s">
        <v>66</v>
      </c>
      <c r="D51" s="24" t="s">
        <v>140</v>
      </c>
      <c r="E51" s="25">
        <v>44310</v>
      </c>
      <c r="F51" s="25">
        <v>3305</v>
      </c>
      <c r="G51" s="25">
        <v>1692</v>
      </c>
      <c r="H51" s="25">
        <v>1613</v>
      </c>
      <c r="I51" s="25">
        <v>41005</v>
      </c>
      <c r="J51" s="30">
        <v>19685</v>
      </c>
      <c r="K51" s="31">
        <v>21320</v>
      </c>
      <c r="L51" s="32">
        <v>0</v>
      </c>
    </row>
    <row r="52" spans="2:12" s="21" customFormat="1">
      <c r="B52" s="33">
        <v>14</v>
      </c>
      <c r="C52" s="34" t="s">
        <v>68</v>
      </c>
      <c r="D52" s="24" t="s">
        <v>142</v>
      </c>
      <c r="E52" s="25">
        <v>538160</v>
      </c>
      <c r="F52" s="25">
        <v>119478</v>
      </c>
      <c r="G52" s="30">
        <v>38570</v>
      </c>
      <c r="H52" s="30">
        <v>80908</v>
      </c>
      <c r="I52" s="25">
        <v>418682</v>
      </c>
      <c r="J52" s="25">
        <v>107673</v>
      </c>
      <c r="K52" s="26">
        <v>311009</v>
      </c>
      <c r="L52" s="27">
        <v>0</v>
      </c>
    </row>
    <row r="53" spans="2:12" s="21" customFormat="1">
      <c r="B53" s="33">
        <v>15</v>
      </c>
      <c r="C53" s="54" t="s">
        <v>70</v>
      </c>
      <c r="D53" s="24" t="s">
        <v>144</v>
      </c>
      <c r="E53" s="25">
        <v>482744</v>
      </c>
      <c r="F53" s="25">
        <v>50630</v>
      </c>
      <c r="G53" s="30">
        <v>22209</v>
      </c>
      <c r="H53" s="30">
        <v>28421</v>
      </c>
      <c r="I53" s="25">
        <v>432114</v>
      </c>
      <c r="J53" s="25">
        <v>174167</v>
      </c>
      <c r="K53" s="26">
        <v>257947</v>
      </c>
      <c r="L53" s="27">
        <v>0</v>
      </c>
    </row>
    <row r="54" spans="2:12" s="21" customFormat="1">
      <c r="B54" s="33">
        <v>16</v>
      </c>
      <c r="C54" s="54" t="s">
        <v>73</v>
      </c>
      <c r="D54" s="24" t="s">
        <v>147</v>
      </c>
      <c r="E54" s="25">
        <v>409852</v>
      </c>
      <c r="F54" s="25">
        <v>6964</v>
      </c>
      <c r="G54" s="30">
        <v>3664</v>
      </c>
      <c r="H54" s="30">
        <v>3300</v>
      </c>
      <c r="I54" s="25">
        <v>402888</v>
      </c>
      <c r="J54" s="25">
        <v>214128</v>
      </c>
      <c r="K54" s="26">
        <v>188760</v>
      </c>
      <c r="L54" s="27">
        <v>0</v>
      </c>
    </row>
    <row r="55" spans="2:12" s="21" customFormat="1">
      <c r="B55" s="33">
        <v>17</v>
      </c>
      <c r="C55" s="54" t="s">
        <v>69</v>
      </c>
      <c r="D55" s="24" t="s">
        <v>143</v>
      </c>
      <c r="E55" s="25">
        <v>376099</v>
      </c>
      <c r="F55" s="25">
        <v>7536</v>
      </c>
      <c r="G55" s="30">
        <v>4522</v>
      </c>
      <c r="H55" s="30">
        <v>3014</v>
      </c>
      <c r="I55" s="25">
        <v>368563</v>
      </c>
      <c r="J55" s="25">
        <v>215169</v>
      </c>
      <c r="K55" s="26">
        <v>153394</v>
      </c>
      <c r="L55" s="27">
        <v>0</v>
      </c>
    </row>
    <row r="56" spans="2:12" s="21" customFormat="1">
      <c r="B56" s="33">
        <v>18</v>
      </c>
      <c r="C56" s="54" t="s">
        <v>71</v>
      </c>
      <c r="D56" s="24" t="s">
        <v>145</v>
      </c>
      <c r="E56" s="25">
        <v>363499</v>
      </c>
      <c r="F56" s="25">
        <v>74229</v>
      </c>
      <c r="G56" s="30">
        <v>30929</v>
      </c>
      <c r="H56" s="30">
        <v>43300</v>
      </c>
      <c r="I56" s="25">
        <v>289270</v>
      </c>
      <c r="J56" s="25">
        <v>102910</v>
      </c>
      <c r="K56" s="26">
        <v>186360</v>
      </c>
      <c r="L56" s="27">
        <v>0</v>
      </c>
    </row>
    <row r="57" spans="2:12" s="21" customFormat="1">
      <c r="B57" s="33">
        <v>19</v>
      </c>
      <c r="C57" s="34" t="s">
        <v>87</v>
      </c>
      <c r="D57" s="24" t="s">
        <v>151</v>
      </c>
      <c r="E57" s="25">
        <v>315699</v>
      </c>
      <c r="F57" s="25">
        <v>18507</v>
      </c>
      <c r="G57" s="30">
        <v>6093</v>
      </c>
      <c r="H57" s="30">
        <v>12414</v>
      </c>
      <c r="I57" s="25">
        <v>297192</v>
      </c>
      <c r="J57" s="25">
        <v>72702</v>
      </c>
      <c r="K57" s="26">
        <v>224490</v>
      </c>
      <c r="L57" s="27">
        <v>0</v>
      </c>
    </row>
    <row r="58" spans="2:12" s="21" customFormat="1">
      <c r="B58" s="33"/>
      <c r="C58" s="34" t="s">
        <v>88</v>
      </c>
      <c r="D58" s="24" t="s">
        <v>152</v>
      </c>
      <c r="E58" s="25">
        <v>287112</v>
      </c>
      <c r="F58" s="25">
        <v>14233</v>
      </c>
      <c r="G58" s="25">
        <v>4391</v>
      </c>
      <c r="H58" s="25">
        <v>9842</v>
      </c>
      <c r="I58" s="25">
        <v>272879</v>
      </c>
      <c r="J58" s="25">
        <v>63693</v>
      </c>
      <c r="K58" s="26">
        <v>209186</v>
      </c>
      <c r="L58" s="27">
        <v>0</v>
      </c>
    </row>
    <row r="59" spans="2:12" s="21" customFormat="1">
      <c r="B59" s="33"/>
      <c r="C59" s="54" t="s">
        <v>89</v>
      </c>
      <c r="D59" s="24" t="s">
        <v>153</v>
      </c>
      <c r="E59" s="25">
        <v>28587</v>
      </c>
      <c r="F59" s="25">
        <v>4274</v>
      </c>
      <c r="G59" s="25">
        <v>1702</v>
      </c>
      <c r="H59" s="25">
        <v>2572</v>
      </c>
      <c r="I59" s="25">
        <v>24313</v>
      </c>
      <c r="J59" s="25">
        <v>9009</v>
      </c>
      <c r="K59" s="26">
        <v>15304</v>
      </c>
      <c r="L59" s="27">
        <v>0</v>
      </c>
    </row>
    <row r="60" spans="2:12" s="21" customFormat="1">
      <c r="B60" s="33">
        <v>20</v>
      </c>
      <c r="C60" s="34" t="s">
        <v>102</v>
      </c>
      <c r="D60" s="24" t="s">
        <v>156</v>
      </c>
      <c r="E60" s="25">
        <v>304935</v>
      </c>
      <c r="F60" s="25">
        <v>38084</v>
      </c>
      <c r="G60" s="30">
        <v>13711</v>
      </c>
      <c r="H60" s="30">
        <v>24373</v>
      </c>
      <c r="I60" s="25">
        <v>266851</v>
      </c>
      <c r="J60" s="25">
        <v>78733</v>
      </c>
      <c r="K60" s="26">
        <v>188118</v>
      </c>
      <c r="L60" s="27">
        <v>0</v>
      </c>
    </row>
    <row r="61" spans="2:12" s="21" customFormat="1">
      <c r="B61" s="33"/>
      <c r="C61" s="54"/>
      <c r="D61" s="24"/>
      <c r="E61" s="25"/>
      <c r="F61" s="25"/>
      <c r="G61" s="25"/>
      <c r="H61" s="25"/>
      <c r="I61" s="25"/>
      <c r="J61" s="25"/>
      <c r="K61" s="26"/>
      <c r="L61" s="27"/>
    </row>
    <row r="62" spans="2:12" s="21" customFormat="1">
      <c r="B62" s="33"/>
      <c r="C62" s="54"/>
      <c r="D62" s="29"/>
      <c r="E62" s="25"/>
      <c r="F62" s="25"/>
      <c r="G62" s="30"/>
      <c r="H62" s="30"/>
      <c r="I62" s="25"/>
      <c r="J62" s="25"/>
      <c r="K62" s="26"/>
      <c r="L62" s="27"/>
    </row>
    <row r="63" spans="2:12" s="21" customFormat="1" ht="30">
      <c r="B63" s="33" t="s">
        <v>11</v>
      </c>
      <c r="C63" s="29" t="s">
        <v>12</v>
      </c>
      <c r="D63" s="24"/>
      <c r="E63" s="25">
        <v>1518204</v>
      </c>
      <c r="F63" s="25">
        <v>435927</v>
      </c>
      <c r="G63" s="30">
        <v>153029</v>
      </c>
      <c r="H63" s="30">
        <v>282898</v>
      </c>
      <c r="I63" s="25">
        <v>1082277</v>
      </c>
      <c r="J63" s="25">
        <v>334998</v>
      </c>
      <c r="K63" s="26">
        <v>747279</v>
      </c>
      <c r="L63" s="27">
        <v>0</v>
      </c>
    </row>
    <row r="64" spans="2:12" s="21" customFormat="1">
      <c r="B64" s="33"/>
      <c r="C64" s="54"/>
      <c r="D64" s="29"/>
      <c r="E64" s="25"/>
      <c r="F64" s="25"/>
      <c r="G64" s="25"/>
      <c r="H64" s="25"/>
      <c r="I64" s="25"/>
      <c r="J64" s="25"/>
      <c r="K64" s="26"/>
      <c r="L64" s="27"/>
    </row>
    <row r="65" spans="2:12" s="21" customFormat="1" ht="15.75" thickBot="1">
      <c r="B65" s="41" t="s">
        <v>0</v>
      </c>
      <c r="C65" s="42" t="s">
        <v>13</v>
      </c>
      <c r="D65" s="42" t="s">
        <v>14</v>
      </c>
      <c r="E65" s="43">
        <v>11604456</v>
      </c>
      <c r="F65" s="43">
        <v>2698791</v>
      </c>
      <c r="G65" s="43">
        <v>975618</v>
      </c>
      <c r="H65" s="43">
        <v>1723173</v>
      </c>
      <c r="I65" s="43">
        <v>8905665</v>
      </c>
      <c r="J65" s="43">
        <v>3258204</v>
      </c>
      <c r="K65" s="44">
        <v>5647461</v>
      </c>
      <c r="L65" s="45">
        <v>0</v>
      </c>
    </row>
    <row r="66" spans="2:12">
      <c r="B66" s="46" t="s">
        <v>15</v>
      </c>
    </row>
    <row r="67" spans="2:12">
      <c r="B67" s="48" t="s">
        <v>29</v>
      </c>
      <c r="D67" s="50"/>
    </row>
    <row r="68" spans="2:12">
      <c r="B68" s="48" t="s">
        <v>16</v>
      </c>
      <c r="D68" s="46"/>
    </row>
    <row r="69" spans="2:12">
      <c r="B69" s="48" t="s">
        <v>25</v>
      </c>
    </row>
    <row r="70" spans="2:12">
      <c r="B70" s="49" t="s">
        <v>23</v>
      </c>
    </row>
  </sheetData>
  <mergeCells count="6">
    <mergeCell ref="L9:L10"/>
    <mergeCell ref="B9:C10"/>
    <mergeCell ref="D9:D10"/>
    <mergeCell ref="E9:E10"/>
    <mergeCell ref="F9:H9"/>
    <mergeCell ref="I9:K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showGridLines="0" zoomScale="80" zoomScaleNormal="80" workbookViewId="0">
      <selection activeCell="B1" sqref="B1"/>
    </sheetView>
  </sheetViews>
  <sheetFormatPr baseColWidth="10" defaultColWidth="0" defaultRowHeight="15"/>
  <cols>
    <col min="1" max="1" width="2.5703125" style="1" customWidth="1"/>
    <col min="2" max="2" width="6" style="1" customWidth="1"/>
    <col min="3" max="3" width="65.42578125" style="1" customWidth="1"/>
    <col min="4" max="4" width="58.42578125" style="1" customWidth="1"/>
    <col min="5" max="12" width="12.7109375" style="1" customWidth="1"/>
    <col min="13" max="13" width="1.7109375" style="1" customWidth="1"/>
    <col min="14" max="14" width="0" style="1" hidden="1" customWidth="1"/>
    <col min="15" max="16384" width="11.42578125" style="1" hidden="1"/>
  </cols>
  <sheetData>
    <row r="1" spans="2:12" ht="18.75">
      <c r="C1" s="2"/>
      <c r="D1" s="2"/>
    </row>
    <row r="2" spans="2:12">
      <c r="C2" s="3"/>
      <c r="D2" s="3"/>
      <c r="G2" s="4"/>
      <c r="I2" s="4"/>
    </row>
    <row r="3" spans="2:12">
      <c r="C3" s="3"/>
      <c r="D3" s="3"/>
      <c r="G3" s="4"/>
      <c r="I3" s="4"/>
    </row>
    <row r="4" spans="2:12">
      <c r="C4" s="3"/>
      <c r="D4" s="3"/>
    </row>
    <row r="5" spans="2:12">
      <c r="C5" s="3"/>
      <c r="D5" s="3"/>
      <c r="J5" s="4"/>
      <c r="K5" s="4"/>
    </row>
    <row r="7" spans="2:12">
      <c r="B7" s="5" t="s">
        <v>18</v>
      </c>
      <c r="D7" s="5"/>
      <c r="E7" s="5"/>
      <c r="F7" s="5"/>
      <c r="G7" s="5"/>
      <c r="H7" s="5"/>
      <c r="I7" s="5"/>
      <c r="J7" s="5"/>
      <c r="K7" s="5"/>
      <c r="L7" s="5"/>
    </row>
    <row r="8" spans="2:12" ht="15.75" thickBot="1">
      <c r="E8" s="4"/>
      <c r="F8" s="4"/>
      <c r="G8" s="4"/>
      <c r="H8" s="4"/>
      <c r="I8" s="4"/>
      <c r="J8" s="4"/>
      <c r="K8" s="4"/>
      <c r="L8" s="4"/>
    </row>
    <row r="9" spans="2:12">
      <c r="B9" s="78"/>
      <c r="C9" s="79"/>
      <c r="D9" s="71" t="s">
        <v>1</v>
      </c>
      <c r="E9" s="71" t="s">
        <v>2</v>
      </c>
      <c r="F9" s="73" t="s">
        <v>3</v>
      </c>
      <c r="G9" s="73"/>
      <c r="H9" s="73"/>
      <c r="I9" s="74" t="s">
        <v>4</v>
      </c>
      <c r="J9" s="75"/>
      <c r="K9" s="75"/>
      <c r="L9" s="76" t="s">
        <v>5</v>
      </c>
    </row>
    <row r="10" spans="2:12">
      <c r="B10" s="80"/>
      <c r="C10" s="81"/>
      <c r="D10" s="72"/>
      <c r="E10" s="72"/>
      <c r="F10" s="7" t="s">
        <v>6</v>
      </c>
      <c r="G10" s="7" t="s">
        <v>7</v>
      </c>
      <c r="H10" s="7" t="s">
        <v>8</v>
      </c>
      <c r="I10" s="7" t="s">
        <v>6</v>
      </c>
      <c r="J10" s="7" t="s">
        <v>7</v>
      </c>
      <c r="K10" s="51" t="s">
        <v>8</v>
      </c>
      <c r="L10" s="77"/>
    </row>
    <row r="11" spans="2:12" ht="18.75">
      <c r="B11" s="9"/>
      <c r="C11" s="10" t="s">
        <v>9</v>
      </c>
      <c r="D11" s="11"/>
      <c r="E11" s="12">
        <v>28918139</v>
      </c>
      <c r="F11" s="12">
        <v>1269669</v>
      </c>
      <c r="G11" s="12">
        <v>567502</v>
      </c>
      <c r="H11" s="12">
        <v>702167</v>
      </c>
      <c r="I11" s="12">
        <v>27648470</v>
      </c>
      <c r="J11" s="12">
        <v>11471562</v>
      </c>
      <c r="K11" s="13">
        <v>16176908</v>
      </c>
      <c r="L11" s="14">
        <v>0</v>
      </c>
    </row>
    <row r="12" spans="2:12" ht="15.75">
      <c r="B12" s="15"/>
      <c r="C12" s="16" t="s">
        <v>10</v>
      </c>
      <c r="D12" s="16"/>
      <c r="E12" s="17">
        <v>22146596</v>
      </c>
      <c r="F12" s="17">
        <v>779246</v>
      </c>
      <c r="G12" s="17">
        <v>348904</v>
      </c>
      <c r="H12" s="17">
        <v>430342</v>
      </c>
      <c r="I12" s="17">
        <v>21367350</v>
      </c>
      <c r="J12" s="18">
        <v>8929416</v>
      </c>
      <c r="K12" s="19">
        <v>12437934</v>
      </c>
      <c r="L12" s="20">
        <v>0</v>
      </c>
    </row>
    <row r="13" spans="2:12" s="21" customFormat="1" ht="22.5">
      <c r="B13" s="33">
        <v>1</v>
      </c>
      <c r="C13" s="54" t="s">
        <v>30</v>
      </c>
      <c r="D13" s="24" t="s">
        <v>105</v>
      </c>
      <c r="E13" s="25">
        <v>9409192</v>
      </c>
      <c r="F13" s="25">
        <v>54093</v>
      </c>
      <c r="G13" s="25">
        <v>25894</v>
      </c>
      <c r="H13" s="25">
        <v>28199</v>
      </c>
      <c r="I13" s="25">
        <v>9355099</v>
      </c>
      <c r="J13" s="25">
        <v>3777594</v>
      </c>
      <c r="K13" s="26">
        <v>5577505</v>
      </c>
      <c r="L13" s="27">
        <v>0</v>
      </c>
    </row>
    <row r="14" spans="2:12" s="21" customFormat="1">
      <c r="B14" s="33"/>
      <c r="C14" s="34" t="s">
        <v>31</v>
      </c>
      <c r="D14" s="24" t="s">
        <v>106</v>
      </c>
      <c r="E14" s="25">
        <v>8559463</v>
      </c>
      <c r="F14" s="25">
        <v>41867</v>
      </c>
      <c r="G14" s="30">
        <v>19105</v>
      </c>
      <c r="H14" s="30">
        <v>22762</v>
      </c>
      <c r="I14" s="25">
        <v>8517596</v>
      </c>
      <c r="J14" s="30">
        <v>3305919</v>
      </c>
      <c r="K14" s="31">
        <v>5211677</v>
      </c>
      <c r="L14" s="32">
        <v>0</v>
      </c>
    </row>
    <row r="15" spans="2:12" s="21" customFormat="1">
      <c r="B15" s="33"/>
      <c r="C15" s="34" t="s">
        <v>32</v>
      </c>
      <c r="D15" s="24" t="s">
        <v>107</v>
      </c>
      <c r="E15" s="25">
        <v>447576</v>
      </c>
      <c r="F15" s="25">
        <v>5212</v>
      </c>
      <c r="G15" s="30">
        <v>3244</v>
      </c>
      <c r="H15" s="30">
        <v>1968</v>
      </c>
      <c r="I15" s="25">
        <v>442364</v>
      </c>
      <c r="J15" s="30">
        <v>288138</v>
      </c>
      <c r="K15" s="31">
        <v>154226</v>
      </c>
      <c r="L15" s="32">
        <v>0</v>
      </c>
    </row>
    <row r="16" spans="2:12" s="21" customFormat="1">
      <c r="B16" s="33"/>
      <c r="C16" s="34" t="s">
        <v>33</v>
      </c>
      <c r="D16" s="24" t="s">
        <v>108</v>
      </c>
      <c r="E16" s="25">
        <v>397108</v>
      </c>
      <c r="F16" s="25">
        <v>6942</v>
      </c>
      <c r="G16" s="30">
        <v>3525</v>
      </c>
      <c r="H16" s="30">
        <v>3417</v>
      </c>
      <c r="I16" s="25">
        <v>390166</v>
      </c>
      <c r="J16" s="30">
        <v>181983</v>
      </c>
      <c r="K16" s="31">
        <v>208183</v>
      </c>
      <c r="L16" s="32">
        <v>0</v>
      </c>
    </row>
    <row r="17" spans="2:12" s="21" customFormat="1">
      <c r="B17" s="33"/>
      <c r="C17" s="55" t="s">
        <v>34</v>
      </c>
      <c r="D17" s="24"/>
      <c r="E17" s="25">
        <v>5045</v>
      </c>
      <c r="F17" s="25">
        <v>72</v>
      </c>
      <c r="G17" s="30">
        <v>20</v>
      </c>
      <c r="H17" s="30">
        <v>52</v>
      </c>
      <c r="I17" s="25">
        <v>4973</v>
      </c>
      <c r="J17" s="25">
        <v>1554</v>
      </c>
      <c r="K17" s="26">
        <v>3419</v>
      </c>
      <c r="L17" s="27">
        <v>0</v>
      </c>
    </row>
    <row r="18" spans="2:12" s="21" customFormat="1">
      <c r="B18" s="33">
        <v>2</v>
      </c>
      <c r="C18" s="34" t="s">
        <v>40</v>
      </c>
      <c r="D18" s="24" t="s">
        <v>114</v>
      </c>
      <c r="E18" s="25">
        <v>2642229</v>
      </c>
      <c r="F18" s="25">
        <v>20714</v>
      </c>
      <c r="G18" s="25">
        <v>10280</v>
      </c>
      <c r="H18" s="25">
        <v>10434</v>
      </c>
      <c r="I18" s="25">
        <v>2621515</v>
      </c>
      <c r="J18" s="30">
        <v>1082240</v>
      </c>
      <c r="K18" s="31">
        <v>1539275</v>
      </c>
      <c r="L18" s="32">
        <v>0</v>
      </c>
    </row>
    <row r="19" spans="2:12" s="21" customFormat="1">
      <c r="B19" s="33"/>
      <c r="C19" s="34" t="s">
        <v>41</v>
      </c>
      <c r="D19" s="24" t="s">
        <v>115</v>
      </c>
      <c r="E19" s="25">
        <v>2370398</v>
      </c>
      <c r="F19" s="25">
        <v>17245</v>
      </c>
      <c r="G19" s="25">
        <v>8622</v>
      </c>
      <c r="H19" s="25">
        <v>8623</v>
      </c>
      <c r="I19" s="25">
        <v>2353153</v>
      </c>
      <c r="J19" s="30">
        <v>975295</v>
      </c>
      <c r="K19" s="31">
        <v>1377858</v>
      </c>
      <c r="L19" s="32">
        <v>0</v>
      </c>
    </row>
    <row r="20" spans="2:12" s="21" customFormat="1">
      <c r="B20" s="33"/>
      <c r="C20" s="34" t="s">
        <v>42</v>
      </c>
      <c r="D20" s="24" t="s">
        <v>116</v>
      </c>
      <c r="E20" s="25">
        <v>245928</v>
      </c>
      <c r="F20" s="25">
        <v>2888</v>
      </c>
      <c r="G20" s="25">
        <v>1372</v>
      </c>
      <c r="H20" s="25">
        <v>1516</v>
      </c>
      <c r="I20" s="25">
        <v>243040</v>
      </c>
      <c r="J20" s="30">
        <v>96160</v>
      </c>
      <c r="K20" s="31">
        <v>146880</v>
      </c>
      <c r="L20" s="32">
        <v>0</v>
      </c>
    </row>
    <row r="21" spans="2:12" s="21" customFormat="1">
      <c r="B21" s="33"/>
      <c r="C21" s="55" t="s">
        <v>34</v>
      </c>
      <c r="D21" s="24"/>
      <c r="E21" s="25">
        <v>25903</v>
      </c>
      <c r="F21" s="25">
        <v>581</v>
      </c>
      <c r="G21" s="30">
        <v>286</v>
      </c>
      <c r="H21" s="30">
        <v>295</v>
      </c>
      <c r="I21" s="25">
        <v>25322</v>
      </c>
      <c r="J21" s="30">
        <v>10785</v>
      </c>
      <c r="K21" s="31">
        <v>14537</v>
      </c>
      <c r="L21" s="32">
        <v>0</v>
      </c>
    </row>
    <row r="22" spans="2:12" s="21" customFormat="1">
      <c r="B22" s="33">
        <v>3</v>
      </c>
      <c r="C22" s="34" t="s">
        <v>43</v>
      </c>
      <c r="D22" s="24" t="s">
        <v>117</v>
      </c>
      <c r="E22" s="25">
        <v>2083602</v>
      </c>
      <c r="F22" s="25">
        <v>38884</v>
      </c>
      <c r="G22" s="30">
        <v>15756</v>
      </c>
      <c r="H22" s="30">
        <v>23128</v>
      </c>
      <c r="I22" s="25">
        <v>2044718</v>
      </c>
      <c r="J22" s="25">
        <v>627230</v>
      </c>
      <c r="K22" s="26">
        <v>1417488</v>
      </c>
      <c r="L22" s="27">
        <v>0</v>
      </c>
    </row>
    <row r="23" spans="2:12" s="21" customFormat="1">
      <c r="B23" s="33">
        <v>4</v>
      </c>
      <c r="C23" s="34" t="s">
        <v>36</v>
      </c>
      <c r="D23" s="24" t="s">
        <v>110</v>
      </c>
      <c r="E23" s="25">
        <v>1365903</v>
      </c>
      <c r="F23" s="25">
        <v>246364</v>
      </c>
      <c r="G23" s="30">
        <v>104902</v>
      </c>
      <c r="H23" s="30">
        <v>141462</v>
      </c>
      <c r="I23" s="25">
        <v>1119539</v>
      </c>
      <c r="J23" s="30">
        <v>439698</v>
      </c>
      <c r="K23" s="31">
        <v>679841</v>
      </c>
      <c r="L23" s="32">
        <v>0</v>
      </c>
    </row>
    <row r="24" spans="2:12" s="21" customFormat="1">
      <c r="B24" s="33"/>
      <c r="C24" s="34" t="s">
        <v>37</v>
      </c>
      <c r="D24" s="24" t="s">
        <v>111</v>
      </c>
      <c r="E24" s="25">
        <v>764404</v>
      </c>
      <c r="F24" s="25">
        <v>81991</v>
      </c>
      <c r="G24" s="25">
        <v>33128</v>
      </c>
      <c r="H24" s="25">
        <v>48863</v>
      </c>
      <c r="I24" s="25">
        <v>682413</v>
      </c>
      <c r="J24" s="30">
        <v>265579</v>
      </c>
      <c r="K24" s="31">
        <v>416834</v>
      </c>
      <c r="L24" s="32">
        <v>0</v>
      </c>
    </row>
    <row r="25" spans="2:12" s="21" customFormat="1">
      <c r="B25" s="33"/>
      <c r="C25" s="34" t="s">
        <v>74</v>
      </c>
      <c r="D25" s="24" t="s">
        <v>148</v>
      </c>
      <c r="E25" s="25">
        <v>3158</v>
      </c>
      <c r="F25" s="25">
        <v>300</v>
      </c>
      <c r="G25" s="30">
        <v>130</v>
      </c>
      <c r="H25" s="30">
        <v>170</v>
      </c>
      <c r="I25" s="25">
        <v>2858</v>
      </c>
      <c r="J25" s="30">
        <v>841</v>
      </c>
      <c r="K25" s="31">
        <v>2017</v>
      </c>
      <c r="L25" s="32">
        <v>0</v>
      </c>
    </row>
    <row r="26" spans="2:12" s="21" customFormat="1">
      <c r="B26" s="33"/>
      <c r="C26" s="34" t="s">
        <v>38</v>
      </c>
      <c r="D26" s="24" t="s">
        <v>112</v>
      </c>
      <c r="E26" s="25">
        <v>1683</v>
      </c>
      <c r="F26" s="25">
        <v>367</v>
      </c>
      <c r="G26" s="30">
        <v>255</v>
      </c>
      <c r="H26" s="30">
        <v>112</v>
      </c>
      <c r="I26" s="25">
        <v>1316</v>
      </c>
      <c r="J26" s="25">
        <v>915</v>
      </c>
      <c r="K26" s="26">
        <v>401</v>
      </c>
      <c r="L26" s="27">
        <v>0</v>
      </c>
    </row>
    <row r="27" spans="2:12" s="21" customFormat="1">
      <c r="B27" s="33"/>
      <c r="C27" s="55" t="s">
        <v>34</v>
      </c>
      <c r="D27" s="24"/>
      <c r="E27" s="25">
        <v>596658</v>
      </c>
      <c r="F27" s="25">
        <v>163706</v>
      </c>
      <c r="G27" s="30">
        <v>71389</v>
      </c>
      <c r="H27" s="30">
        <v>92317</v>
      </c>
      <c r="I27" s="25">
        <v>432952</v>
      </c>
      <c r="J27" s="25">
        <v>172363</v>
      </c>
      <c r="K27" s="26">
        <v>260589</v>
      </c>
      <c r="L27" s="27">
        <v>0</v>
      </c>
    </row>
    <row r="28" spans="2:12" s="21" customFormat="1">
      <c r="B28" s="33">
        <v>5</v>
      </c>
      <c r="C28" s="34" t="s">
        <v>62</v>
      </c>
      <c r="D28" s="24" t="s">
        <v>136</v>
      </c>
      <c r="E28" s="25">
        <v>1203975</v>
      </c>
      <c r="F28" s="25">
        <v>13289</v>
      </c>
      <c r="G28" s="25">
        <v>13289</v>
      </c>
      <c r="H28" s="25">
        <v>0</v>
      </c>
      <c r="I28" s="25">
        <v>1190686</v>
      </c>
      <c r="J28" s="30">
        <v>1190686</v>
      </c>
      <c r="K28" s="31">
        <v>0</v>
      </c>
      <c r="L28" s="32">
        <v>0</v>
      </c>
    </row>
    <row r="29" spans="2:12" s="21" customFormat="1">
      <c r="B29" s="33">
        <v>6</v>
      </c>
      <c r="C29" s="34" t="s">
        <v>52</v>
      </c>
      <c r="D29" s="24" t="s">
        <v>126</v>
      </c>
      <c r="E29" s="25">
        <v>619937</v>
      </c>
      <c r="F29" s="25">
        <v>40632</v>
      </c>
      <c r="G29" s="25">
        <v>18275</v>
      </c>
      <c r="H29" s="25">
        <v>22357</v>
      </c>
      <c r="I29" s="25">
        <v>579305</v>
      </c>
      <c r="J29" s="30">
        <v>225063</v>
      </c>
      <c r="K29" s="31">
        <v>354242</v>
      </c>
      <c r="L29" s="32">
        <v>0</v>
      </c>
    </row>
    <row r="30" spans="2:12" s="21" customFormat="1">
      <c r="B30" s="33">
        <v>7</v>
      </c>
      <c r="C30" s="34" t="s">
        <v>72</v>
      </c>
      <c r="D30" s="24" t="s">
        <v>146</v>
      </c>
      <c r="E30" s="25">
        <v>588352</v>
      </c>
      <c r="F30" s="25">
        <v>4758</v>
      </c>
      <c r="G30" s="25">
        <v>2580</v>
      </c>
      <c r="H30" s="25">
        <v>2178</v>
      </c>
      <c r="I30" s="25">
        <v>583594</v>
      </c>
      <c r="J30" s="30">
        <v>256779</v>
      </c>
      <c r="K30" s="31">
        <v>326815</v>
      </c>
      <c r="L30" s="32">
        <v>0</v>
      </c>
    </row>
    <row r="31" spans="2:12" s="21" customFormat="1">
      <c r="B31" s="33">
        <v>8</v>
      </c>
      <c r="C31" s="34" t="s">
        <v>69</v>
      </c>
      <c r="D31" s="24" t="s">
        <v>143</v>
      </c>
      <c r="E31" s="25">
        <v>520681</v>
      </c>
      <c r="F31" s="25">
        <v>6031</v>
      </c>
      <c r="G31" s="25">
        <v>3231</v>
      </c>
      <c r="H31" s="25">
        <v>2800</v>
      </c>
      <c r="I31" s="25">
        <v>514650</v>
      </c>
      <c r="J31" s="30">
        <v>257273</v>
      </c>
      <c r="K31" s="31">
        <v>257377</v>
      </c>
      <c r="L31" s="32">
        <v>0</v>
      </c>
    </row>
    <row r="32" spans="2:12" s="21" customFormat="1" ht="22.5">
      <c r="B32" s="33">
        <v>9</v>
      </c>
      <c r="C32" s="34" t="s">
        <v>57</v>
      </c>
      <c r="D32" s="24" t="s">
        <v>131</v>
      </c>
      <c r="E32" s="25">
        <v>420768</v>
      </c>
      <c r="F32" s="25">
        <v>14455</v>
      </c>
      <c r="G32" s="25">
        <v>5539</v>
      </c>
      <c r="H32" s="25">
        <v>8916</v>
      </c>
      <c r="I32" s="25">
        <v>406313</v>
      </c>
      <c r="J32" s="30">
        <v>127073</v>
      </c>
      <c r="K32" s="31">
        <v>279240</v>
      </c>
      <c r="L32" s="32">
        <v>0</v>
      </c>
    </row>
    <row r="33" spans="2:12" s="21" customFormat="1">
      <c r="B33" s="33"/>
      <c r="C33" s="34" t="s">
        <v>58</v>
      </c>
      <c r="D33" s="24" t="s">
        <v>132</v>
      </c>
      <c r="E33" s="25">
        <v>238482</v>
      </c>
      <c r="F33" s="25">
        <v>7810</v>
      </c>
      <c r="G33" s="25">
        <v>2453</v>
      </c>
      <c r="H33" s="25">
        <v>5357</v>
      </c>
      <c r="I33" s="25">
        <v>230672</v>
      </c>
      <c r="J33" s="30">
        <v>56205</v>
      </c>
      <c r="K33" s="31">
        <v>174467</v>
      </c>
      <c r="L33" s="32">
        <v>0</v>
      </c>
    </row>
    <row r="34" spans="2:12" s="21" customFormat="1">
      <c r="B34" s="33"/>
      <c r="C34" s="34" t="s">
        <v>60</v>
      </c>
      <c r="D34" s="24" t="s">
        <v>134</v>
      </c>
      <c r="E34" s="25">
        <v>67974</v>
      </c>
      <c r="F34" s="25">
        <v>2410</v>
      </c>
      <c r="G34" s="30">
        <v>1194</v>
      </c>
      <c r="H34" s="30">
        <v>1216</v>
      </c>
      <c r="I34" s="25">
        <v>65564</v>
      </c>
      <c r="J34" s="25">
        <v>27491</v>
      </c>
      <c r="K34" s="26">
        <v>38073</v>
      </c>
      <c r="L34" s="27">
        <v>0</v>
      </c>
    </row>
    <row r="35" spans="2:12" s="21" customFormat="1">
      <c r="B35" s="33"/>
      <c r="C35" s="34" t="s">
        <v>97</v>
      </c>
      <c r="D35" s="24" t="s">
        <v>149</v>
      </c>
      <c r="E35" s="25">
        <v>38112</v>
      </c>
      <c r="F35" s="25">
        <v>987</v>
      </c>
      <c r="G35" s="30">
        <v>282</v>
      </c>
      <c r="H35" s="30">
        <v>705</v>
      </c>
      <c r="I35" s="25">
        <v>37125</v>
      </c>
      <c r="J35" s="30">
        <v>9507</v>
      </c>
      <c r="K35" s="31">
        <v>27618</v>
      </c>
      <c r="L35" s="32">
        <v>0</v>
      </c>
    </row>
    <row r="36" spans="2:12" s="21" customFormat="1">
      <c r="B36" s="33">
        <v>10</v>
      </c>
      <c r="C36" s="34" t="s">
        <v>35</v>
      </c>
      <c r="D36" s="24" t="s">
        <v>109</v>
      </c>
      <c r="E36" s="25">
        <v>413929</v>
      </c>
      <c r="F36" s="25">
        <v>123118</v>
      </c>
      <c r="G36" s="30">
        <v>58431</v>
      </c>
      <c r="H36" s="30">
        <v>64687</v>
      </c>
      <c r="I36" s="25">
        <v>290811</v>
      </c>
      <c r="J36" s="30">
        <v>142851</v>
      </c>
      <c r="K36" s="31">
        <v>147960</v>
      </c>
      <c r="L36" s="32">
        <v>0</v>
      </c>
    </row>
    <row r="37" spans="2:12" s="21" customFormat="1">
      <c r="B37" s="33">
        <v>11</v>
      </c>
      <c r="C37" s="34" t="s">
        <v>71</v>
      </c>
      <c r="D37" s="24" t="s">
        <v>145</v>
      </c>
      <c r="E37" s="25">
        <v>347733</v>
      </c>
      <c r="F37" s="25">
        <v>11013</v>
      </c>
      <c r="G37" s="30">
        <v>4783</v>
      </c>
      <c r="H37" s="30">
        <v>6230</v>
      </c>
      <c r="I37" s="25">
        <v>336720</v>
      </c>
      <c r="J37" s="30">
        <v>117314</v>
      </c>
      <c r="K37" s="31">
        <v>219406</v>
      </c>
      <c r="L37" s="32">
        <v>0</v>
      </c>
    </row>
    <row r="38" spans="2:12" s="21" customFormat="1">
      <c r="B38" s="33">
        <v>12</v>
      </c>
      <c r="C38" s="34" t="s">
        <v>103</v>
      </c>
      <c r="D38" s="24" t="s">
        <v>150</v>
      </c>
      <c r="E38" s="25">
        <v>336594</v>
      </c>
      <c r="F38" s="25">
        <v>6929</v>
      </c>
      <c r="G38" s="30">
        <v>1729</v>
      </c>
      <c r="H38" s="30">
        <v>5200</v>
      </c>
      <c r="I38" s="25">
        <v>329665</v>
      </c>
      <c r="J38" s="30">
        <v>13171</v>
      </c>
      <c r="K38" s="31">
        <v>316494</v>
      </c>
      <c r="L38" s="32">
        <v>0</v>
      </c>
    </row>
    <row r="39" spans="2:12" s="21" customFormat="1">
      <c r="B39" s="33">
        <v>13</v>
      </c>
      <c r="C39" s="34" t="s">
        <v>67</v>
      </c>
      <c r="D39" s="24" t="s">
        <v>141</v>
      </c>
      <c r="E39" s="25">
        <v>331899</v>
      </c>
      <c r="F39" s="25">
        <v>37717</v>
      </c>
      <c r="G39" s="30">
        <v>12670</v>
      </c>
      <c r="H39" s="30">
        <v>25047</v>
      </c>
      <c r="I39" s="25">
        <v>294182</v>
      </c>
      <c r="J39" s="30">
        <v>62186</v>
      </c>
      <c r="K39" s="31">
        <v>231996</v>
      </c>
      <c r="L39" s="32">
        <v>0</v>
      </c>
    </row>
    <row r="40" spans="2:12" s="21" customFormat="1">
      <c r="B40" s="33">
        <v>14</v>
      </c>
      <c r="C40" s="34" t="s">
        <v>44</v>
      </c>
      <c r="D40" s="24" t="s">
        <v>118</v>
      </c>
      <c r="E40" s="25">
        <v>331232</v>
      </c>
      <c r="F40" s="25">
        <v>64734</v>
      </c>
      <c r="G40" s="30">
        <v>28661</v>
      </c>
      <c r="H40" s="30">
        <v>36073</v>
      </c>
      <c r="I40" s="25">
        <v>266498</v>
      </c>
      <c r="J40" s="30">
        <v>113125</v>
      </c>
      <c r="K40" s="31">
        <v>153373</v>
      </c>
      <c r="L40" s="32">
        <v>0</v>
      </c>
    </row>
    <row r="41" spans="2:12" s="21" customFormat="1" ht="22.5">
      <c r="B41" s="33"/>
      <c r="C41" s="34" t="s">
        <v>46</v>
      </c>
      <c r="D41" s="24" t="s">
        <v>120</v>
      </c>
      <c r="E41" s="25">
        <v>117278</v>
      </c>
      <c r="F41" s="25">
        <v>30191</v>
      </c>
      <c r="G41" s="30">
        <v>12570</v>
      </c>
      <c r="H41" s="30">
        <v>17621</v>
      </c>
      <c r="I41" s="25">
        <v>87087</v>
      </c>
      <c r="J41" s="25">
        <v>35677</v>
      </c>
      <c r="K41" s="26">
        <v>51410</v>
      </c>
      <c r="L41" s="27">
        <v>0</v>
      </c>
    </row>
    <row r="42" spans="2:12" s="21" customFormat="1">
      <c r="B42" s="33"/>
      <c r="C42" s="34" t="s">
        <v>47</v>
      </c>
      <c r="D42" s="24" t="s">
        <v>121</v>
      </c>
      <c r="E42" s="25">
        <v>94962</v>
      </c>
      <c r="F42" s="25">
        <v>11303</v>
      </c>
      <c r="G42" s="25">
        <v>4084</v>
      </c>
      <c r="H42" s="25">
        <v>7219</v>
      </c>
      <c r="I42" s="25">
        <v>83659</v>
      </c>
      <c r="J42" s="25">
        <v>28458</v>
      </c>
      <c r="K42" s="26">
        <v>55201</v>
      </c>
      <c r="L42" s="27">
        <v>0</v>
      </c>
    </row>
    <row r="43" spans="2:12" s="21" customFormat="1">
      <c r="B43" s="33"/>
      <c r="C43" s="34" t="s">
        <v>45</v>
      </c>
      <c r="D43" s="24" t="s">
        <v>119</v>
      </c>
      <c r="E43" s="25">
        <v>46973</v>
      </c>
      <c r="F43" s="25">
        <v>9863</v>
      </c>
      <c r="G43" s="25">
        <v>3761</v>
      </c>
      <c r="H43" s="25">
        <v>6102</v>
      </c>
      <c r="I43" s="25">
        <v>37110</v>
      </c>
      <c r="J43" s="30">
        <v>12925</v>
      </c>
      <c r="K43" s="31">
        <v>24185</v>
      </c>
      <c r="L43" s="32">
        <v>0</v>
      </c>
    </row>
    <row r="44" spans="2:12" s="21" customFormat="1">
      <c r="B44" s="33">
        <v>15</v>
      </c>
      <c r="C44" s="34" t="s">
        <v>68</v>
      </c>
      <c r="D44" s="24" t="s">
        <v>142</v>
      </c>
      <c r="E44" s="25">
        <v>327488</v>
      </c>
      <c r="F44" s="25">
        <v>17672</v>
      </c>
      <c r="G44" s="25">
        <v>7079</v>
      </c>
      <c r="H44" s="25">
        <v>10593</v>
      </c>
      <c r="I44" s="25">
        <v>309816</v>
      </c>
      <c r="J44" s="30">
        <v>92930</v>
      </c>
      <c r="K44" s="31">
        <v>216886</v>
      </c>
      <c r="L44" s="32">
        <v>0</v>
      </c>
    </row>
    <row r="45" spans="2:12" s="21" customFormat="1">
      <c r="B45" s="33">
        <v>16</v>
      </c>
      <c r="C45" s="34" t="s">
        <v>61</v>
      </c>
      <c r="D45" s="24" t="s">
        <v>135</v>
      </c>
      <c r="E45" s="25">
        <v>320557</v>
      </c>
      <c r="F45" s="25">
        <v>33313</v>
      </c>
      <c r="G45" s="25">
        <v>14159</v>
      </c>
      <c r="H45" s="25">
        <v>19154</v>
      </c>
      <c r="I45" s="25">
        <v>287244</v>
      </c>
      <c r="J45" s="30">
        <v>83786</v>
      </c>
      <c r="K45" s="31">
        <v>203458</v>
      </c>
      <c r="L45" s="32">
        <v>0</v>
      </c>
    </row>
    <row r="46" spans="2:12" s="21" customFormat="1">
      <c r="B46" s="33">
        <v>17</v>
      </c>
      <c r="C46" s="34" t="s">
        <v>70</v>
      </c>
      <c r="D46" s="24" t="s">
        <v>144</v>
      </c>
      <c r="E46" s="25">
        <v>255027</v>
      </c>
      <c r="F46" s="25">
        <v>10906</v>
      </c>
      <c r="G46" s="30">
        <v>4869</v>
      </c>
      <c r="H46" s="30">
        <v>6037</v>
      </c>
      <c r="I46" s="25">
        <v>244121</v>
      </c>
      <c r="J46" s="25">
        <v>98948</v>
      </c>
      <c r="K46" s="26">
        <v>145173</v>
      </c>
      <c r="L46" s="27">
        <v>0</v>
      </c>
    </row>
    <row r="47" spans="2:12" s="21" customFormat="1">
      <c r="B47" s="33">
        <v>18</v>
      </c>
      <c r="C47" s="34" t="s">
        <v>63</v>
      </c>
      <c r="D47" s="24" t="s">
        <v>137</v>
      </c>
      <c r="E47" s="25">
        <v>234160</v>
      </c>
      <c r="F47" s="25">
        <v>28574</v>
      </c>
      <c r="G47" s="30">
        <v>14196</v>
      </c>
      <c r="H47" s="30">
        <v>14378</v>
      </c>
      <c r="I47" s="25">
        <v>205586</v>
      </c>
      <c r="J47" s="30">
        <v>93812</v>
      </c>
      <c r="K47" s="31">
        <v>111774</v>
      </c>
      <c r="L47" s="32">
        <v>0</v>
      </c>
    </row>
    <row r="48" spans="2:12" s="21" customFormat="1">
      <c r="B48" s="33"/>
      <c r="C48" s="34" t="s">
        <v>64</v>
      </c>
      <c r="D48" s="24" t="s">
        <v>138</v>
      </c>
      <c r="E48" s="25">
        <v>65973</v>
      </c>
      <c r="F48" s="25">
        <v>8568</v>
      </c>
      <c r="G48" s="30">
        <v>4021</v>
      </c>
      <c r="H48" s="30">
        <v>4547</v>
      </c>
      <c r="I48" s="25">
        <v>57405</v>
      </c>
      <c r="J48" s="30">
        <v>24449</v>
      </c>
      <c r="K48" s="31">
        <v>32956</v>
      </c>
      <c r="L48" s="32">
        <v>0</v>
      </c>
    </row>
    <row r="49" spans="2:12" s="21" customFormat="1">
      <c r="B49" s="33"/>
      <c r="C49" s="34" t="s">
        <v>65</v>
      </c>
      <c r="D49" s="24" t="s">
        <v>139</v>
      </c>
      <c r="E49" s="25">
        <v>37001</v>
      </c>
      <c r="F49" s="25">
        <v>9057</v>
      </c>
      <c r="G49" s="25">
        <v>4834</v>
      </c>
      <c r="H49" s="25">
        <v>4223</v>
      </c>
      <c r="I49" s="25">
        <v>27944</v>
      </c>
      <c r="J49" s="30">
        <v>13996</v>
      </c>
      <c r="K49" s="31">
        <v>13948</v>
      </c>
      <c r="L49" s="32">
        <v>0</v>
      </c>
    </row>
    <row r="50" spans="2:12" s="21" customFormat="1">
      <c r="B50" s="33"/>
      <c r="C50" s="34" t="s">
        <v>66</v>
      </c>
      <c r="D50" s="24" t="s">
        <v>140</v>
      </c>
      <c r="E50" s="25">
        <v>34731</v>
      </c>
      <c r="F50" s="25">
        <v>756</v>
      </c>
      <c r="G50" s="30">
        <v>489</v>
      </c>
      <c r="H50" s="30">
        <v>267</v>
      </c>
      <c r="I50" s="25">
        <v>33975</v>
      </c>
      <c r="J50" s="25">
        <v>19383</v>
      </c>
      <c r="K50" s="26">
        <v>14592</v>
      </c>
      <c r="L50" s="27">
        <v>0</v>
      </c>
    </row>
    <row r="51" spans="2:12" s="21" customFormat="1">
      <c r="B51" s="33">
        <v>19</v>
      </c>
      <c r="C51" s="54" t="s">
        <v>87</v>
      </c>
      <c r="D51" s="24" t="s">
        <v>151</v>
      </c>
      <c r="E51" s="25">
        <v>200724</v>
      </c>
      <c r="F51" s="25">
        <v>3566</v>
      </c>
      <c r="G51" s="30">
        <v>1530</v>
      </c>
      <c r="H51" s="30">
        <v>2036</v>
      </c>
      <c r="I51" s="25">
        <v>197158</v>
      </c>
      <c r="J51" s="25">
        <v>53442</v>
      </c>
      <c r="K51" s="26">
        <v>143716</v>
      </c>
      <c r="L51" s="27">
        <v>0</v>
      </c>
    </row>
    <row r="52" spans="2:12" s="21" customFormat="1">
      <c r="B52" s="33"/>
      <c r="C52" s="54" t="s">
        <v>88</v>
      </c>
      <c r="D52" s="24" t="s">
        <v>152</v>
      </c>
      <c r="E52" s="25">
        <v>156639</v>
      </c>
      <c r="F52" s="25">
        <v>2071</v>
      </c>
      <c r="G52" s="30">
        <v>771</v>
      </c>
      <c r="H52" s="30">
        <v>1300</v>
      </c>
      <c r="I52" s="25">
        <v>154568</v>
      </c>
      <c r="J52" s="25">
        <v>36543</v>
      </c>
      <c r="K52" s="26">
        <v>118025</v>
      </c>
      <c r="L52" s="27">
        <v>0</v>
      </c>
    </row>
    <row r="53" spans="2:12" s="21" customFormat="1">
      <c r="B53" s="33"/>
      <c r="C53" s="54" t="s">
        <v>89</v>
      </c>
      <c r="D53" s="24" t="s">
        <v>153</v>
      </c>
      <c r="E53" s="25">
        <v>44085</v>
      </c>
      <c r="F53" s="25">
        <v>1495</v>
      </c>
      <c r="G53" s="30">
        <v>759</v>
      </c>
      <c r="H53" s="30">
        <v>736</v>
      </c>
      <c r="I53" s="25">
        <v>42590</v>
      </c>
      <c r="J53" s="25">
        <v>16899</v>
      </c>
      <c r="K53" s="26">
        <v>25691</v>
      </c>
      <c r="L53" s="27">
        <v>0</v>
      </c>
    </row>
    <row r="54" spans="2:12" s="21" customFormat="1">
      <c r="B54" s="33">
        <v>20</v>
      </c>
      <c r="C54" s="54" t="s">
        <v>104</v>
      </c>
      <c r="D54" s="24" t="s">
        <v>154</v>
      </c>
      <c r="E54" s="25">
        <v>192614</v>
      </c>
      <c r="F54" s="25">
        <v>2484</v>
      </c>
      <c r="G54" s="30">
        <v>1051</v>
      </c>
      <c r="H54" s="30">
        <v>1433</v>
      </c>
      <c r="I54" s="25">
        <v>190130</v>
      </c>
      <c r="J54" s="25">
        <v>74215</v>
      </c>
      <c r="K54" s="26">
        <v>115915</v>
      </c>
      <c r="L54" s="27">
        <v>0</v>
      </c>
    </row>
    <row r="55" spans="2:12" s="21" customFormat="1">
      <c r="B55" s="33"/>
      <c r="C55" s="54"/>
      <c r="D55" s="24"/>
      <c r="E55" s="25"/>
      <c r="F55" s="25"/>
      <c r="G55" s="25"/>
      <c r="H55" s="25"/>
      <c r="I55" s="25"/>
      <c r="J55" s="25"/>
      <c r="K55" s="26"/>
      <c r="L55" s="27"/>
    </row>
    <row r="56" spans="2:12" s="21" customFormat="1">
      <c r="B56" s="33"/>
      <c r="C56" s="54"/>
      <c r="D56" s="29"/>
      <c r="E56" s="25"/>
      <c r="F56" s="25"/>
      <c r="G56" s="30"/>
      <c r="H56" s="30"/>
      <c r="I56" s="25"/>
      <c r="J56" s="25"/>
      <c r="K56" s="26"/>
      <c r="L56" s="27"/>
    </row>
    <row r="57" spans="2:12" s="21" customFormat="1" ht="30">
      <c r="B57" s="33" t="s">
        <v>11</v>
      </c>
      <c r="C57" s="29" t="s">
        <v>12</v>
      </c>
      <c r="D57" s="24"/>
      <c r="E57" s="25">
        <v>1016627</v>
      </c>
      <c r="F57" s="25">
        <v>73130</v>
      </c>
      <c r="G57" s="30">
        <v>31879</v>
      </c>
      <c r="H57" s="30">
        <v>41251</v>
      </c>
      <c r="I57" s="25">
        <v>943497</v>
      </c>
      <c r="J57" s="25">
        <v>366997</v>
      </c>
      <c r="K57" s="26">
        <v>576500</v>
      </c>
      <c r="L57" s="27">
        <v>0</v>
      </c>
    </row>
    <row r="58" spans="2:12" s="21" customFormat="1">
      <c r="B58" s="33"/>
      <c r="C58" s="54"/>
      <c r="D58" s="29"/>
      <c r="E58" s="25"/>
      <c r="F58" s="25"/>
      <c r="G58" s="25"/>
      <c r="H58" s="25"/>
      <c r="I58" s="25"/>
      <c r="J58" s="25"/>
      <c r="K58" s="26"/>
      <c r="L58" s="27"/>
    </row>
    <row r="59" spans="2:12" s="21" customFormat="1" ht="15.75" thickBot="1">
      <c r="B59" s="41" t="s">
        <v>0</v>
      </c>
      <c r="C59" s="42" t="s">
        <v>13</v>
      </c>
      <c r="D59" s="42" t="s">
        <v>14</v>
      </c>
      <c r="E59" s="43">
        <v>5754916</v>
      </c>
      <c r="F59" s="43">
        <v>417293</v>
      </c>
      <c r="G59" s="43">
        <v>186719</v>
      </c>
      <c r="H59" s="43">
        <v>230574</v>
      </c>
      <c r="I59" s="43">
        <v>5337623</v>
      </c>
      <c r="J59" s="43">
        <v>2175149</v>
      </c>
      <c r="K59" s="44">
        <v>3162474</v>
      </c>
      <c r="L59" s="45">
        <v>0</v>
      </c>
    </row>
    <row r="60" spans="2:12">
      <c r="B60" s="46" t="s">
        <v>15</v>
      </c>
    </row>
    <row r="61" spans="2:12">
      <c r="B61" s="48" t="s">
        <v>29</v>
      </c>
      <c r="D61" s="50"/>
    </row>
    <row r="62" spans="2:12">
      <c r="B62" s="48" t="s">
        <v>16</v>
      </c>
      <c r="D62" s="46"/>
    </row>
    <row r="63" spans="2:12">
      <c r="B63" s="48" t="s">
        <v>24</v>
      </c>
    </row>
    <row r="64" spans="2:12">
      <c r="B64" s="49" t="s">
        <v>23</v>
      </c>
    </row>
  </sheetData>
  <mergeCells count="6">
    <mergeCell ref="L9:L10"/>
    <mergeCell ref="B9:C10"/>
    <mergeCell ref="D9:D10"/>
    <mergeCell ref="E9:E10"/>
    <mergeCell ref="F9:H9"/>
    <mergeCell ref="I9:K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Nacional MF</vt:lpstr>
      <vt:lpstr>0 a 9 años MF</vt:lpstr>
      <vt:lpstr>10 a 19 años MF</vt:lpstr>
      <vt:lpstr>20 a 59 años MF</vt:lpstr>
      <vt:lpstr>60 años y más</vt:lpstr>
      <vt:lpstr>'0 a 9 años MF'!Área_de_impresión</vt:lpstr>
      <vt:lpstr>'10 a 19 años MF'!Área_de_impresión</vt:lpstr>
      <vt:lpstr>'20 a 59 años MF'!Área_de_impresión</vt:lpstr>
      <vt:lpstr>'60 años y más'!Área_de_impresión</vt:lpstr>
      <vt:lpstr>'Nacional MF'!Área_de_impresión</vt:lpstr>
    </vt:vector>
  </TitlesOfParts>
  <Company>OEM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</dc:creator>
  <cp:lastModifiedBy>Vita Norma Libreros Bango</cp:lastModifiedBy>
  <dcterms:created xsi:type="dcterms:W3CDTF">2021-03-13T23:14:36Z</dcterms:created>
  <dcterms:modified xsi:type="dcterms:W3CDTF">2022-04-06T21:39:08Z</dcterms:modified>
</cp:coreProperties>
</file>