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Formatos de cuta publica\"/>
    </mc:Choice>
  </mc:AlternateContent>
  <xr:revisionPtr revIDLastSave="0" documentId="8_{21AFD622-AE54-48E5-BB27-A9D29014B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_PROGR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<sst xmlns="http://schemas.openxmlformats.org/spreadsheetml/2006/main" count="30" uniqueCount="30">
  <si>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</si>
  <si>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</si>
  <si>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Del 1 de enero al 31 de diciembre de 2024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</si>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</sst>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sz val="9"/>
      <color indexed="8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3" fontId="3" fillId="0" borderId="0" xfId="1" applyNumberFormat="1" applyFont="1"/>
    <xf numFmtId="3" fontId="5" fillId="2" borderId="21" xfId="1" applyNumberFormat="1" applyFont="1" applyFill="1" applyBorder="1" applyAlignment="1">
      <alignment horizontal="right" vertical="center" wrapText="1"/>
    </xf>
    <xf numFmtId="3" fontId="5" fillId="2" borderId="17" xfId="1" applyNumberFormat="1" applyFont="1" applyFill="1" applyBorder="1" applyAlignment="1">
      <alignment horizontal="right" vertical="center" wrapText="1"/>
    </xf>
    <xf numFmtId="3" fontId="6" fillId="2" borderId="17" xfId="1" applyNumberFormat="1" applyFont="1" applyFill="1" applyBorder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6" fillId="2" borderId="16" xfId="1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left" vertical="top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2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>
      <selection activeCell="J17" sqref="J17"/>
    </sheetView>
  </sheetViews>
  <sheetFormatPr defaultColWidth="9.140625" defaultRowHeight="16.149999999999999"/>
  <cols>
    <col min="1" max="1" width="4.140625" style="2" customWidth="1"/>
    <col min="2" max="4" width="2.5703125" style="2" customWidth="1"/>
    <col min="5" max="5" width="44.140625" style="2" customWidth="1"/>
    <col min="6" max="7" width="17" style="2" customWidth="1"/>
    <col min="8" max="8" width="18.140625" style="2" customWidth="1"/>
    <col min="9" max="11" width="17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2"/>
      <c r="L2" s="1"/>
    </row>
    <row r="3" spans="1:12" ht="12" customHeight="1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5"/>
      <c r="L3" s="1"/>
    </row>
    <row r="4" spans="1:12" ht="12" customHeight="1">
      <c r="A4" s="1"/>
      <c r="B4" s="23" t="s">
        <v>2</v>
      </c>
      <c r="C4" s="24"/>
      <c r="D4" s="24"/>
      <c r="E4" s="24"/>
      <c r="F4" s="24"/>
      <c r="G4" s="24"/>
      <c r="H4" s="24"/>
      <c r="I4" s="24"/>
      <c r="J4" s="24"/>
      <c r="K4" s="25"/>
      <c r="L4" s="1"/>
    </row>
    <row r="5" spans="1:12" ht="12" customHeight="1" thickBot="1">
      <c r="A5" s="1"/>
      <c r="B5" s="26" t="s">
        <v>3</v>
      </c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>
      <c r="A7" s="1"/>
      <c r="B7" s="29" t="s">
        <v>4</v>
      </c>
      <c r="C7" s="29"/>
      <c r="D7" s="29"/>
      <c r="E7" s="29"/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1"/>
    </row>
    <row r="8" spans="1:12" ht="15" customHeight="1">
      <c r="A8" s="1"/>
      <c r="B8" s="9"/>
      <c r="C8" s="10"/>
      <c r="D8" s="10"/>
      <c r="E8" s="11"/>
      <c r="F8" s="12" t="s">
        <v>11</v>
      </c>
      <c r="G8" s="12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"/>
    </row>
    <row r="9" spans="1:12" ht="17.100000000000001" customHeight="1">
      <c r="A9" s="1"/>
      <c r="B9" s="13"/>
      <c r="C9" s="30" t="s">
        <v>17</v>
      </c>
      <c r="D9" s="30"/>
      <c r="E9" s="31"/>
      <c r="F9" s="6">
        <f>F10+F13+F17</f>
        <v>1345950717395</v>
      </c>
      <c r="G9" s="6">
        <f>H9-F9</f>
        <v>9374488894</v>
      </c>
      <c r="H9" s="6">
        <f>H10+H13+H17</f>
        <v>1355325206289</v>
      </c>
      <c r="I9" s="6">
        <f>I10+I13+I17</f>
        <v>1341919921382.3794</v>
      </c>
      <c r="J9" s="6">
        <f>J10+J13+J17</f>
        <v>1348317699191.6392</v>
      </c>
      <c r="K9" s="6">
        <f>H9-I9</f>
        <v>13405284906.620605</v>
      </c>
      <c r="L9" s="1"/>
    </row>
    <row r="10" spans="1:12" ht="17.100000000000001" customHeight="1">
      <c r="A10" s="1"/>
      <c r="B10" s="13"/>
      <c r="C10" s="14"/>
      <c r="D10" s="30" t="s">
        <v>18</v>
      </c>
      <c r="E10" s="31"/>
      <c r="F10" s="6">
        <f>F11+F12</f>
        <v>370534809728</v>
      </c>
      <c r="G10" s="6">
        <f t="shared" ref="G10:G19" si="0">H10-F10</f>
        <v>44767856543</v>
      </c>
      <c r="H10" s="6">
        <f>H11+H12</f>
        <v>415302666271</v>
      </c>
      <c r="I10" s="6">
        <f>I11+I12</f>
        <v>403471594749.18024</v>
      </c>
      <c r="J10" s="6">
        <f>J11+J12</f>
        <v>419247894803.23016</v>
      </c>
      <c r="K10" s="6">
        <f t="shared" ref="K10:K19" si="1">H10-I10</f>
        <v>11831071521.819763</v>
      </c>
      <c r="L10" s="1"/>
    </row>
    <row r="11" spans="1:12" ht="17.100000000000001" customHeight="1">
      <c r="A11" s="1"/>
      <c r="B11" s="13"/>
      <c r="C11" s="14"/>
      <c r="D11" s="14"/>
      <c r="E11" s="15" t="s">
        <v>19</v>
      </c>
      <c r="F11" s="7">
        <v>348544440761</v>
      </c>
      <c r="G11" s="7">
        <f t="shared" si="0"/>
        <v>42667132096</v>
      </c>
      <c r="H11" s="7">
        <v>391211572857</v>
      </c>
      <c r="I11" s="7">
        <v>389800194467.18024</v>
      </c>
      <c r="J11" s="7">
        <v>405909851036.23016</v>
      </c>
      <c r="K11" s="7">
        <f t="shared" si="1"/>
        <v>1411378389.8197632</v>
      </c>
      <c r="L11" s="1"/>
    </row>
    <row r="12" spans="1:12" ht="17.100000000000001" customHeight="1">
      <c r="A12" s="1"/>
      <c r="B12" s="13"/>
      <c r="C12" s="14"/>
      <c r="D12" s="14"/>
      <c r="E12" s="15" t="s">
        <v>20</v>
      </c>
      <c r="F12" s="7">
        <v>21990368967</v>
      </c>
      <c r="G12" s="7">
        <f t="shared" si="0"/>
        <v>2100724447</v>
      </c>
      <c r="H12" s="7">
        <v>24091093414</v>
      </c>
      <c r="I12" s="7">
        <v>13671400282</v>
      </c>
      <c r="J12" s="7">
        <v>13338043767</v>
      </c>
      <c r="K12" s="7">
        <f t="shared" si="1"/>
        <v>10419693132</v>
      </c>
      <c r="L12" s="1"/>
    </row>
    <row r="13" spans="1:12" ht="17.100000000000001" customHeight="1">
      <c r="A13" s="1"/>
      <c r="B13" s="13"/>
      <c r="C13" s="14"/>
      <c r="D13" s="30" t="s">
        <v>21</v>
      </c>
      <c r="E13" s="31"/>
      <c r="F13" s="6">
        <f>F14+F15+F16</f>
        <v>104401293831</v>
      </c>
      <c r="G13" s="6">
        <f t="shared" si="0"/>
        <v>-12592915448</v>
      </c>
      <c r="H13" s="6">
        <f>H14+H15+H16</f>
        <v>91808378383</v>
      </c>
      <c r="I13" s="6">
        <f>I14+I15+I16</f>
        <v>88916841080.199966</v>
      </c>
      <c r="J13" s="6">
        <f>J14+J15+J16</f>
        <v>79280856099.769974</v>
      </c>
      <c r="K13" s="6">
        <f t="shared" si="1"/>
        <v>2891537302.8000336</v>
      </c>
      <c r="L13" s="1"/>
    </row>
    <row r="14" spans="1:12" ht="28.9">
      <c r="A14" s="1"/>
      <c r="B14" s="13"/>
      <c r="C14" s="14"/>
      <c r="D14" s="14"/>
      <c r="E14" s="15" t="s">
        <v>22</v>
      </c>
      <c r="F14" s="7">
        <v>115255223379</v>
      </c>
      <c r="G14" s="7">
        <f t="shared" si="0"/>
        <v>-12608756510</v>
      </c>
      <c r="H14" s="7">
        <v>102646466869</v>
      </c>
      <c r="I14" s="7">
        <v>88563100303.219971</v>
      </c>
      <c r="J14" s="7">
        <v>88897100207.889984</v>
      </c>
      <c r="K14" s="7">
        <f t="shared" si="1"/>
        <v>14083366565.780029</v>
      </c>
      <c r="L14" s="1"/>
    </row>
    <row r="15" spans="1:12" ht="28.9">
      <c r="A15" s="1"/>
      <c r="B15" s="13"/>
      <c r="C15" s="14"/>
      <c r="D15" s="14"/>
      <c r="E15" s="15" t="s">
        <v>23</v>
      </c>
      <c r="F15" s="7">
        <v>336730285</v>
      </c>
      <c r="G15" s="7">
        <f t="shared" si="0"/>
        <v>15841062</v>
      </c>
      <c r="H15" s="7">
        <v>352571347</v>
      </c>
      <c r="I15" s="7">
        <v>353740776.98000032</v>
      </c>
      <c r="J15" s="7">
        <v>353740776.98000032</v>
      </c>
      <c r="K15" s="7">
        <f t="shared" si="1"/>
        <v>-1169429.9800003171</v>
      </c>
      <c r="L15" s="1"/>
    </row>
    <row r="16" spans="1:12" ht="17.100000000000001" customHeight="1">
      <c r="A16" s="1"/>
      <c r="B16" s="13"/>
      <c r="C16" s="14"/>
      <c r="D16" s="14"/>
      <c r="E16" s="15" t="s">
        <v>24</v>
      </c>
      <c r="F16" s="7">
        <v>-11190659833</v>
      </c>
      <c r="G16" s="7">
        <f t="shared" si="0"/>
        <v>0</v>
      </c>
      <c r="H16" s="7">
        <v>-11190659833</v>
      </c>
      <c r="I16" s="7">
        <v>0</v>
      </c>
      <c r="J16" s="7">
        <v>-9969984885.1000004</v>
      </c>
      <c r="K16" s="7">
        <f t="shared" si="1"/>
        <v>-11190659833</v>
      </c>
      <c r="L16" s="1"/>
    </row>
    <row r="17" spans="1:12" ht="17.100000000000001" customHeight="1">
      <c r="A17" s="1"/>
      <c r="B17" s="13"/>
      <c r="C17" s="14"/>
      <c r="D17" s="30" t="s">
        <v>25</v>
      </c>
      <c r="E17" s="31"/>
      <c r="F17" s="6">
        <f>F18</f>
        <v>871014613836</v>
      </c>
      <c r="G17" s="6">
        <f t="shared" si="0"/>
        <v>-22800452201</v>
      </c>
      <c r="H17" s="6">
        <f>H18</f>
        <v>848214161635</v>
      </c>
      <c r="I17" s="6">
        <f>I18</f>
        <v>849531485552.99915</v>
      </c>
      <c r="J17" s="6">
        <f>J18</f>
        <v>849788948288.63904</v>
      </c>
      <c r="K17" s="6">
        <f t="shared" si="1"/>
        <v>-1317323917.9991455</v>
      </c>
      <c r="L17" s="1"/>
    </row>
    <row r="18" spans="1:12" ht="17.100000000000001" customHeight="1">
      <c r="A18" s="1"/>
      <c r="B18" s="16"/>
      <c r="C18" s="17"/>
      <c r="D18" s="17"/>
      <c r="E18" s="18" t="s">
        <v>26</v>
      </c>
      <c r="F18" s="7">
        <v>871014613836</v>
      </c>
      <c r="G18" s="7">
        <f t="shared" si="0"/>
        <v>-22800452201</v>
      </c>
      <c r="H18" s="7">
        <v>848214161635</v>
      </c>
      <c r="I18" s="7">
        <v>849531485552.99915</v>
      </c>
      <c r="J18" s="7">
        <v>849788948288.63904</v>
      </c>
      <c r="K18" s="7">
        <f t="shared" si="1"/>
        <v>-1317323917.9991455</v>
      </c>
      <c r="L18" s="1"/>
    </row>
    <row r="19" spans="1:12" ht="21.95" customHeight="1" thickBot="1">
      <c r="A19" s="1"/>
      <c r="B19" s="32" t="s">
        <v>27</v>
      </c>
      <c r="C19" s="32"/>
      <c r="D19" s="32"/>
      <c r="E19" s="32"/>
      <c r="F19" s="5">
        <f>F9</f>
        <v>1345950717395</v>
      </c>
      <c r="G19" s="5">
        <f t="shared" si="0"/>
        <v>9374488894</v>
      </c>
      <c r="H19" s="5">
        <f>H9</f>
        <v>1355325206289</v>
      </c>
      <c r="I19" s="5">
        <f>I9</f>
        <v>1341919921382.3794</v>
      </c>
      <c r="J19" s="5">
        <f>J9</f>
        <v>1348317699191.6392</v>
      </c>
      <c r="K19" s="5">
        <f t="shared" si="1"/>
        <v>13405284906.620605</v>
      </c>
      <c r="L19" s="1"/>
    </row>
    <row r="20" spans="1:12">
      <c r="A20" s="1"/>
      <c r="B20" s="33" t="s">
        <v>28</v>
      </c>
      <c r="C20" s="33"/>
      <c r="D20" s="33"/>
      <c r="E20" s="33"/>
      <c r="F20" s="33"/>
      <c r="G20" s="33"/>
      <c r="H20" s="33"/>
      <c r="I20" s="33"/>
      <c r="J20" s="33"/>
      <c r="K20" s="33"/>
      <c r="L20" s="1"/>
    </row>
    <row r="21" spans="1:12">
      <c r="A21" s="1"/>
      <c r="B21" s="1"/>
      <c r="C21" s="19" t="s">
        <v>29</v>
      </c>
      <c r="D21" s="19"/>
      <c r="E21" s="19"/>
      <c r="F21" s="19"/>
      <c r="G21" s="19"/>
      <c r="H21" s="19"/>
      <c r="I21" s="19"/>
      <c r="J21" s="19"/>
      <c r="K21" s="19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F23" s="4"/>
      <c r="H23" s="4"/>
      <c r="I23" s="4"/>
      <c r="J23" s="4"/>
      <c r="K23" s="4"/>
    </row>
    <row r="24" spans="1:12">
      <c r="F24" s="4"/>
      <c r="H24" s="4"/>
      <c r="I24" s="4"/>
      <c r="J24" s="4"/>
      <c r="K24" s="4"/>
    </row>
    <row r="26" spans="1:12">
      <c r="F26" s="4"/>
      <c r="G26" s="4"/>
      <c r="H26" s="4"/>
      <c r="I26" s="4"/>
      <c r="J26" s="4"/>
      <c r="K26" s="4"/>
      <c r="L26" s="4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3A781-B428-45F2-8F18-5963419C6D5A}"/>
</file>

<file path=customXml/itemProps2.xml><?xml version="1.0" encoding="utf-8"?>
<ds:datastoreItem xmlns:ds="http://schemas.openxmlformats.org/officeDocument/2006/customXml" ds:itemID="{E45B36DE-AE35-44E1-B19E-C6842BEA0903}"/>
</file>

<file path=customXml/itemProps3.xml><?xml version="1.0" encoding="utf-8"?>
<ds:datastoreItem xmlns:ds="http://schemas.openxmlformats.org/officeDocument/2006/customXml" ds:itemID="{CAA7054B-F9A0-4643-9FCA-7A6FBFC87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Dulce Carolina Cervantes Caballero</cp:lastModifiedBy>
  <cp:revision/>
  <dcterms:created xsi:type="dcterms:W3CDTF">2019-12-03T00:31:53Z</dcterms:created>
  <dcterms:modified xsi:type="dcterms:W3CDTF">2025-01-25T01:33:07Z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