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09_agosto\"/>
    </mc:Choice>
  </mc:AlternateContent>
  <xr:revisionPtr revIDLastSave="0" documentId="13_ncr:1_{AC837652-D12C-474E-9EDD-FEF07B5EA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8" i="1"/>
  <c r="G18" i="1"/>
  <c r="J17" i="1"/>
  <c r="I17" i="1"/>
  <c r="H17" i="1"/>
  <c r="F17" i="1"/>
  <c r="K16" i="1"/>
  <c r="G16" i="1"/>
  <c r="K15" i="1"/>
  <c r="G15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<sst xmlns="http://schemas.openxmlformats.org/spreadsheetml/2006/main" count="30" uniqueCount="30">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</sst>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J19" sqref="J19"/>
    </sheetView>
  </sheetViews>
  <sheetFormatPr baseColWidth="10" defaultColWidth="9.140625" defaultRowHeight="12.75" x14ac:dyDescent="0.2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9" width="18.140625" style="2" bestFit="1" customWidth="1"/>
    <col min="10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2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2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2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25">
      <c r="A5" s="1"/>
      <c r="B5" s="26" t="s">
        <v>28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2">
      <c r="A7" s="1"/>
      <c r="B7" s="29" t="s">
        <v>2</v>
      </c>
      <c r="C7" s="29"/>
      <c r="D7" s="29"/>
      <c r="E7" s="29"/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1"/>
    </row>
    <row r="8" spans="1:12" ht="15" customHeight="1" x14ac:dyDescent="0.2">
      <c r="A8" s="1"/>
      <c r="B8" s="9"/>
      <c r="C8" s="10"/>
      <c r="D8" s="10"/>
      <c r="E8" s="11"/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"/>
    </row>
    <row r="9" spans="1:12" ht="17.100000000000001" customHeight="1" x14ac:dyDescent="0.2">
      <c r="A9" s="1"/>
      <c r="B9" s="13"/>
      <c r="C9" s="30" t="s">
        <v>15</v>
      </c>
      <c r="D9" s="30"/>
      <c r="E9" s="31"/>
      <c r="F9" s="6">
        <f>F10+F13+F17</f>
        <v>811231543391</v>
      </c>
      <c r="G9" s="6">
        <f>H9-F9</f>
        <v>3652897919</v>
      </c>
      <c r="H9" s="6">
        <f>H10+H13+H17</f>
        <v>814884441310</v>
      </c>
      <c r="I9" s="6">
        <f>I10+I13+I17</f>
        <v>823669488919.37036</v>
      </c>
      <c r="J9" s="6">
        <f>J10+J13+J17</f>
        <v>801456592906.62134</v>
      </c>
      <c r="K9" s="6">
        <f>H9-I9</f>
        <v>-8785047609.3703613</v>
      </c>
      <c r="L9" s="1"/>
    </row>
    <row r="10" spans="1:12" ht="17.100000000000001" customHeight="1" x14ac:dyDescent="0.2">
      <c r="A10" s="1"/>
      <c r="B10" s="13"/>
      <c r="C10" s="14"/>
      <c r="D10" s="30" t="s">
        <v>16</v>
      </c>
      <c r="E10" s="31"/>
      <c r="F10" s="6">
        <f>F11+F12</f>
        <v>233594463157</v>
      </c>
      <c r="G10" s="6">
        <f t="shared" ref="G10:G19" si="0">H10-F10</f>
        <v>17645557615</v>
      </c>
      <c r="H10" s="6">
        <f>H11+H12</f>
        <v>251240020772</v>
      </c>
      <c r="I10" s="6">
        <f>I11+I12</f>
        <v>260230334622.38046</v>
      </c>
      <c r="J10" s="6">
        <f>J11+J12</f>
        <v>246859662213.76132</v>
      </c>
      <c r="K10" s="6">
        <f t="shared" ref="K10:K19" si="1">H10-I10</f>
        <v>-8990313850.3804626</v>
      </c>
      <c r="L10" s="1"/>
    </row>
    <row r="11" spans="1:12" ht="17.100000000000001" customHeight="1" x14ac:dyDescent="0.2">
      <c r="A11" s="1"/>
      <c r="B11" s="13"/>
      <c r="C11" s="14"/>
      <c r="D11" s="14"/>
      <c r="E11" s="15" t="s">
        <v>17</v>
      </c>
      <c r="F11" s="7">
        <v>225123583062</v>
      </c>
      <c r="G11" s="7">
        <f t="shared" si="0"/>
        <v>22803739290</v>
      </c>
      <c r="H11" s="7">
        <v>247927322352</v>
      </c>
      <c r="I11" s="7">
        <v>257740232839.38046</v>
      </c>
      <c r="J11" s="7">
        <v>243575715490.87131</v>
      </c>
      <c r="K11" s="7">
        <f t="shared" si="1"/>
        <v>-9812910487.3804626</v>
      </c>
      <c r="L11" s="1"/>
    </row>
    <row r="12" spans="1:12" ht="17.100000000000001" customHeight="1" x14ac:dyDescent="0.2">
      <c r="A12" s="1"/>
      <c r="B12" s="13"/>
      <c r="C12" s="14"/>
      <c r="D12" s="14"/>
      <c r="E12" s="15" t="s">
        <v>18</v>
      </c>
      <c r="F12" s="7">
        <v>8470880095</v>
      </c>
      <c r="G12" s="7">
        <f t="shared" si="0"/>
        <v>-5158181675</v>
      </c>
      <c r="H12" s="7">
        <v>3312698420</v>
      </c>
      <c r="I12" s="7">
        <v>2490101783</v>
      </c>
      <c r="J12" s="7">
        <v>3283946722.8899999</v>
      </c>
      <c r="K12" s="7">
        <f t="shared" si="1"/>
        <v>822596637</v>
      </c>
      <c r="L12" s="1"/>
    </row>
    <row r="13" spans="1:12" ht="17.100000000000001" customHeight="1" x14ac:dyDescent="0.2">
      <c r="A13" s="1"/>
      <c r="B13" s="13"/>
      <c r="C13" s="14"/>
      <c r="D13" s="30" t="s">
        <v>19</v>
      </c>
      <c r="E13" s="31"/>
      <c r="F13" s="6">
        <f>F14+F15+F16</f>
        <v>52114656745</v>
      </c>
      <c r="G13" s="6">
        <f t="shared" si="0"/>
        <v>-8111927032</v>
      </c>
      <c r="H13" s="6">
        <f>H14+H15+H16</f>
        <v>44002729713</v>
      </c>
      <c r="I13" s="6">
        <f>I14+I15+I16</f>
        <v>40407342553.750267</v>
      </c>
      <c r="J13" s="6">
        <f>J14+J15+J16</f>
        <v>31170898510.060257</v>
      </c>
      <c r="K13" s="6">
        <f t="shared" si="1"/>
        <v>3595387159.249733</v>
      </c>
      <c r="L13" s="1"/>
    </row>
    <row r="14" spans="1:12" ht="27" x14ac:dyDescent="0.2">
      <c r="A14" s="1"/>
      <c r="B14" s="13"/>
      <c r="C14" s="14"/>
      <c r="D14" s="14"/>
      <c r="E14" s="15" t="s">
        <v>20</v>
      </c>
      <c r="F14" s="7">
        <v>58086757357</v>
      </c>
      <c r="G14" s="7">
        <f t="shared" si="0"/>
        <v>-8124577081</v>
      </c>
      <c r="H14" s="7">
        <v>49962180276</v>
      </c>
      <c r="I14" s="7">
        <v>40152600496.420265</v>
      </c>
      <c r="J14" s="7">
        <v>39394397819.060257</v>
      </c>
      <c r="K14" s="7">
        <f t="shared" si="1"/>
        <v>9809579779.5797348</v>
      </c>
      <c r="L14" s="1"/>
    </row>
    <row r="15" spans="1:12" ht="27" x14ac:dyDescent="0.2">
      <c r="A15" s="1"/>
      <c r="B15" s="13"/>
      <c r="C15" s="14"/>
      <c r="D15" s="14"/>
      <c r="E15" s="15" t="s">
        <v>21</v>
      </c>
      <c r="F15" s="7">
        <v>246993857</v>
      </c>
      <c r="G15" s="7">
        <f t="shared" si="0"/>
        <v>12650049</v>
      </c>
      <c r="H15" s="7">
        <v>259643906</v>
      </c>
      <c r="I15" s="7">
        <v>254742057.32999977</v>
      </c>
      <c r="J15" s="7">
        <v>254742057.32999977</v>
      </c>
      <c r="K15" s="7">
        <f t="shared" si="1"/>
        <v>4901848.6700002253</v>
      </c>
      <c r="L15" s="1"/>
    </row>
    <row r="16" spans="1:12" ht="17.100000000000001" customHeight="1" x14ac:dyDescent="0.2">
      <c r="A16" s="1"/>
      <c r="B16" s="13"/>
      <c r="C16" s="14"/>
      <c r="D16" s="14"/>
      <c r="E16" s="15" t="s">
        <v>22</v>
      </c>
      <c r="F16" s="7">
        <v>-6219094469</v>
      </c>
      <c r="G16" s="7">
        <f t="shared" si="0"/>
        <v>0</v>
      </c>
      <c r="H16" s="7">
        <v>-6219094469</v>
      </c>
      <c r="I16" s="7">
        <v>0</v>
      </c>
      <c r="J16" s="7">
        <v>-8478241366.3299999</v>
      </c>
      <c r="K16" s="7">
        <f t="shared" si="1"/>
        <v>-6219094469</v>
      </c>
      <c r="L16" s="1"/>
    </row>
    <row r="17" spans="1:12" ht="17.100000000000001" customHeight="1" x14ac:dyDescent="0.2">
      <c r="A17" s="1"/>
      <c r="B17" s="13"/>
      <c r="C17" s="14"/>
      <c r="D17" s="30" t="s">
        <v>23</v>
      </c>
      <c r="E17" s="31"/>
      <c r="F17" s="6">
        <f>F18</f>
        <v>525522423489</v>
      </c>
      <c r="G17" s="6">
        <f t="shared" si="0"/>
        <v>-5880732664</v>
      </c>
      <c r="H17" s="6">
        <f>H18</f>
        <v>519641690825</v>
      </c>
      <c r="I17" s="6">
        <f>I18</f>
        <v>523031811743.23969</v>
      </c>
      <c r="J17" s="6">
        <f>J18</f>
        <v>523426032182.79974</v>
      </c>
      <c r="K17" s="6">
        <f t="shared" si="1"/>
        <v>-3390120918.2396851</v>
      </c>
      <c r="L17" s="1"/>
    </row>
    <row r="18" spans="1:12" ht="17.100000000000001" customHeight="1" x14ac:dyDescent="0.2">
      <c r="A18" s="1"/>
      <c r="B18" s="16"/>
      <c r="C18" s="17"/>
      <c r="D18" s="17"/>
      <c r="E18" s="18" t="s">
        <v>24</v>
      </c>
      <c r="F18" s="7">
        <v>525522423489</v>
      </c>
      <c r="G18" s="7">
        <f t="shared" si="0"/>
        <v>-5880732664</v>
      </c>
      <c r="H18" s="7">
        <v>519641690825</v>
      </c>
      <c r="I18" s="7">
        <v>523031811743.23969</v>
      </c>
      <c r="J18" s="7">
        <v>523426032182.79974</v>
      </c>
      <c r="K18" s="7">
        <f t="shared" si="1"/>
        <v>-3390120918.2396851</v>
      </c>
      <c r="L18" s="1"/>
    </row>
    <row r="19" spans="1:12" ht="21.95" customHeight="1" thickBot="1" x14ac:dyDescent="0.25">
      <c r="A19" s="1"/>
      <c r="B19" s="32" t="s">
        <v>25</v>
      </c>
      <c r="C19" s="32"/>
      <c r="D19" s="32"/>
      <c r="E19" s="32"/>
      <c r="F19" s="5">
        <f>F9</f>
        <v>811231543391</v>
      </c>
      <c r="G19" s="5">
        <f t="shared" si="0"/>
        <v>3652897919</v>
      </c>
      <c r="H19" s="5">
        <f>H9</f>
        <v>814884441310</v>
      </c>
      <c r="I19" s="5">
        <f>I9</f>
        <v>823669488919.37036</v>
      </c>
      <c r="J19" s="5">
        <f>J9</f>
        <v>801456592906.62134</v>
      </c>
      <c r="K19" s="5">
        <f t="shared" si="1"/>
        <v>-8785047609.3703613</v>
      </c>
      <c r="L19" s="1"/>
    </row>
    <row r="20" spans="1:12" x14ac:dyDescent="0.2">
      <c r="A20" s="1"/>
      <c r="B20" s="33" t="s">
        <v>26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2">
      <c r="A21" s="1"/>
      <c r="B21" s="1"/>
      <c r="C21" s="19" t="s">
        <v>27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F23" s="4"/>
      <c r="H23" s="4"/>
      <c r="I23" s="4"/>
      <c r="J23" s="4"/>
      <c r="K23" s="4"/>
    </row>
    <row r="24" spans="1:12" x14ac:dyDescent="0.2">
      <c r="F24" s="4"/>
      <c r="H24" s="4"/>
      <c r="I24" s="4"/>
      <c r="J24" s="4"/>
      <c r="K24" s="4"/>
    </row>
    <row r="26" spans="1:12" x14ac:dyDescent="0.2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ignoredErrors>
    <ignoredError sqref="H8:J8 F8" numberStoredAsText="1"/>
    <ignoredError sqref="G9:G10 G13 G17 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2020-02-27T16:52:25Z</cp:lastPrinted>
  <dcterms:created xsi:type="dcterms:W3CDTF">2019-12-03T00:31:53Z</dcterms:created>
  <dcterms:modified xsi:type="dcterms:W3CDTF">2023-10-16T22:40:21Z</dcterms:modified>
</cp:coreProperties>
</file>