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CAT_PROGRAM" sheetId="1" r:id="rId1"/>
  </sheet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<sst xmlns="http://schemas.openxmlformats.org/spreadsheetml/2006/main" count="30" uniqueCount="30">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</sst>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zoomScale="90" zoomScaleNormal="90" zoomScaleSheetLayoutView="100" workbookViewId="0">
      <selection activeCell="B8" sqref="B8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6" width="17.42578125" style="2" bestFit="1" customWidth="1"/>
    <col min="7" max="7" width="17" style="2" customWidth="1"/>
    <col min="8" max="8" width="20.140625" style="2" customWidth="1"/>
    <col min="9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 x14ac:dyDescent="0.3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 x14ac:dyDescent="0.35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 x14ac:dyDescent="0.3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 x14ac:dyDescent="0.3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 x14ac:dyDescent="0.3">
      <c r="A9" s="1"/>
      <c r="B9" s="9"/>
      <c r="C9" s="29" t="s">
        <v>15</v>
      </c>
      <c r="D9" s="29"/>
      <c r="E9" s="30"/>
      <c r="F9" s="10">
        <f>F10+F13+F17</f>
        <v>627736996802</v>
      </c>
      <c r="G9" s="10">
        <f>H9-F9</f>
        <v>12691502482</v>
      </c>
      <c r="H9" s="10">
        <f>H10+H13+H17</f>
        <v>640428499284</v>
      </c>
      <c r="I9" s="10">
        <f>I10+I13+I17</f>
        <v>658717990845.90894</v>
      </c>
      <c r="J9" s="10">
        <f>J10+J13+J17</f>
        <v>644110038816.20996</v>
      </c>
      <c r="K9" s="10">
        <f>H9-I9</f>
        <v>-18289491561.908936</v>
      </c>
      <c r="L9" s="1"/>
    </row>
    <row r="10" spans="1:12" ht="17.100000000000001" customHeight="1" x14ac:dyDescent="0.3">
      <c r="A10" s="1"/>
      <c r="B10" s="9"/>
      <c r="C10" s="1"/>
      <c r="D10" s="29" t="s">
        <v>16</v>
      </c>
      <c r="E10" s="30"/>
      <c r="F10" s="10">
        <f>F11+F12</f>
        <v>197159766177</v>
      </c>
      <c r="G10" s="10">
        <f t="shared" ref="G10:G19" si="0">H10-F10</f>
        <v>16792857328</v>
      </c>
      <c r="H10" s="10">
        <f>H11+H12</f>
        <v>213952623505</v>
      </c>
      <c r="I10" s="10">
        <f>I11+I12</f>
        <v>220963176723.70911</v>
      </c>
      <c r="J10" s="10">
        <f>J11+J12</f>
        <v>223003864052.60022</v>
      </c>
      <c r="K10" s="10">
        <f t="shared" ref="K10:K19" si="1">H10-I10</f>
        <v>-7010553218.7091064</v>
      </c>
      <c r="L10" s="1"/>
    </row>
    <row r="11" spans="1:12" ht="17.100000000000001" customHeight="1" x14ac:dyDescent="0.3">
      <c r="A11" s="1"/>
      <c r="B11" s="9"/>
      <c r="C11" s="1"/>
      <c r="D11" s="1"/>
      <c r="E11" s="11" t="s">
        <v>17</v>
      </c>
      <c r="F11" s="12">
        <v>190351488969</v>
      </c>
      <c r="G11" s="12">
        <f t="shared" si="0"/>
        <v>22131701522</v>
      </c>
      <c r="H11" s="12">
        <v>212483190491</v>
      </c>
      <c r="I11" s="12">
        <v>219406752321.70911</v>
      </c>
      <c r="J11" s="12">
        <v>221535858916.08023</v>
      </c>
      <c r="K11" s="12">
        <f t="shared" si="1"/>
        <v>-6923561830.7091064</v>
      </c>
      <c r="L11" s="1"/>
    </row>
    <row r="12" spans="1:12" ht="17.100000000000001" customHeight="1" x14ac:dyDescent="0.3">
      <c r="A12" s="1"/>
      <c r="B12" s="9"/>
      <c r="C12" s="1"/>
      <c r="D12" s="1"/>
      <c r="E12" s="11" t="s">
        <v>18</v>
      </c>
      <c r="F12" s="12">
        <v>6808277208</v>
      </c>
      <c r="G12" s="12">
        <f t="shared" si="0"/>
        <v>-5338844194</v>
      </c>
      <c r="H12" s="12">
        <v>1469433014</v>
      </c>
      <c r="I12" s="12">
        <v>1556424402</v>
      </c>
      <c r="J12" s="12">
        <v>1468005136.52</v>
      </c>
      <c r="K12" s="12">
        <f t="shared" si="1"/>
        <v>-86991388</v>
      </c>
      <c r="L12" s="1"/>
    </row>
    <row r="13" spans="1:12" ht="17.100000000000001" customHeight="1" x14ac:dyDescent="0.3">
      <c r="A13" s="1"/>
      <c r="B13" s="9"/>
      <c r="C13" s="1"/>
      <c r="D13" s="29" t="s">
        <v>19</v>
      </c>
      <c r="E13" s="30"/>
      <c r="F13" s="10">
        <f>F14+F15+F16</f>
        <v>35081231948</v>
      </c>
      <c r="G13" s="10">
        <f t="shared" si="0"/>
        <v>348567903</v>
      </c>
      <c r="H13" s="10">
        <f>H14+H15+H16</f>
        <v>35429799851</v>
      </c>
      <c r="I13" s="10">
        <f>I14+I15+I16</f>
        <v>33942037506.929852</v>
      </c>
      <c r="J13" s="10">
        <f>J14+J15+J16</f>
        <v>24172280466.459808</v>
      </c>
      <c r="K13" s="10">
        <f t="shared" si="1"/>
        <v>1487762344.0701485</v>
      </c>
      <c r="L13" s="1"/>
    </row>
    <row r="14" spans="1:12" ht="30" x14ac:dyDescent="0.3">
      <c r="A14" s="1"/>
      <c r="B14" s="9"/>
      <c r="C14" s="1"/>
      <c r="D14" s="1"/>
      <c r="E14" s="11" t="s">
        <v>20</v>
      </c>
      <c r="F14" s="12">
        <v>40934142957</v>
      </c>
      <c r="G14" s="12">
        <f t="shared" si="0"/>
        <v>343838395</v>
      </c>
      <c r="H14" s="12">
        <v>41277981352</v>
      </c>
      <c r="I14" s="12">
        <v>33706913639.159851</v>
      </c>
      <c r="J14" s="12">
        <v>32961970699.859806</v>
      </c>
      <c r="K14" s="12">
        <f t="shared" si="1"/>
        <v>7571067712.8401489</v>
      </c>
      <c r="L14" s="1"/>
    </row>
    <row r="15" spans="1:12" ht="30" x14ac:dyDescent="0.3">
      <c r="A15" s="1"/>
      <c r="B15" s="9"/>
      <c r="C15" s="1"/>
      <c r="D15" s="1"/>
      <c r="E15" s="11" t="s">
        <v>21</v>
      </c>
      <c r="F15" s="12">
        <v>230935089</v>
      </c>
      <c r="G15" s="12">
        <f t="shared" si="0"/>
        <v>4729508</v>
      </c>
      <c r="H15" s="12">
        <v>235664597</v>
      </c>
      <c r="I15" s="12">
        <v>235123867.76999989</v>
      </c>
      <c r="J15" s="12">
        <v>235123867.76999989</v>
      </c>
      <c r="K15" s="12">
        <f t="shared" si="1"/>
        <v>540729.23000010848</v>
      </c>
      <c r="L15" s="1"/>
    </row>
    <row r="16" spans="1:12" ht="17.100000000000001" customHeight="1" x14ac:dyDescent="0.3">
      <c r="A16" s="1"/>
      <c r="B16" s="9"/>
      <c r="C16" s="1"/>
      <c r="D16" s="1"/>
      <c r="E16" s="11" t="s">
        <v>22</v>
      </c>
      <c r="F16" s="12">
        <v>-6083846098</v>
      </c>
      <c r="G16" s="12">
        <f t="shared" si="0"/>
        <v>0</v>
      </c>
      <c r="H16" s="12">
        <v>-6083846098</v>
      </c>
      <c r="I16" s="12">
        <v>0</v>
      </c>
      <c r="J16" s="12">
        <v>-9024814101.1700001</v>
      </c>
      <c r="K16" s="12">
        <f t="shared" si="1"/>
        <v>-6083846098</v>
      </c>
      <c r="L16" s="1"/>
    </row>
    <row r="17" spans="1:12" ht="17.100000000000001" customHeight="1" x14ac:dyDescent="0.3">
      <c r="A17" s="1"/>
      <c r="B17" s="9"/>
      <c r="C17" s="1"/>
      <c r="D17" s="29" t="s">
        <v>23</v>
      </c>
      <c r="E17" s="30"/>
      <c r="F17" s="10">
        <f>F18</f>
        <v>395495998677</v>
      </c>
      <c r="G17" s="10">
        <f t="shared" si="0"/>
        <v>-4449922749</v>
      </c>
      <c r="H17" s="10">
        <f>H18</f>
        <v>391046075928</v>
      </c>
      <c r="I17" s="10">
        <f>I18</f>
        <v>403812776615.27002</v>
      </c>
      <c r="J17" s="10">
        <f>J18</f>
        <v>396933894297.1499</v>
      </c>
      <c r="K17" s="10">
        <f t="shared" si="1"/>
        <v>-12766700687.27002</v>
      </c>
      <c r="L17" s="1"/>
    </row>
    <row r="18" spans="1:12" ht="17.100000000000001" customHeight="1" x14ac:dyDescent="0.3">
      <c r="A18" s="1"/>
      <c r="B18" s="13"/>
      <c r="C18" s="14"/>
      <c r="D18" s="14"/>
      <c r="E18" s="15" t="s">
        <v>24</v>
      </c>
      <c r="F18" s="12">
        <v>395495998677</v>
      </c>
      <c r="G18" s="12">
        <f t="shared" si="0"/>
        <v>-4449922749</v>
      </c>
      <c r="H18" s="12">
        <v>391046075928</v>
      </c>
      <c r="I18" s="12">
        <v>403812776615.27002</v>
      </c>
      <c r="J18" s="12">
        <v>396933894297.1499</v>
      </c>
      <c r="K18" s="12">
        <f t="shared" si="1"/>
        <v>-12766700687.27002</v>
      </c>
      <c r="L18" s="1"/>
    </row>
    <row r="19" spans="1:12" ht="21.95" customHeight="1" thickBot="1" x14ac:dyDescent="0.35">
      <c r="A19" s="1"/>
      <c r="B19" s="31" t="s">
        <v>25</v>
      </c>
      <c r="C19" s="31"/>
      <c r="D19" s="31"/>
      <c r="E19" s="31"/>
      <c r="F19" s="16">
        <f>F9</f>
        <v>627736996802</v>
      </c>
      <c r="G19" s="16">
        <f t="shared" si="0"/>
        <v>12691502482</v>
      </c>
      <c r="H19" s="16">
        <f>H9</f>
        <v>640428499284</v>
      </c>
      <c r="I19" s="16">
        <f>I9</f>
        <v>658717990845.90894</v>
      </c>
      <c r="J19" s="16">
        <f>J9</f>
        <v>644110038816.20996</v>
      </c>
      <c r="K19" s="16">
        <f t="shared" si="1"/>
        <v>-18289491561.908936</v>
      </c>
      <c r="L19" s="1"/>
    </row>
    <row r="20" spans="1:12" x14ac:dyDescent="0.3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 x14ac:dyDescent="0.3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17"/>
      <c r="H23" s="17"/>
      <c r="I23" s="17"/>
      <c r="J23" s="17"/>
      <c r="K23" s="17"/>
    </row>
    <row r="24" spans="1:12" x14ac:dyDescent="0.3">
      <c r="F24" s="17"/>
      <c r="H24" s="17"/>
      <c r="I24" s="17"/>
      <c r="J24" s="17"/>
      <c r="K24" s="17"/>
    </row>
    <row r="26" spans="1:12" x14ac:dyDescent="0.3">
      <c r="F26" s="17"/>
      <c r="G26" s="17"/>
      <c r="H26" s="17"/>
      <c r="I26" s="17"/>
      <c r="J26" s="17"/>
      <c r="K26" s="17"/>
      <c r="L26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2020-02-27T16:52:25Z</cp:lastPrinted>
  <dcterms:created xsi:type="dcterms:W3CDTF">2019-12-03T00:31:53Z</dcterms:created>
  <dcterms:modified xsi:type="dcterms:W3CDTF">2021-10-14T21:43:13Z</dcterms:modified>
</cp:coreProperties>
</file>