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REGIS\Documents\"/>
    </mc:Choice>
  </mc:AlternateContent>
  <xr:revisionPtr revIDLastSave="0" documentId="13_ncr:40009_{8831A8FC-5D8C-4D62-980B-EFF2901E1F03}" xr6:coauthVersionLast="47" xr6:coauthVersionMax="47" xr10:uidLastSave="{00000000-0000-0000-0000-000000000000}"/>
  <bookViews>
    <workbookView xWindow="-120" yWindow="-120" windowWidth="20730" windowHeight="11160"/>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K012" sheetId="9" r:id="rId9"/>
    <sheet name="50 K029" sheetId="10" r:id="rId10"/>
  </sheets>
  <definedNames>
    <definedName name="_xlnm.Print_Area" localSheetId="1">'50 E001'!$B$2:$U$53</definedName>
    <definedName name="_xlnm.Print_Area" localSheetId="2">'50 E003'!$B$2:$U$47</definedName>
    <definedName name="_xlnm.Print_Area" localSheetId="3">'50 E004'!$B$2:$U$37</definedName>
    <definedName name="_xlnm.Print_Area" localSheetId="4">'50 E006'!$B$2:$U$39</definedName>
    <definedName name="_xlnm.Print_Area" localSheetId="5">'50 E007'!$B$2:$U$37</definedName>
    <definedName name="_xlnm.Print_Area" localSheetId="6">'50 E011'!$B$2:$U$59</definedName>
    <definedName name="_xlnm.Print_Area" localSheetId="7">'50 E012'!$B$2:$U$51</definedName>
    <definedName name="_xlnm.Print_Area" localSheetId="8">'50 K012'!$B$2:$U$31</definedName>
    <definedName name="_xlnm.Print_Area" localSheetId="9">'50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K012'!$1:$4</definedName>
    <definedName name="_xlnm.Print_Titles" localSheetId="9">'50 K029'!$1:$4</definedName>
    <definedName name="_xlnm.Print_Titles" localSheetId="0">Portada!$1:$4</definedName>
  </definedNames>
  <calcPr calcId="191029"/>
</workbook>
</file>

<file path=xl/calcChain.xml><?xml version="1.0" encoding="utf-8"?>
<calcChain xmlns="http://schemas.openxmlformats.org/spreadsheetml/2006/main">
  <c r="T24" i="10" l="1"/>
  <c r="U24" i="10" s="1"/>
  <c r="S24" i="10"/>
  <c r="R24" i="10"/>
  <c r="T23" i="10"/>
  <c r="U23" i="10" s="1"/>
  <c r="S23" i="10"/>
  <c r="R23" i="10"/>
  <c r="U19" i="10"/>
  <c r="U18" i="10"/>
  <c r="U17" i="10"/>
  <c r="U16" i="10"/>
  <c r="U15" i="10"/>
  <c r="U14" i="10"/>
  <c r="U13" i="10"/>
  <c r="U12" i="10"/>
  <c r="U11" i="10"/>
  <c r="T20" i="9"/>
  <c r="S20" i="9"/>
  <c r="U20" i="9" s="1"/>
  <c r="R20" i="9"/>
  <c r="T19" i="9"/>
  <c r="S19" i="9"/>
  <c r="U19" i="9" s="1"/>
  <c r="R19" i="9"/>
  <c r="U15" i="9"/>
  <c r="U14" i="9"/>
  <c r="U13" i="9"/>
  <c r="U12" i="9"/>
  <c r="U11" i="9"/>
  <c r="T30" i="8"/>
  <c r="U30" i="8" s="1"/>
  <c r="S30" i="8"/>
  <c r="R30" i="8"/>
  <c r="T29" i="8"/>
  <c r="U29" i="8" s="1"/>
  <c r="S29" i="8"/>
  <c r="R29" i="8"/>
  <c r="U25" i="8"/>
  <c r="U24" i="8"/>
  <c r="U23" i="8"/>
  <c r="U22" i="8"/>
  <c r="U21" i="8"/>
  <c r="U20" i="8"/>
  <c r="U19" i="8"/>
  <c r="U18" i="8"/>
  <c r="U17" i="8"/>
  <c r="U16" i="8"/>
  <c r="U15" i="8"/>
  <c r="U14" i="8"/>
  <c r="U13" i="8"/>
  <c r="U12" i="8"/>
  <c r="U11" i="8"/>
  <c r="T34" i="7"/>
  <c r="S34" i="7"/>
  <c r="U34" i="7" s="1"/>
  <c r="R34" i="7"/>
  <c r="T33" i="7"/>
  <c r="S33" i="7"/>
  <c r="U33" i="7" s="1"/>
  <c r="R33" i="7"/>
  <c r="U29" i="7"/>
  <c r="U28" i="7"/>
  <c r="U27" i="7"/>
  <c r="U26" i="7"/>
  <c r="U25" i="7"/>
  <c r="U24" i="7"/>
  <c r="U23" i="7"/>
  <c r="U22" i="7"/>
  <c r="U21" i="7"/>
  <c r="U20" i="7"/>
  <c r="U19" i="7"/>
  <c r="U18" i="7"/>
  <c r="U17" i="7"/>
  <c r="U16" i="7"/>
  <c r="U15" i="7"/>
  <c r="U14" i="7"/>
  <c r="U13" i="7"/>
  <c r="U12" i="7"/>
  <c r="U11" i="7"/>
  <c r="T23" i="6"/>
  <c r="U23" i="6" s="1"/>
  <c r="S23" i="6"/>
  <c r="R23" i="6"/>
  <c r="T22" i="6"/>
  <c r="U22" i="6" s="1"/>
  <c r="S22" i="6"/>
  <c r="R22" i="6"/>
  <c r="U18" i="6"/>
  <c r="U17" i="6"/>
  <c r="U16" i="6"/>
  <c r="U15" i="6"/>
  <c r="U14" i="6"/>
  <c r="U13" i="6"/>
  <c r="U12" i="6"/>
  <c r="U11" i="6"/>
  <c r="T24" i="5"/>
  <c r="U24" i="5" s="1"/>
  <c r="S24" i="5"/>
  <c r="R24" i="5"/>
  <c r="T23" i="5"/>
  <c r="U23" i="5" s="1"/>
  <c r="S23" i="5"/>
  <c r="R23" i="5"/>
  <c r="U19" i="5"/>
  <c r="U18" i="5"/>
  <c r="U17" i="5"/>
  <c r="U16" i="5"/>
  <c r="U15" i="5"/>
  <c r="U14" i="5"/>
  <c r="U13" i="5"/>
  <c r="U12" i="5"/>
  <c r="U11" i="5"/>
  <c r="T23" i="4"/>
  <c r="S23" i="4"/>
  <c r="U23" i="4" s="1"/>
  <c r="R23" i="4"/>
  <c r="T22" i="4"/>
  <c r="S22" i="4"/>
  <c r="U22" i="4" s="1"/>
  <c r="R22" i="4"/>
  <c r="U18" i="4"/>
  <c r="U17" i="4"/>
  <c r="U16" i="4"/>
  <c r="U15" i="4"/>
  <c r="U14" i="4"/>
  <c r="U13" i="4"/>
  <c r="U12" i="4"/>
  <c r="U11" i="4"/>
  <c r="T28" i="3"/>
  <c r="S28" i="3"/>
  <c r="U28" i="3" s="1"/>
  <c r="R28" i="3"/>
  <c r="T27" i="3"/>
  <c r="S27" i="3"/>
  <c r="U27" i="3" s="1"/>
  <c r="R27" i="3"/>
  <c r="U23" i="3"/>
  <c r="U22" i="3"/>
  <c r="U21" i="3"/>
  <c r="U20" i="3"/>
  <c r="U19" i="3"/>
  <c r="U18" i="3"/>
  <c r="U17" i="3"/>
  <c r="U16" i="3"/>
  <c r="U15" i="3"/>
  <c r="U14" i="3"/>
  <c r="U13" i="3"/>
  <c r="U12" i="3"/>
  <c r="U11" i="3"/>
  <c r="T31" i="2"/>
  <c r="U31" i="2" s="1"/>
  <c r="S31" i="2"/>
  <c r="R31" i="2"/>
  <c r="T30" i="2"/>
  <c r="U30" i="2" s="1"/>
  <c r="S30" i="2"/>
  <c r="R30"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<sst xmlns="http://schemas.openxmlformats.org/spreadsheetml/2006/main" count="1466" uniqueCount="499">
  <si>
    <t xml:space="preserve">    Primer Trimestre 2022</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</si>
  <si>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</si>
  <si>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</si>
  <si>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K-012 Proyectos de infraestructura social de asistencia y seguridad social
K-029 Programas de adquisiciones
</t>
  </si>
  <si>
    <t xml:space="preserve">      Primer Trimestre 2022</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</si>
  <si>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</si>
  <si>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</si>
  <si>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</si>
  <si>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</si>
  <si>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</si>
  <si>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</si>
  <si>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</si>
  <si>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</si>
  <si>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</si>
  <si>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</si>
  <si>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</si>
  <si>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</si>
  <si>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</si>
  <si>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</si>
  <si>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</si>
  <si>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</si>
  <si>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</si>
  <si>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</si>
  <si>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</si>
  <si>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</si>
  <si>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</si>
  <si>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</si>
  <si>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</si>
  <si>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</si>
  <si>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</si>
  <si>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</si>
  <si>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</si>
  <si>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</si>
  <si>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</si>
  <si>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</si>
  <si>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</si>
  <si>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</si>
  <si>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</si>
  <si>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</si>
  <si>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</si>
  <si>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</si>
  <si>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</si>
  <si>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t>Tasa</t>
  </si>
  <si>
    <t>Estratégico-Eficacia-Anual</t>
  </si>
  <si>
    <t>N/A</t>
  </si>
  <si>
    <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</si>
  <si>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</si>
  <si>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</si>
  <si>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</si>
  <si>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</si>
  <si>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</si>
  <si>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</si>
  <si>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</si>
  <si>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Propósito</t>
  </si>
  <si>
    <t>En la población derechohabiente del IMSS se reducen la morbilidad y mortalidad por enfermedades prevenibles y los embarazos de alto riesgo.</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</si>
  <si>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</si>
  <si>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</si>
  <si>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Porcentaje</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</si>
  <si>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</si>
  <si>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</si>
  <si>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</si>
  <si>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</si>
  <si>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</si>
  <si>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t>Componente</t>
  </si>
  <si>
    <t>A Acciones preventivas proporcionadas</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</si>
  <si>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</si>
  <si>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</si>
  <si>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Estratégico-Eficacia-Semestral</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</si>
  <si>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</si>
  <si>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</si>
  <si>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</si>
  <si>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</si>
  <si>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</si>
  <si>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</si>
  <si>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</si>
  <si>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</si>
  <si>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t>B Acciones de planificación familiar otorgadas</t>
  </si>
  <si>
    <r>
      <t>Logro de Aceptantes de primera vez de Métodos Anticonceptivos,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</si>
  <si>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</si>
  <si>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Actividad</t>
  </si>
  <si>
    <t>A 1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</si>
  <si>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</si>
  <si>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</si>
  <si>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Gestión-Eficacia-Trimestral</t>
  </si>
  <si>
    <t>A 2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</si>
  <si>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</si>
  <si>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</si>
  <si>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B 3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</si>
  <si>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</si>
  <si>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</si>
  <si>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</si>
  <si>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</si>
  <si>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</si>
  <si>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</si>
  <si>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</si>
  <si>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</si>
  <si>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</si>
  <si>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</si>
  <si>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</si>
  <si>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</si>
  <si>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</si>
  <si>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Tasa de mortalidad por cáncer cérvico uterino
</t>
    </r>
    <r>
      <rPr>
        <sz val="10"/>
        <rFont val="Soberana Sans"/>
        <family val="2"/>
      </rPr>
      <t>Sin Información,Sin Justificación</t>
    </r>
  </si>
  <si>
    <r>
      <t xml:space="preserve">Tasa de mortalidad por tuberculosis pulmonar
</t>
    </r>
    <r>
      <rPr>
        <sz val="10"/>
        <rFont val="Soberana Sans"/>
        <family val="2"/>
      </rPr>
      <t>Sin Información,Sin Justificación</t>
    </r>
  </si>
  <si>
    <r>
      <t xml:space="preserve">Tasa de mortalidad por cáncer de mama
</t>
    </r>
    <r>
      <rPr>
        <sz val="10"/>
        <rFont val="Soberana Sans"/>
        <family val="2"/>
      </rPr>
      <t>Sin Información,Sin Justificación</t>
    </r>
  </si>
  <si>
    <r>
      <t xml:space="preserve">Esperanza de Vida al Nacer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</si>
  <si>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</si>
  <si>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</si>
  <si>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</si>
  <si>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Cobertura de detección de primera vez de diabetes mellitus en población derechohabiente de 20 años y más
</t>
    </r>
    <r>
      <rPr>
        <sz val="10"/>
        <rFont val="Soberana Sans"/>
        <family val="2"/>
      </rPr>
      <t>Sin Información,Sin Justificación</t>
    </r>
  </si>
  <si>
    <r>
      <t xml:space="preserve">Cobertura de detección de cáncer cérvico uterino a través de citología cervical en mujeres de 25 a 64 años
</t>
    </r>
    <r>
      <rPr>
        <sz val="10"/>
        <rFont val="Soberana Sans"/>
        <family val="2"/>
      </rPr>
      <t>Sin Información,Sin Justificación</t>
    </r>
  </si>
  <si>
    <r>
      <t xml:space="preserve">Cobertura de detección de hipertensión arterial en población derechohabiente de 20 años y más
</t>
    </r>
    <r>
      <rPr>
        <sz val="10"/>
        <rFont val="Soberana Sans"/>
        <family val="2"/>
      </rPr>
      <t>Sin Información,Sin Justificación</t>
    </r>
  </si>
  <si>
    <r>
      <t xml:space="preserve">Cobertura con esquemas completos de vacunación en niños de un año de edad.
</t>
    </r>
    <r>
      <rPr>
        <sz val="10"/>
        <rFont val="Soberana Sans"/>
        <family val="2"/>
      </rPr>
      <t>Sin Información,Sin Justificación</t>
    </r>
  </si>
  <si>
    <r>
      <t xml:space="preserve">Cobertura de detección de cáncer de mama por mastografía en mujeres de 50 a 69 años
</t>
    </r>
    <r>
      <rPr>
        <sz val="10"/>
        <rFont val="Soberana Sans"/>
        <family val="2"/>
      </rPr>
      <t>Sin Información,Sin Justificación</t>
    </r>
  </si>
  <si>
    <r>
      <t xml:space="preserve">Logro de Aceptantes de primera vez de Métodos Anticonceptivos, en relación con la meta programada en Consulta Externa de Medicina Familiar
</t>
    </r>
    <r>
      <rPr>
        <sz val="10"/>
        <rFont val="Soberana Sans"/>
        <family val="2"/>
      </rPr>
      <t>Sin Información,Sin Justificación</t>
    </r>
  </si>
  <si>
    <r>
      <t xml:space="preserve">Porcentaje de medición de peso y talla en población derechohabiente
</t>
    </r>
    <r>
      <rPr>
        <sz val="10"/>
        <rFont val="Soberana Sans"/>
        <family val="2"/>
      </rPr>
      <t>Sin Información,Sin Justificación</t>
    </r>
  </si>
  <si>
    <r>
      <t xml:space="preserve">Porcentaje de Atención Preventiva Integrada 
</t>
    </r>
    <r>
      <rPr>
        <sz val="10"/>
        <rFont val="Soberana Sans"/>
        <family val="2"/>
      </rPr>
      <t>Sin Información,Sin Justificación</t>
    </r>
  </si>
  <si>
    <r>
      <t xml:space="preserve">Porcentaje de entrevistas de consejería anticonceptiva
</t>
    </r>
    <r>
      <rPr>
        <sz val="10"/>
        <rFont val="Soberana Sans"/>
        <family val="2"/>
      </rPr>
      <t>Sin Información,Sin Justificación</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</si>
  <si>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</si>
  <si>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</si>
  <si>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</si>
  <si>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</si>
  <si>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de riesgos de trabajo</t>
    </r>
    <r>
      <rPr>
        <i/>
        <sz val="10"/>
        <color indexed="30"/>
        <rFont val="Soberana Sans"/>
      </rPr>
      <t xml:space="preserve">
</t>
    </r>
  </si>
  <si>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</si>
  <si>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</si>
  <si>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</si>
  <si>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r>
      <t>Índice de calidad de la atención en los servicios de salud en el trabajo</t>
    </r>
    <r>
      <rPr>
        <i/>
        <sz val="10"/>
        <color indexed="30"/>
        <rFont val="Soberana Sans"/>
      </rPr>
      <t xml:space="preserve">
</t>
    </r>
  </si>
  <si>
    <t>(calidad en los dictámenes de incapacidad permanente y defunción+calidad de los dictámenes de invalidez + satisfacción de empresas usuarias de los servicios de seguridad en el trabajo en el periodo de reporte (t) )/ 3</t>
  </si>
  <si>
    <t>Calidad</t>
  </si>
  <si>
    <t>A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</si>
  <si>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</si>
  <si>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</si>
  <si>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Estratégico-Eficacia-Trimestral</t>
  </si>
  <si>
    <t>B Capacitación a los trabajadores en materia de seguridad y Salud en el Trabajo</t>
  </si>
  <si>
    <r>
      <t>Porcentaje de aprovechamiento de los cursos de capacitación</t>
    </r>
    <r>
      <rPr>
        <i/>
        <sz val="10"/>
        <color indexed="30"/>
        <rFont val="Soberana Sans"/>
      </rPr>
      <t xml:space="preserve">
</t>
    </r>
  </si>
  <si>
    <t>(Calificación inicial / calificación final ) x 100</t>
  </si>
  <si>
    <t>Estratégico-Calidad-Trimestral</t>
  </si>
  <si>
    <t>C Dictamenes de incapacidad permanente o defunción e invalidez autorizados oportunamente</t>
  </si>
  <si>
    <r>
      <t>Porcentaje de dictámenes de incapacidad permanente o defunción e invalidez autorizados oportunamente</t>
    </r>
    <r>
      <rPr>
        <i/>
        <sz val="10"/>
        <color indexed="30"/>
        <rFont val="Soberana Sans"/>
      </rPr>
      <t xml:space="preserve">
</t>
    </r>
  </si>
  <si>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</si>
  <si>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D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</si>
  <si>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</si>
  <si>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</si>
  <si>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A 1 Accidentes de trabajo dictaminados</t>
  </si>
  <si>
    <r>
      <t>Cumplimiento de las metas de calificación de accidentes de trabajo</t>
    </r>
    <r>
      <rPr>
        <i/>
        <sz val="10"/>
        <color indexed="30"/>
        <rFont val="Soberana Sans"/>
      </rPr>
      <t xml:space="preserve">
</t>
    </r>
  </si>
  <si>
    <t>(Número de casos de accidentes de trabajo calificados y dictaminados acumulados al trimestre del reporte (t)/Número de casos de accidentes de trabajo proyectados al trimestre del reporte (t)) x 100</t>
  </si>
  <si>
    <t>A 2 Enfermedades de trabajo dictaminadas</t>
  </si>
  <si>
    <r>
      <t>Cumplimiento de las metas de calificación de enfermedades de trabajo</t>
    </r>
    <r>
      <rPr>
        <i/>
        <sz val="10"/>
        <color indexed="30"/>
        <rFont val="Soberana Sans"/>
      </rPr>
      <t xml:space="preserve">
</t>
    </r>
  </si>
  <si>
    <t>(Número de casos de enfermedades de trabajo calificadas y dictaminadas acumulados al trimestre del reporte (t)/Número de casos de enfermedades de trabajo proyectadas al trimestre del reporte (t)) x 100</t>
  </si>
  <si>
    <t>B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</si>
  <si>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</si>
  <si>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</si>
  <si>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Incapacidades permanentes o defunciones e invalidez dictaminados</t>
  </si>
  <si>
    <r>
      <t>Cumplimiento de las metas de dictaminación de incapacidades permanente o defunción e invalidez</t>
    </r>
    <r>
      <rPr>
        <i/>
        <sz val="10"/>
        <color indexed="30"/>
        <rFont val="Soberana Sans"/>
      </rPr>
      <t xml:space="preserve">
</t>
    </r>
  </si>
  <si>
    <t>(Número de casos de  dictámenes de incapacidad permanente o defunción e invalidez acumulados al trimestre del reporte (t)/Número de casos de  dictámenes de incapacidad permanente o defunción e invalidez proyectados al trimestre del reporte (t)) x 100</t>
  </si>
  <si>
    <t>C 5 Elaboración y autorización de Dictámenes de Incapacidad Permanente o Defunción e Invalidez a través del Módulo Electrónico de Salud en el Trabajo</t>
  </si>
  <si>
    <r>
      <t xml:space="preserve"> Porcentaje de Dictámenes de incapacidad permanente o defunción e invalidez autorizados a través del Módulo Electrónico de Salud en el Trabajo</t>
    </r>
    <r>
      <rPr>
        <i/>
        <sz val="10"/>
        <color indexed="30"/>
        <rFont val="Soberana Sans"/>
      </rPr>
      <t xml:space="preserve">
</t>
    </r>
  </si>
  <si>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</si>
  <si>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D 6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</si>
  <si>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</si>
  <si>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</si>
  <si>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D 7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</si>
  <si>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</si>
  <si>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</si>
  <si>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r>
      <t xml:space="preserve">Tasa de mortalidad de riesgos de trabajo
</t>
    </r>
    <r>
      <rPr>
        <sz val="10"/>
        <rFont val="Soberana Sans"/>
        <family val="2"/>
      </rPr>
      <t>Sin Información,Sin Justificación</t>
    </r>
  </si>
  <si>
    <r>
      <t xml:space="preserve">Índice de calidad de la atención en los servicios de salud en el trabajo
</t>
    </r>
    <r>
      <rPr>
        <sz val="10"/>
        <rFont val="Soberana Sans"/>
        <family val="2"/>
      </rPr>
      <t>Sin Información,Sin Justificación</t>
    </r>
  </si>
  <si>
    <r>
      <t xml:space="preserve">Porcentaje de Calificación de los probables riesgos de trabajo
</t>
    </r>
    <r>
      <rPr>
        <sz val="10"/>
        <rFont val="Soberana Sans"/>
        <family val="2"/>
      </rPr>
      <t>Sin Información,Sin Justificación</t>
    </r>
  </si>
  <si>
    <r>
      <t xml:space="preserve">Porcentaje de aprovechamiento de los cursos de capacitación
</t>
    </r>
    <r>
      <rPr>
        <sz val="10"/>
        <rFont val="Soberana Sans"/>
        <family val="2"/>
      </rPr>
      <t>Sin Información,Sin Justificación</t>
    </r>
  </si>
  <si>
    <r>
      <t xml:space="preserve">Porcentaje de dictámenes de incapacidad permanente o defunción e invalidez autorizados oportunamente
</t>
    </r>
    <r>
      <rPr>
        <sz val="10"/>
        <rFont val="Soberana Sans"/>
        <family val="2"/>
      </rPr>
      <t>Sin Información,Sin Justificación</t>
    </r>
  </si>
  <si>
    <r>
      <t xml:space="preserve">Porcentaje de variación de la tasa de accidentes de trabajo en empresas intervenidas con programas preventivos de Seguridad en el Trabajo
</t>
    </r>
    <r>
      <rPr>
        <sz val="10"/>
        <rFont val="Soberana Sans"/>
        <family val="2"/>
      </rPr>
      <t>Sin Información,Sin Justificación</t>
    </r>
  </si>
  <si>
    <r>
      <t xml:space="preserve">Cumplimiento de las metas de calificación de accidentes de trabajo
</t>
    </r>
    <r>
      <rPr>
        <sz val="10"/>
        <rFont val="Soberana Sans"/>
        <family val="2"/>
      </rPr>
      <t>Sin Información,Sin Justificación</t>
    </r>
  </si>
  <si>
    <r>
      <t xml:space="preserve">Cumplimiento de las metas de calificación de enfermedades de trabajo
</t>
    </r>
    <r>
      <rPr>
        <sz val="10"/>
        <rFont val="Soberana Sans"/>
        <family val="2"/>
      </rPr>
      <t>Sin Información,Sin Justificación</t>
    </r>
  </si>
  <si>
    <r>
      <t xml:space="preserve">Porcentaje de cumplimiento en la capacitación de trabajadores en seguridad y salud en el trabajo
</t>
    </r>
    <r>
      <rPr>
        <sz val="10"/>
        <rFont val="Soberana Sans"/>
        <family val="2"/>
      </rPr>
      <t>Sin Información,Sin Justificación</t>
    </r>
  </si>
  <si>
    <r>
      <t xml:space="preserve">Cumplimiento de las metas de dictaminación de incapacidades permanente o defunción e invalidez
</t>
    </r>
    <r>
      <rPr>
        <sz val="10"/>
        <rFont val="Soberana Sans"/>
        <family val="2"/>
      </rPr>
      <t>Sin Información,Sin Justificación</t>
    </r>
  </si>
  <si>
    <r>
      <t xml:space="preserve"> Porcentaje de Dictámenes de incapacidad permanente o defunción e invalidez autorizados a través del Módulo Electrónico de Salud en el Trabajo
</t>
    </r>
    <r>
      <rPr>
        <sz val="10"/>
        <rFont val="Soberana Sans"/>
        <family val="2"/>
      </rPr>
      <t>Sin Información,Sin Justificación</t>
    </r>
  </si>
  <si>
    <r>
      <t xml:space="preserve">Porcentaje de cumplimiento en la elaboración de estudios y programas preventivos de seguridad en el trabajo
</t>
    </r>
    <r>
      <rPr>
        <sz val="10"/>
        <rFont val="Soberana Sans"/>
        <family val="2"/>
      </rPr>
      <t>Sin Información,Sin Justificación</t>
    </r>
  </si>
  <si>
    <r>
      <t xml:space="preserve">Porcentaje de seguimientos realizados en empresas con programas preventivos de seguridad en el trabajo.
</t>
    </r>
    <r>
      <rPr>
        <sz val="10"/>
        <rFont val="Soberana Sans"/>
        <family val="2"/>
      </rPr>
      <t>Sin Información,Sin Justificación</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</si>
  <si>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</si>
  <si>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</si>
  <si>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</si>
  <si>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</si>
  <si>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</si>
  <si>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</si>
  <si>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</si>
  <si>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la consolidación de la Investigación en Salud que favorece el estado de salud de los Derechohabientes vigentes del IMSS.</t>
  </si>
  <si>
    <r>
      <t>Porcentaje de Artículos Científicas generados por el IMSS que son publicados en revistas científicas referentes a nivel internacional, con el mayor factor de impacto al ubicarse en cuartiles 1 y 2.</t>
    </r>
    <r>
      <rPr>
        <i/>
        <sz val="10"/>
        <color indexed="30"/>
        <rFont val="Soberana Sans"/>
      </rPr>
      <t xml:space="preserve">
</t>
    </r>
  </si>
  <si>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</si>
  <si>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r>
      <t>Porcentaje de 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</si>
  <si>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en el periodo t) / (Total de Investigadores del Instituto Mexicano del Seguro Social en el periodo t)] x 100     </t>
  </si>
  <si>
    <t>Los Derechohabientes vigentes del IMSS favorecen su estado de salud con la contribución de los productos científicos de calidad generados por la Investigación en Salud desarrollada en el Instituto.</t>
  </si>
  <si>
    <r>
      <t>Porcentaje de Artículos Científicos publicados en revistas científicas con Factor de Impacto</t>
    </r>
    <r>
      <rPr>
        <i/>
        <sz val="10"/>
        <color indexed="30"/>
        <rFont val="Soberana Sans"/>
      </rPr>
      <t xml:space="preserve">
</t>
    </r>
  </si>
  <si>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</si>
  <si>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r>
      <t>Porcentaje de Protocolos de Investigación Científica y Desarrollo Tecnológico relacionados a los Principales Problemas de Salud de los Derechohabientes del IMSS.</t>
    </r>
    <r>
      <rPr>
        <i/>
        <sz val="10"/>
        <color indexed="30"/>
        <rFont val="Soberana Sans"/>
      </rPr>
      <t xml:space="preserve">
</t>
    </r>
  </si>
  <si>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</si>
  <si>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A Recursos humanos con Posgrado (Maestría - Doctorado) graduados.</t>
  </si>
  <si>
    <r>
      <t>Tasa de Variación de Personal Institucional Graduado de cursos de maestría y doctorado</t>
    </r>
    <r>
      <rPr>
        <i/>
        <sz val="10"/>
        <color indexed="30"/>
        <rFont val="Soberana Sans"/>
      </rPr>
      <t xml:space="preserve">
</t>
    </r>
  </si>
  <si>
    <t>([(Número de Personal IMSS que obtienen el grado de maestría y doctorado en el periodo t) / (Número de Personal IMSS que obtienen el grado de maestría y doctorado de maestría y doctorado en el periodo t-k)] - (1)) x 100</t>
  </si>
  <si>
    <t>Tasa de variación</t>
  </si>
  <si>
    <t>B Protocolos de Investigación Científica y Desarrollo Tecnológico Aprobados.</t>
  </si>
  <si>
    <r>
      <t>Tasa de variación de Protocolos de Investigación Científica y Desarrollo Tecnológico aprobados en el IMSS.</t>
    </r>
    <r>
      <rPr>
        <i/>
        <sz val="10"/>
        <color indexed="30"/>
        <rFont val="Soberana Sans"/>
      </rPr>
      <t xml:space="preserve">
</t>
    </r>
  </si>
  <si>
    <t>[[(Número de Protocolos de Investigación Científica y Desarrollo Tecnológico Aprobados en el IMSS  durante el periodo t) / (Número de Protocolos de Investigación Científica y Desarrollo Tecnológico Aprobados en el IMSS  durante el periodo t-k)] - (1)] x 100</t>
  </si>
  <si>
    <t>A 1 Gestión de apoyos económicos para cursar maestrías y doctorados.</t>
  </si>
  <si>
    <r>
      <t>Tasa de variación del número de apoyos económicos complementarios  otorgados a alumnos inscritos y vigentes en Programas Académicos de Maestría o Doctorado enlistados en el Programa Nacional de Posgrados de Calidad.</t>
    </r>
    <r>
      <rPr>
        <i/>
        <sz val="10"/>
        <color indexed="30"/>
        <rFont val="Soberana Sans"/>
      </rPr>
      <t xml:space="preserve">
</t>
    </r>
  </si>
  <si>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</si>
  <si>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Gestión-Eficacia-Semestral</t>
  </si>
  <si>
    <t>B 2 Evaluación de Protocolos de Investigación Científica y Desarrollo Tecnológico</t>
  </si>
  <si>
    <r>
      <t xml:space="preserve">Porcentaje de Comités Locales de Investigación en Salud activos que evalúan Protocolos de Investigación Científica y Desarrollo Tecnológico. </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</si>
  <si>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</si>
  <si>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r>
      <t xml:space="preserve">Porcentaje de Artículos Científicas generados por el IMSS que son publicados en revistas científicas referentes a nivel internacional, con el mayor factor de impacto al ubicarse en cuartiles 1 y 2.
</t>
    </r>
    <r>
      <rPr>
        <sz val="10"/>
        <rFont val="Soberana Sans"/>
        <family val="2"/>
      </rPr>
      <t>Sin Información,Sin Justificación</t>
    </r>
  </si>
  <si>
    <r>
      <t xml:space="preserve">Porcentaje de Investigadores que pertenecen al Sistema Nacional de Investigadores
</t>
    </r>
    <r>
      <rPr>
        <sz val="10"/>
        <rFont val="Soberana Sans"/>
        <family val="2"/>
      </rPr>
      <t>Sin Información,Sin Justificación</t>
    </r>
  </si>
  <si>
    <r>
      <t xml:space="preserve">Porcentaje de Artículos Científicos publicados en revistas científicas con Factor de Impacto
</t>
    </r>
    <r>
      <rPr>
        <sz val="10"/>
        <rFont val="Soberana Sans"/>
        <family val="2"/>
      </rPr>
      <t>Sin Información,Sin Justificación</t>
    </r>
  </si>
  <si>
    <r>
      <t xml:space="preserve">Porcentaje de Protocolos de Investigación Científica y Desarrollo Tecnológico relacionados a los Principales Problemas de Salud de los Derechohabientes del IMSS.
</t>
    </r>
    <r>
      <rPr>
        <sz val="10"/>
        <rFont val="Soberana Sans"/>
        <family val="2"/>
      </rPr>
      <t>Sin Información,Sin Justificación</t>
    </r>
  </si>
  <si>
    <r>
      <t xml:space="preserve">Tasa de Variación de Personal Institucional Graduado de cursos de maestría y doctorado
</t>
    </r>
    <r>
      <rPr>
        <sz val="10"/>
        <rFont val="Soberana Sans"/>
        <family val="2"/>
      </rPr>
      <t>Sin Información,Sin Justificación</t>
    </r>
  </si>
  <si>
    <r>
      <t xml:space="preserve">Tasa de variación de Protocolos de Investigación Científica y Desarrollo Tecnológico aprobados en el IMSS.
</t>
    </r>
    <r>
      <rPr>
        <sz val="10"/>
        <rFont val="Soberana Sans"/>
        <family val="2"/>
      </rPr>
      <t>Sin Información,Sin Justificación</t>
    </r>
  </si>
  <si>
    <r>
      <t xml:space="preserve">Tasa de variación del número de apoyos económicos complementarios  otorgados a alumnos inscritos y vigentes en Programas Académicos de Maestría o Doctorado enlistados en el Programa Nacional de Posgrados de Calidad.
</t>
    </r>
    <r>
      <rPr>
        <sz val="10"/>
        <rFont val="Soberana Sans"/>
        <family val="2"/>
      </rPr>
      <t>Sin Información,Sin Justificación</t>
    </r>
  </si>
  <si>
    <r>
      <t xml:space="preserve">Porcentaje de Comités Locales de Investigación en Salud activos que evalúan Protocolos de Investigación Científica y Desarrollo Tecnológico. 
</t>
    </r>
    <r>
      <rPr>
        <sz val="10"/>
        <rFont val="Soberana Sans"/>
        <family val="2"/>
      </rPr>
      <t>Sin Información,Sin Justificación</t>
    </r>
  </si>
  <si>
    <t>E006</t>
  </si>
  <si>
    <t>Recaudación de ingresos obrero patronales</t>
  </si>
  <si>
    <t>3 - Generación de Recursos para la Salud</t>
  </si>
  <si>
    <t>5 - Servicios de incorporación y recaudación</t>
  </si>
  <si>
    <t>Contribuir al bienestar social e igualdad mediante la recaudación eficiente de las cuotas obrero-patronales.</t>
  </si>
  <si>
    <r>
      <t>Porcentaje de cobertura a la seguridad social del IMSS</t>
    </r>
    <r>
      <rPr>
        <i/>
        <sz val="10"/>
        <color indexed="30"/>
        <rFont val="Soberana Sans"/>
      </rPr>
      <t xml:space="preserve">
</t>
    </r>
  </si>
  <si>
    <t>((Población derechohabiente adscrita a unidad de medicina familiar promedio en el año t) / (Población a mitad de año para la República Mexicana en el año t)) x 100</t>
  </si>
  <si>
    <t>Las cuotas obrero-patronales son recaudadas eficientemente.</t>
  </si>
  <si>
    <r>
      <t>Tasa de variación real en la recaudación por ingresos obrero-patronales.</t>
    </r>
    <r>
      <rPr>
        <i/>
        <sz val="10"/>
        <color indexed="30"/>
        <rFont val="Soberana Sans"/>
      </rPr>
      <t xml:space="preserve">
</t>
    </r>
  </si>
  <si>
    <t>((Importe acumulado de los ingresos obrero-patronales al semestre t en pesos de 2012) / (Importe acumulado de los ingresos obrero-patronales al semestre t de 2012)-1) X 100</t>
  </si>
  <si>
    <t>A Cobranza y Fiscalización de cuotas obrero-patronales optimizadas.</t>
  </si>
  <si>
    <r>
      <t>Porcentaje de avance en la meta de recaudación secundaria</t>
    </r>
    <r>
      <rPr>
        <i/>
        <sz val="10"/>
        <color indexed="30"/>
        <rFont val="Soberana Sans"/>
      </rPr>
      <t xml:space="preserve">
</t>
    </r>
  </si>
  <si>
    <t>(Ingresos por cobranza y fiscalización al semestre t / Meta de ingresos por cobranza y fiscalización al semestre t) X 100</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</si>
  <si>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</si>
  <si>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</si>
  <si>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</si>
  <si>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t>B Incorporación de asegurados optimizada.</t>
  </si>
  <si>
    <r>
      <t>Tasa de variación en el salario base asociado a puestos de trabajo</t>
    </r>
    <r>
      <rPr>
        <i/>
        <sz val="10"/>
        <color indexed="30"/>
        <rFont val="Soberana Sans"/>
      </rPr>
      <t xml:space="preserve">
</t>
    </r>
  </si>
  <si>
    <t>((Salario base de cotización asociado a puestos de trabajo en promedio al semestre t) / (Salario base de cotización asociado a puestos de trabajo en promedio al semestre t de 2012)-1) x 100</t>
  </si>
  <si>
    <r>
      <t>Tasa de variación en el número de asegurados</t>
    </r>
    <r>
      <rPr>
        <i/>
        <sz val="10"/>
        <color indexed="30"/>
        <rFont val="Soberana Sans"/>
      </rPr>
      <t xml:space="preserve">
</t>
    </r>
  </si>
  <si>
    <t>((Número de asegurados promedio al semestre t) / (Número de asegurados promedio al semestre t de 2012)-1) x 100</t>
  </si>
  <si>
    <t>B 1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</si>
  <si>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</si>
  <si>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</si>
  <si>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t>B 2 Compartida 2: Fortalecimiento del modelo integral de fiscalización.</t>
  </si>
  <si>
    <r>
      <t>Porcentaje de eficacia en los actos de fiscalización</t>
    </r>
    <r>
      <rPr>
        <i/>
        <sz val="10"/>
        <color indexed="30"/>
        <rFont val="Soberana Sans"/>
      </rPr>
      <t xml:space="preserve">
</t>
    </r>
  </si>
  <si>
    <t>((Revisiones terminadas de forma eficaz al trimestre t (con cifras cobradas o liquidaciones iguales o mayores a 50 mil pesos en actos de fiscalización, ponderados al 60%, y con cifras cobradas o liquidaciones iguales o mayores a 25 mil pesos para cartas invitación, ponderadas al 40%)/ (Total de revisiones terminadas en actos de fiscalización y métodos ágiles (ponderadas para efectos del indicador)))x 100</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</si>
  <si>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</si>
  <si>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</si>
  <si>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r>
      <t xml:space="preserve">Porcentaje de cobertura a la seguridad social del IMSS
</t>
    </r>
    <r>
      <rPr>
        <sz val="10"/>
        <rFont val="Soberana Sans"/>
        <family val="2"/>
      </rPr>
      <t>Sin Información,Sin Justificación</t>
    </r>
  </si>
  <si>
    <r>
      <t xml:space="preserve">Tasa de variación real en la recaudación por ingresos obrero-patronales.
</t>
    </r>
    <r>
      <rPr>
        <sz val="10"/>
        <rFont val="Soberana Sans"/>
        <family val="2"/>
      </rPr>
      <t>Sin Información,Sin Justificación</t>
    </r>
  </si>
  <si>
    <r>
      <t xml:space="preserve">Porcentaje de avance en la meta de recaudación secundaria
</t>
    </r>
    <r>
      <rPr>
        <sz val="10"/>
        <rFont val="Soberana Sans"/>
        <family val="2"/>
      </rPr>
      <t>Sin Información,Sin Justificación</t>
    </r>
  </si>
  <si>
    <r>
      <t xml:space="preserve">Porcentaje de las cuotas obrero-patronales pagadas oportunamente.
</t>
    </r>
    <r>
      <rPr>
        <sz val="10"/>
        <rFont val="Soberana Sans"/>
        <family val="2"/>
      </rPr>
      <t>Sin Información,Sin Justificación</t>
    </r>
  </si>
  <si>
    <r>
      <t xml:space="preserve">Tasa de variación en el salario base asociado a puestos de trabajo
</t>
    </r>
    <r>
      <rPr>
        <sz val="10"/>
        <rFont val="Soberana Sans"/>
        <family val="2"/>
      </rPr>
      <t>Sin Información,Sin Justificación</t>
    </r>
  </si>
  <si>
    <r>
      <t xml:space="preserve">Tasa de variación en el número de asegurados
</t>
    </r>
    <r>
      <rPr>
        <sz val="10"/>
        <rFont val="Soberana Sans"/>
        <family val="2"/>
      </rPr>
      <t>Sin Información,Sin Justificación</t>
    </r>
  </si>
  <si>
    <r>
      <t xml:space="preserve">Porcentaje de transacciones de asignación o localización de NSS realizadas en línea (IMSS Digital).
</t>
    </r>
    <r>
      <rPr>
        <sz val="10"/>
        <rFont val="Soberana Sans"/>
        <family val="2"/>
      </rPr>
      <t>Sin Información,Sin Justificación</t>
    </r>
  </si>
  <si>
    <r>
      <t xml:space="preserve">Porcentaje de eficacia en los actos de fiscalización
</t>
    </r>
    <r>
      <rPr>
        <sz val="10"/>
        <rFont val="Soberana Sans"/>
        <family val="2"/>
      </rPr>
      <t>Sin Información,Sin Justificación</t>
    </r>
  </si>
  <si>
    <r>
      <t xml:space="preserve">Porcentaje de efectividad en actos de fiscalización.
</t>
    </r>
    <r>
      <rPr>
        <sz val="10"/>
        <rFont val="Soberana Sans"/>
        <family val="2"/>
      </rPr>
      <t>Sin Información,Sin Justificación</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</si>
  <si>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</si>
  <si>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</si>
  <si>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</si>
  <si>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</si>
  <si>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</si>
  <si>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</si>
  <si>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</si>
  <si>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</si>
  <si>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</si>
  <si>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</si>
  <si>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</si>
  <si>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</si>
  <si>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</si>
  <si>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</si>
  <si>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t>A Servicios de guardería proporcionados a los hijos e hijas de los trabajadores con derecho al servicio de guardería</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</si>
  <si>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</si>
  <si>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</si>
  <si>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</si>
  <si>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</si>
  <si>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cobertura de la demanda del servicio de guardería</t>
    </r>
    <r>
      <rPr>
        <i/>
        <sz val="10"/>
        <color indexed="30"/>
        <rFont val="Soberana Sans"/>
      </rPr>
      <t xml:space="preserve">
</t>
    </r>
  </si>
  <si>
    <t>(Número de lugares instalados en las guarderías en el periodo/Demanda potencial en el periodo) * 100</t>
  </si>
  <si>
    <t>A 1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</si>
  <si>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</si>
  <si>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</si>
  <si>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</si>
  <si>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A 2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</si>
  <si>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</si>
  <si>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</si>
  <si>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</si>
  <si>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</si>
  <si>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</si>
  <si>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</si>
  <si>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</si>
  <si>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</si>
  <si>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Porcentaje de asistencia promedio diario
</t>
    </r>
    <r>
      <rPr>
        <sz val="10"/>
        <rFont val="Soberana Sans"/>
        <family val="2"/>
      </rPr>
      <t>Sin Información,Sin Justificación</t>
    </r>
  </si>
  <si>
    <r>
      <t xml:space="preserve">Porcentaje de cobertura de la demanda del servicio de guardería
</t>
    </r>
    <r>
      <rPr>
        <sz val="10"/>
        <rFont val="Soberana Sans"/>
        <family val="2"/>
      </rPr>
      <t>Sin Información,Sin Justificación</t>
    </r>
  </si>
  <si>
    <r>
      <t xml:space="preserve">Porcentaje de satisfacción de los usuarios del servicio de guardería
</t>
    </r>
    <r>
      <rPr>
        <sz val="10"/>
        <rFont val="Soberana Sans"/>
        <family val="2"/>
      </rPr>
      <t>Sin Información,Sin Justificación</t>
    </r>
  </si>
  <si>
    <r>
      <t xml:space="preserve">Porcentaje de cumplimiento en la calidad del servicio
</t>
    </r>
    <r>
      <rPr>
        <sz val="10"/>
        <rFont val="Soberana Sans"/>
        <family val="2"/>
      </rPr>
      <t>Sin Información,Sin Justificación</t>
    </r>
  </si>
  <si>
    <r>
      <t xml:space="preserve">Porcentaje de ocupación en guarderías
</t>
    </r>
    <r>
      <rPr>
        <sz val="10"/>
        <rFont val="Soberana Sans"/>
        <family val="2"/>
      </rPr>
      <t>Sin Información,Sin Justificación</t>
    </r>
  </si>
  <si>
    <t>E011</t>
  </si>
  <si>
    <t>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</si>
  <si>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</si>
  <si>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</si>
  <si>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</si>
  <si>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</si>
  <si>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</si>
  <si>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</si>
  <si>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</si>
  <si>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</si>
  <si>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</si>
  <si>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</si>
  <si>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</si>
  <si>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B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</si>
  <si>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</si>
  <si>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</si>
  <si>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</si>
  <si>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</si>
  <si>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</si>
  <si>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C Control adecuado de pacientes con enfermedades crónico degenerativas</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</si>
  <si>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</si>
  <si>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</si>
  <si>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</si>
  <si>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</si>
  <si>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</si>
  <si>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D Complicaciones obstétricas y perinatales disminuidas</t>
  </si>
  <si>
    <r>
      <t>Proporción de recién nacidos con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</si>
  <si>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</si>
  <si>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r>
      <t>Porcentaje de mujeres con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</si>
  <si>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</si>
  <si>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t>E Programa Integral para prevenir y controlar las Infecciones Asociadas a la Atención de la Salud</t>
  </si>
  <si>
    <r>
      <t xml:space="preserve">Tasa de Infecciones Nosocomiales por 1,000 días estancia en Unidades Médicas Hospitalarias de 20 o más camas censables.    </t>
    </r>
    <r>
      <rPr>
        <i/>
        <sz val="10"/>
        <color indexed="30"/>
        <rFont val="Soberana Sans"/>
      </rPr>
      <t xml:space="preserve">
</t>
    </r>
  </si>
  <si>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</si>
  <si>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A 1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</si>
  <si>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</si>
  <si>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</si>
  <si>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B 2 Programación de atención médica y quirúrgica en Unidades Médicas de Alta Especialidad.</t>
  </si>
  <si>
    <r>
      <t>Total de consultas de primera vez otorgadas en Unidades Médicas de Alta Especialidad</t>
    </r>
    <r>
      <rPr>
        <i/>
        <sz val="10"/>
        <color indexed="30"/>
        <rFont val="Soberana Sans"/>
      </rPr>
      <t xml:space="preserve">
</t>
    </r>
  </si>
  <si>
    <t>Promedio de consultas de especialidad por hora/médico en Unidades Médicas de Alta Especialidad en el trimestre t</t>
  </si>
  <si>
    <t>Consulta</t>
  </si>
  <si>
    <r>
      <t>Total de cirugías electivas programadas en Unidades Médicas de Alta Especialidad</t>
    </r>
    <r>
      <rPr>
        <i/>
        <sz val="10"/>
        <color indexed="30"/>
        <rFont val="Soberana Sans"/>
      </rPr>
      <t xml:space="preserve">
</t>
    </r>
  </si>
  <si>
    <t xml:space="preserve">Promedio de cirugía efectiva por sala quirúrgica en Unidades Médicas de Alta Especialidad en el trimestre t  </t>
  </si>
  <si>
    <t>Cirugías</t>
  </si>
  <si>
    <t>C 3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</si>
  <si>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</si>
  <si>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</si>
  <si>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</si>
  <si>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C 4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</si>
  <si>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</si>
  <si>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</si>
  <si>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</si>
  <si>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</si>
  <si>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D 5 Atención adecuada de las pacientes embarazadas</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</si>
  <si>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</si>
  <si>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</si>
  <si>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</si>
  <si>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</si>
  <si>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E 6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</si>
  <si>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</si>
  <si>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</si>
  <si>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r>
      <t xml:space="preserve">Tasa de incidencia de enfermedades crónico degenerativas seleccionadas en derechohabientes del IMSS
</t>
    </r>
    <r>
      <rPr>
        <sz val="10"/>
        <rFont val="Soberana Sans"/>
        <family val="2"/>
      </rPr>
      <t>Sin Información,Sin Justificación</t>
    </r>
  </si>
  <si>
    <r>
      <t xml:space="preserve">    Porcentaje de pacientes con estancia prolongada (mayor de12 horas) en el área de observación del servicio de urgencias en unidades de segundo nivel    
</t>
    </r>
    <r>
      <rPr>
        <sz val="10"/>
        <rFont val="Soberana Sans"/>
        <family val="2"/>
      </rPr>
      <t>Sin Información,Sin Justificación</t>
    </r>
  </si>
  <si>
    <r>
      <t xml:space="preserve">Porcentaje de pacientes a quienes se les otorga una consulta de especialidad, a los 20 días hábiles o menos a partir de su solicitud, en Unidades Médicas de Alta Especialidad.
</t>
    </r>
    <r>
      <rPr>
        <sz val="10"/>
        <rFont val="Soberana Sans"/>
        <family val="2"/>
      </rPr>
      <t>Sin Información,Sin Justificación</t>
    </r>
  </si>
  <si>
    <r>
      <t xml:space="preserve">Porcentaje de pacientes a quienes se les realiza una cirugía electiva no concertada, a los 20 días hábiles o menos a partir de su solicitud, en Unidades Médicas de Alta Especialidad.
</t>
    </r>
    <r>
      <rPr>
        <sz val="10"/>
        <rFont val="Soberana Sans"/>
        <family val="2"/>
      </rPr>
      <t>Sin Información,Sin Justificación</t>
    </r>
  </si>
  <si>
    <r>
      <t xml:space="preserve">Porcentaje de pacientes con Diabetes mellitus tipo 2 en control adecuado de glucemia en  ayuno (70 -130 mg/dl)         
</t>
    </r>
    <r>
      <rPr>
        <sz val="10"/>
        <rFont val="Soberana Sans"/>
        <family val="2"/>
      </rPr>
      <t>Sin Información,Sin Justificación</t>
    </r>
  </si>
  <si>
    <r>
      <t xml:space="preserve">Porcentaje de pacientes en control adecuado de Hipertensión Arterial Sistémica en Medicina Familiar                  
</t>
    </r>
    <r>
      <rPr>
        <sz val="10"/>
        <rFont val="Soberana Sans"/>
        <family val="2"/>
      </rPr>
      <t>Sin Información,Sin Justificación</t>
    </r>
  </si>
  <si>
    <r>
      <t xml:space="preserve">Proporción de recién nacidos con prematurez
</t>
    </r>
    <r>
      <rPr>
        <sz val="10"/>
        <rFont val="Soberana Sans"/>
        <family val="2"/>
      </rPr>
      <t>Sin Información,Sin Justificación</t>
    </r>
  </si>
  <si>
    <r>
      <t xml:space="preserve">Porcentaje de mujeres con preeclampsia - eclampsia
</t>
    </r>
    <r>
      <rPr>
        <sz val="10"/>
        <rFont val="Soberana Sans"/>
        <family val="2"/>
      </rPr>
      <t>Sin Información,Sin Justificación</t>
    </r>
  </si>
  <si>
    <r>
      <t xml:space="preserve">Tasa de Infecciones Nosocomiales por 1,000 días estancia en Unidades Médicas Hospitalarias de 20 o más camas censables.    
</t>
    </r>
    <r>
      <rPr>
        <sz val="10"/>
        <rFont val="Soberana Sans"/>
        <family val="2"/>
      </rPr>
      <t>Sin Información,Sin Justificación</t>
    </r>
  </si>
  <si>
    <r>
      <t xml:space="preserve">Índice consultas de urgencias por 1000 derechohabientes en unidades de segundo nivel    
</t>
    </r>
    <r>
      <rPr>
        <sz val="10"/>
        <rFont val="Soberana Sans"/>
        <family val="2"/>
      </rPr>
      <t>Sin Información,Sin Justificación</t>
    </r>
  </si>
  <si>
    <r>
      <t xml:space="preserve">Total de consultas de primera vez otorgadas en Unidades Médicas de Alta Especialidad
</t>
    </r>
    <r>
      <rPr>
        <sz val="10"/>
        <rFont val="Soberana Sans"/>
        <family val="2"/>
      </rPr>
      <t>Sin Información,Sin Justificación</t>
    </r>
  </si>
  <si>
    <r>
      <t xml:space="preserve">Total de cirugías electivas programadas en Unidades Médicas de Alta Especialidad
</t>
    </r>
    <r>
      <rPr>
        <sz val="10"/>
        <rFont val="Soberana Sans"/>
        <family val="2"/>
      </rPr>
      <t>Sin Información,Sin Justificación</t>
    </r>
  </si>
  <si>
    <r>
      <t xml:space="preserve">Porcentaje de surtimiento de recetas médicas
</t>
    </r>
    <r>
      <rPr>
        <sz val="10"/>
        <rFont val="Soberana Sans"/>
        <family val="2"/>
      </rPr>
      <t>Sin Información,Sin Justificación</t>
    </r>
  </si>
  <si>
    <r>
      <t xml:space="preserve">Pacientes subsecuentes con diagnóstico de Diabetes Mellitus tipo 2         
</t>
    </r>
    <r>
      <rPr>
        <sz val="10"/>
        <rFont val="Soberana Sans"/>
        <family val="2"/>
      </rPr>
      <t>Sin Información,Sin Justificación</t>
    </r>
  </si>
  <si>
    <r>
      <t xml:space="preserve">Pacientes con diagnóstico de Hipertensión Arterial Sistémica que acuden de manera subsecuente a la consulta de Medicina Familiar                 
</t>
    </r>
    <r>
      <rPr>
        <sz val="10"/>
        <rFont val="Soberana Sans"/>
        <family val="2"/>
      </rPr>
      <t>Sin Información,Sin Justificación</t>
    </r>
  </si>
  <si>
    <r>
      <t xml:space="preserve">Promedio de atenciones prenatales por embarazada    
</t>
    </r>
    <r>
      <rPr>
        <sz val="10"/>
        <rFont val="Soberana Sans"/>
        <family val="2"/>
      </rPr>
      <t>Sin Información,Sin Justificación</t>
    </r>
  </si>
  <si>
    <r>
      <t xml:space="preserve">Oportunidad de inicio de la vigilancia prenatal    
</t>
    </r>
    <r>
      <rPr>
        <sz val="10"/>
        <rFont val="Soberana Sans"/>
        <family val="2"/>
      </rPr>
      <t>Sin Información,Sin Justificación</t>
    </r>
  </si>
  <si>
    <r>
      <t xml:space="preserve">Eficacia del Proceso del Control de Ambientes Físicos
</t>
    </r>
    <r>
      <rPr>
        <sz val="10"/>
        <rFont val="Soberana Sans"/>
        <family val="2"/>
      </rPr>
      <t>Sin Información,Sin Justificación</t>
    </r>
  </si>
  <si>
    <t>E012</t>
  </si>
  <si>
    <t>Prestaciones sociales</t>
  </si>
  <si>
    <t>9 - Otros de Seguridad Social y Asistencia Social</t>
  </si>
  <si>
    <t>8 - Prestaciones sociales eficientes</t>
  </si>
  <si>
    <t>Contribuir al bienestar social e igualdad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</si>
  <si>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rPr>
      <t xml:space="preserve">
</t>
    </r>
  </si>
  <si>
    <t>(Personas con acceso a seguridad social y servicios de salud por afiliación al IMSS en el año t / Personas en situación de pobreza o vulnerabilidad en el año t)*100</t>
  </si>
  <si>
    <t xml:space="preserve">Porcentaje de la población </t>
  </si>
  <si>
    <t>Estratégico-Eficacia-Bienal</t>
  </si>
  <si>
    <t>Personas con acceso a seguridad social y servicios de salud por afiliación al IMSS mejoran su bienestar social</t>
  </si>
  <si>
    <r>
      <t>Índice de prestaciones sociales (IPS)</t>
    </r>
    <r>
      <rPr>
        <i/>
        <sz val="10"/>
        <color indexed="30"/>
        <rFont val="Soberana Sans"/>
      </rPr>
      <t xml:space="preserve">
</t>
    </r>
  </si>
  <si>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</si>
  <si>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</si>
  <si>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r>
      <t>Variación porcentual de satisfacción con la vida reportada por afiliados al IMSS respecto no afiliados al IMSS</t>
    </r>
    <r>
      <rPr>
        <i/>
        <sz val="10"/>
        <color indexed="30"/>
        <rFont val="Soberana Sans"/>
      </rPr>
      <t xml:space="preserve">
</t>
    </r>
  </si>
  <si>
    <t>(Calificación de satisfacción con la vida declarada por afiliados IMSS en el año t/ Calificación de satisfacción con la vida declarada por NO afiliados IMSS en el año t)-1 *100</t>
  </si>
  <si>
    <t>Variación porcentual</t>
  </si>
  <si>
    <t>A Cursos y talleres de capacitación y adiestramiento técnico, promoción de la salud, cultura física y deporte y desarrollo cultural otorgados</t>
  </si>
  <si>
    <r>
      <t>Tasa de Variación de usuarios de cursos y talleres de cultura  física y deporte , capacitación y adiestramiento  técnico, desarrollo cultural y promoción de la salud realizados respecto al periodo anterior</t>
    </r>
    <r>
      <rPr>
        <i/>
        <sz val="10"/>
        <color indexed="30"/>
        <rFont val="Soberana Sans"/>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</si>
  <si>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</si>
  <si>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B Servicios funerarios prestados</t>
  </si>
  <si>
    <r>
      <t>Variación porcentual de servicios funerarios contratados respecto al mismo periodo del año anterior</t>
    </r>
    <r>
      <rPr>
        <i/>
        <sz val="10"/>
        <color indexed="30"/>
        <rFont val="Soberana Sans"/>
      </rPr>
      <t xml:space="preserve">
</t>
    </r>
  </si>
  <si>
    <t xml:space="preserve">(Número de servicios contratados al trimestre n del año t / Número de servicios contratados al trimestre n del año t-1) * 100 </t>
  </si>
  <si>
    <t>C Centros Vacacionales que propician actividades de esparcimiento (recreación, deporte e integración) visitados</t>
  </si>
  <si>
    <r>
      <t>Variación porcentual de los usuarios atendidos en los centros vacacionales que propician actividades de esparcimiento</t>
    </r>
    <r>
      <rPr>
        <i/>
        <sz val="10"/>
        <color indexed="30"/>
        <rFont val="Soberana Sans"/>
      </rPr>
      <t xml:space="preserve">
</t>
    </r>
  </si>
  <si>
    <t xml:space="preserve">[(Número de usuarios atendidos al trimestre n del año t / Número de usuarios atendidos al trimestre n del año t-1)] * 100 </t>
  </si>
  <si>
    <t>A 1 Programar cursos y talleres de desarrollo cultural</t>
  </si>
  <si>
    <r>
      <t>% de inscritos a cursos y talleres de Desarrollo Cultural</t>
    </r>
    <r>
      <rPr>
        <i/>
        <sz val="10"/>
        <color indexed="30"/>
        <rFont val="Soberana Sans"/>
      </rPr>
      <t xml:space="preserve">
</t>
    </r>
  </si>
  <si>
    <t>(No. de personas inscritas a cursos y talleres de Desarrollo Cultural/No. de personas inscritas a cursos y talleres de Desarrollo Cultural Programadas)*100</t>
  </si>
  <si>
    <t>A 2 Programar cursos y talleres de promoción a la salud</t>
  </si>
  <si>
    <r>
      <t xml:space="preserve">% de inscritos a cursos y talleres de Promoción de la Salud </t>
    </r>
    <r>
      <rPr>
        <i/>
        <sz val="10"/>
        <color indexed="30"/>
        <rFont val="Soberana Sans"/>
      </rPr>
      <t xml:space="preserve">
</t>
    </r>
  </si>
  <si>
    <t>(No. de personas inscritas a cursos y talleres de Promoción de la Salud/No. de personas inscritas a cursos y talleres de Promoción de la Salud Programadas)*100</t>
  </si>
  <si>
    <t>A 3 Programar cursos y talleres de bienestar social</t>
  </si>
  <si>
    <r>
      <t>% de inscritos a cursos y talleres de Bienestar Social</t>
    </r>
    <r>
      <rPr>
        <i/>
        <sz val="10"/>
        <color indexed="30"/>
        <rFont val="Soberana Sans"/>
      </rPr>
      <t xml:space="preserve">
</t>
    </r>
  </si>
  <si>
    <t>(No. de personas inscritas a cursos y talleres de Bienestar Social/No. de personas inscritas a cursos y talleres de Bienestar Social Programadas)*100</t>
  </si>
  <si>
    <t>A 4 Programar cursos y talleres de capacitación y adiestramiento técnico</t>
  </si>
  <si>
    <r>
      <t xml:space="preserve">% de inscritos a cursos y talleres de Capacitación y Adiestramiento Técnico </t>
    </r>
    <r>
      <rPr>
        <i/>
        <sz val="10"/>
        <color indexed="30"/>
        <rFont val="Soberana Sans"/>
      </rPr>
      <t xml:space="preserve">
</t>
    </r>
  </si>
  <si>
    <t>(No. de personas inscritas a cursos y talleres de Capacitación y Adiestramiento Técnico/No. de personas inscritas a cursos y talleres de Capacitación y Adiestramiento Técnico Programadas)*100</t>
  </si>
  <si>
    <t>A 5 Programar cursos y talleres de Cultura Física y Deporte</t>
  </si>
  <si>
    <r>
      <t>% de inscritos a cursos y talleres de Cultura Física y Deporte</t>
    </r>
    <r>
      <rPr>
        <i/>
        <sz val="10"/>
        <color indexed="30"/>
        <rFont val="Soberana Sans"/>
      </rPr>
      <t xml:space="preserve">
</t>
    </r>
  </si>
  <si>
    <t>(No. de personas inscritas a cursos y talleres de Cultura Física y Deporte/No. de personas inscritas a cursos y talleres de Cultura Física y Deporte Programadas)*100</t>
  </si>
  <si>
    <t>B 6 Supervisión de Velatorios</t>
  </si>
  <si>
    <r>
      <t>Porcentaje de cumplimiento  de visitas de supervisión para velatorios del IMSS</t>
    </r>
    <r>
      <rPr>
        <i/>
        <sz val="10"/>
        <color indexed="30"/>
        <rFont val="Soberana Sans"/>
      </rPr>
      <t xml:space="preserve">
</t>
    </r>
  </si>
  <si>
    <t>(Número de visitas de supervisión realizadas al cuatrimestre n del año t/Número de visitas de supervisión programadas al cuatrimestre n del año t)*100</t>
  </si>
  <si>
    <t>Gestión-Eficacia-Cuatrimestral</t>
  </si>
  <si>
    <t>B 7 Promoción y difusión de servicios funerarios</t>
  </si>
  <si>
    <r>
      <t>Variación porcentual de pláticas de promoción y difusión de velatorios respecto al año inmediato anterior</t>
    </r>
    <r>
      <rPr>
        <i/>
        <sz val="10"/>
        <color indexed="30"/>
        <rFont val="Soberana Sans"/>
      </rPr>
      <t xml:space="preserve">
</t>
    </r>
  </si>
  <si>
    <t>(Número de pláticas de promoción y difusión de velatorios realizadas al trimestre n del año t /Número pláticas de promoción y difusión de velatorios realizadas al trimestre n del año t-1 ) * 100</t>
  </si>
  <si>
    <t>C 8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</si>
  <si>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</si>
  <si>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 xml:space="preserve">(Número de personas usuarias que reportaron enterarse del CV a través de Internet en la encuesta de salida al trimestre n del año t/ Número total de personas que contestaron la encuesta al visitar los CV al trimestre n del año t) *100 </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</si>
  <si>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</si>
  <si>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año t / Número total de usuarios en los CV al trimestre n del año t)*100</t>
  </si>
  <si>
    <r>
      <t xml:space="preserve">Proporción de personas con acceso a seguridad social que tienen acceso a servicios de salud por afiliación al IMSS.
</t>
    </r>
    <r>
      <rPr>
        <sz val="10"/>
        <rFont val="Soberana Sans"/>
        <family val="2"/>
      </rPr>
      <t>Sin Información,Sin Justificación</t>
    </r>
  </si>
  <si>
    <r>
      <t xml:space="preserve">Índice de prestaciones sociales (IPS)
</t>
    </r>
    <r>
      <rPr>
        <sz val="10"/>
        <rFont val="Soberana Sans"/>
        <family val="2"/>
      </rPr>
      <t>Sin Información,Sin Justificación</t>
    </r>
  </si>
  <si>
    <r>
      <t xml:space="preserve">Variación porcentual de satisfacción con la vida reportada por afiliados al IMSS respecto no afiliados al IMSS
</t>
    </r>
    <r>
      <rPr>
        <sz val="10"/>
        <rFont val="Soberana Sans"/>
        <family val="2"/>
      </rPr>
      <t>Sin Información,Sin Justificación</t>
    </r>
  </si>
  <si>
    <r>
      <t xml:space="preserve">Tasa de Variación de usuarios de cursos y talleres de cultura  física y deporte , capacitación y adiestramiento  técnico, desarrollo cultural y promoción de la salud realizados respecto al periodo anterior
</t>
    </r>
    <r>
      <rPr>
        <sz val="10"/>
        <rFont val="Soberana Sans"/>
        <family val="2"/>
      </rPr>
      <t>Sin Información,Sin Justificación</t>
    </r>
  </si>
  <si>
    <r>
      <t xml:space="preserve">Variación porcentual de servicios funerarios contratados respecto al mismo periodo del año anterior
</t>
    </r>
    <r>
      <rPr>
        <sz val="10"/>
        <rFont val="Soberana Sans"/>
        <family val="2"/>
      </rPr>
      <t>Sin Información,Sin Justificación</t>
    </r>
  </si>
  <si>
    <r>
      <t xml:space="preserve">Variación porcentual de los usuarios atendidos en los centros vacacionales que propician actividades de esparcimiento
</t>
    </r>
    <r>
      <rPr>
        <sz val="10"/>
        <rFont val="Soberana Sans"/>
        <family val="2"/>
      </rPr>
      <t>Sin Información,Sin Justificación</t>
    </r>
  </si>
  <si>
    <r>
      <t xml:space="preserve">% de inscritos a cursos y talleres de Desarrollo Cultural
</t>
    </r>
    <r>
      <rPr>
        <sz val="10"/>
        <rFont val="Soberana Sans"/>
        <family val="2"/>
      </rPr>
      <t>Sin Información,Sin Justificación</t>
    </r>
  </si>
  <si>
    <r>
      <t xml:space="preserve">% de inscritos a cursos y talleres de Promoción de la Salud 
</t>
    </r>
    <r>
      <rPr>
        <sz val="10"/>
        <rFont val="Soberana Sans"/>
        <family val="2"/>
      </rPr>
      <t>Sin Información,Sin Justificación</t>
    </r>
  </si>
  <si>
    <r>
      <t xml:space="preserve">% de inscritos a cursos y talleres de Bienestar Social
</t>
    </r>
    <r>
      <rPr>
        <sz val="10"/>
        <rFont val="Soberana Sans"/>
        <family val="2"/>
      </rPr>
      <t>Sin Información,Sin Justificación</t>
    </r>
  </si>
  <si>
    <r>
      <t xml:space="preserve">% de inscritos a cursos y talleres de Capacitación y Adiestramiento Técnico 
</t>
    </r>
    <r>
      <rPr>
        <sz val="10"/>
        <rFont val="Soberana Sans"/>
        <family val="2"/>
      </rPr>
      <t>Sin Información,Sin Justificación</t>
    </r>
  </si>
  <si>
    <r>
      <t xml:space="preserve">% de inscritos a cursos y talleres de Cultura Física y Deporte
</t>
    </r>
    <r>
      <rPr>
        <sz val="10"/>
        <rFont val="Soberana Sans"/>
        <family val="2"/>
      </rPr>
      <t>Sin Información,Sin Justificación</t>
    </r>
  </si>
  <si>
    <r>
      <t xml:space="preserve">Porcentaje de cumplimiento  de visitas de supervisión para velatorios del IMSS
</t>
    </r>
    <r>
      <rPr>
        <sz val="10"/>
        <rFont val="Soberana Sans"/>
        <family val="2"/>
      </rPr>
      <t>Sin Información,Sin Justificación</t>
    </r>
  </si>
  <si>
    <r>
      <t xml:space="preserve">Variación porcentual de pláticas de promoción y difusión de velatorios respecto al año inmediato anterior
</t>
    </r>
    <r>
      <rPr>
        <sz val="10"/>
        <rFont val="Soberana Sans"/>
        <family val="2"/>
      </rPr>
      <t>Sin Información,Sin Justificación</t>
    </r>
  </si>
  <si>
    <r>
      <t xml:space="preserve">Porcentaje de personas usuarias que se enteraron de los servicios a través de la promoción y difusión de Centros Vacacionales en Internet
</t>
    </r>
    <r>
      <rPr>
        <sz val="10"/>
        <rFont val="Soberana Sans"/>
        <family val="2"/>
      </rPr>
      <t>Sin Información,Sin Justificación</t>
    </r>
  </si>
  <si>
    <r>
      <t xml:space="preserve">Porcentaje de usuarios que utilizan algún descuento en las tarifas, respecto del total de usuarios registrados
</t>
    </r>
    <r>
      <rPr>
        <sz val="10"/>
        <rFont val="Soberana Sans"/>
        <family val="2"/>
      </rPr>
      <t>Sin Información,Sin Justificación</t>
    </r>
  </si>
  <si>
    <t>K012</t>
  </si>
  <si>
    <t>Proyectos de infraestructura social de asistencia y seguridad social</t>
  </si>
  <si>
    <t>Contribuir al bienestar social e igualdad mediante el desarrollo de infraestructura médica</t>
  </si>
  <si>
    <r>
      <t>Esperanza de vida al nacer</t>
    </r>
    <r>
      <rPr>
        <i/>
        <sz val="10"/>
        <color indexed="30"/>
        <rFont val="Soberana Sans"/>
      </rPr>
      <t xml:space="preserve">
</t>
    </r>
  </si>
  <si>
    <t>La población derechohabiente del IMSS cuenta con infraestructura médica nueva y ampliada</t>
  </si>
  <si>
    <r>
      <t>Consultorios de Medicina Familiar por cada seis mil derechohabientes</t>
    </r>
    <r>
      <rPr>
        <i/>
        <sz val="10"/>
        <color indexed="30"/>
        <rFont val="Soberana Sans"/>
      </rPr>
      <t xml:space="preserve">
</t>
    </r>
  </si>
  <si>
    <t>(Número de consultorios de medicina familiar en operación en el período t / Total de población derechohabiente adscrita a la UMF en el período t) * 6,000</t>
  </si>
  <si>
    <t>Razón por seis mil derechohabientes</t>
  </si>
  <si>
    <r>
      <t>Camas censables por mil derechohabientes</t>
    </r>
    <r>
      <rPr>
        <i/>
        <sz val="10"/>
        <color indexed="30"/>
        <rFont val="Soberana Sans"/>
      </rPr>
      <t xml:space="preserve">
</t>
    </r>
  </si>
  <si>
    <t>(Número de camas censables en operación en el período t / Total de población derechohabiente en el período  t) x 1,000</t>
  </si>
  <si>
    <t>Razón por mil derechohabientes</t>
  </si>
  <si>
    <t>A Infraestructura médica desarrollada</t>
  </si>
  <si>
    <r>
      <t>Porcentaje de obras concluidas respecto al Programa de Obras y su equipamiento del IMSS</t>
    </r>
    <r>
      <rPr>
        <i/>
        <sz val="10"/>
        <color indexed="30"/>
        <rFont val="Soberana Sans"/>
      </rPr>
      <t xml:space="preserve">
</t>
    </r>
  </si>
  <si>
    <t>(Sumatoria de obras concluidas al período t / Total de obras consideradas en el Programa Anual de Obras para concluir al período t) * 100</t>
  </si>
  <si>
    <t>Porcentaje de obras concluidas</t>
  </si>
  <si>
    <t>A 1 Planeación de infraestructura médica y ampliada</t>
  </si>
  <si>
    <r>
      <t>Porcentaje de cumplimiento de avance físico del Programa Anual de Obras</t>
    </r>
    <r>
      <rPr>
        <i/>
        <sz val="10"/>
        <color indexed="30"/>
        <rFont val="Soberana Sans"/>
      </rPr>
      <t xml:space="preserve">
</t>
    </r>
  </si>
  <si>
    <t>(Sumatoria de obras que cumplen el avance físico programado al período / Total de obras que se ejecutan de acuerdo con el Programa Anual de Obras al período t) * 100</t>
  </si>
  <si>
    <r>
      <t xml:space="preserve">Esperanza de vida al nacer
</t>
    </r>
    <r>
      <rPr>
        <sz val="10"/>
        <rFont val="Soberana Sans"/>
        <family val="2"/>
      </rPr>
      <t>Sin Información,Sin Justificación</t>
    </r>
  </si>
  <si>
    <r>
      <t xml:space="preserve">Consultorios de Medicina Familiar por cada seis mil derechohabientes
</t>
    </r>
    <r>
      <rPr>
        <sz val="10"/>
        <rFont val="Soberana Sans"/>
        <family val="2"/>
      </rPr>
      <t>Sin Información,Sin Justificación</t>
    </r>
  </si>
  <si>
    <r>
      <t xml:space="preserve">Camas censables por mil derechohabientes
</t>
    </r>
    <r>
      <rPr>
        <sz val="10"/>
        <rFont val="Soberana Sans"/>
        <family val="2"/>
      </rPr>
      <t>Sin Información,Sin Justificación</t>
    </r>
  </si>
  <si>
    <r>
      <t xml:space="preserve">Porcentaje de obras concluidas respecto al Programa de Obras y su equipamiento del IMSS
</t>
    </r>
    <r>
      <rPr>
        <sz val="10"/>
        <rFont val="Soberana Sans"/>
        <family val="2"/>
      </rPr>
      <t>Sin Información,Sin Justificación</t>
    </r>
  </si>
  <si>
    <r>
      <t xml:space="preserve">Porcentaje de cumplimiento de avance físico del Programa Anual de Obras
</t>
    </r>
    <r>
      <rPr>
        <sz val="10"/>
        <rFont val="Soberana Sans"/>
        <family val="2"/>
      </rPr>
      <t>Sin Información,Sin Justificación</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</si>
  <si>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</si>
  <si>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</si>
  <si>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</si>
  <si>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</si>
  <si>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</si>
  <si>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Gestión-Eficacia-Anual</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</si>
  <si>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</si>
  <si>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</si>
  <si>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</si>
  <si>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Promedio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</si>
  <si>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</si>
  <si>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</si>
  <si>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</si>
  <si>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</si>
  <si>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Porcentaje de recepción de equipo adquirido</t>
    </r>
    <r>
      <rPr>
        <i/>
        <sz val="10"/>
        <color indexed="30"/>
        <rFont val="Soberana Sans"/>
      </rPr>
      <t xml:space="preserve">
</t>
    </r>
  </si>
  <si>
    <t>(Número de equipos recibidos / Total de equipos adquiridos) x 100</t>
  </si>
  <si>
    <r>
      <t xml:space="preserve">Porcentaje de equipos no médicos  instalados, funcionando y puestos en operación  </t>
    </r>
    <r>
      <rPr>
        <i/>
        <sz val="10"/>
        <color indexed="30"/>
        <rFont val="Soberana Sans"/>
      </rPr>
      <t xml:space="preserve">
</t>
    </r>
  </si>
  <si>
    <t>(Equipos no médicos instalados / Equipos no médicos autorizados)*100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</si>
  <si>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</si>
  <si>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</si>
  <si>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</si>
  <si>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r>
      <t>Porcentaje de requerimientos actualizados</t>
    </r>
    <r>
      <rPr>
        <i/>
        <sz val="10"/>
        <color indexed="30"/>
        <rFont val="Soberana Sans"/>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</si>
  <si>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</si>
  <si>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</si>
  <si>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</si>
  <si>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</si>
  <si>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</si>
  <si>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</si>
  <si>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</si>
  <si>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r>
      <t xml:space="preserve">Porcentaje de gasto público en salud destinado a la provisión de atención médica y salud pública extramuros
</t>
    </r>
    <r>
      <rPr>
        <sz val="10"/>
        <rFont val="Soberana Sans"/>
        <family val="2"/>
      </rPr>
      <t>Sin Información,Sin Justificación</t>
    </r>
  </si>
  <si>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</si>
  <si>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</si>
  <si>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</si>
  <si>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</si>
  <si>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</si>
  <si>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</si>
  <si>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expedientes que llegan a fallo integrados para la planeación e integración del Programa de Adquisiciones
</t>
    </r>
    <r>
      <rPr>
        <sz val="10"/>
        <rFont val="Soberana Sans"/>
        <family val="2"/>
      </rPr>
      <t>Sin Información,Sin Justificación</t>
    </r>
  </si>
  <si>
    <r>
      <t xml:space="preserve">Porcentaje de adquisición de equipo médico 
</t>
    </r>
    <r>
      <rPr>
        <sz val="10"/>
        <rFont val="Soberana Sans"/>
        <family val="2"/>
      </rPr>
      <t>Sin Información,Sin Justificación</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</si>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</sst>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4">
    <font>
      <sz val="10"/>
      <name val="Soberana Sans"/>
    </font>
    <font>
      <sz val="11"/>
      <color theme="1"/>
      <name val="Montserrat"/>
      <family val="2"/>
    </font>
    <font>
      <sz val="18"/>
      <color theme="3"/>
      <name val="Calibri Light"/>
      <family val="2"/>
      <scheme val="major"/>
    </font>
    <font>
      <b/>
      <sz val="15"/>
      <color theme="3"/>
      <name val="Montserrat"/>
      <family val="2"/>
    </font>
    <font>
      <b/>
      <sz val="13"/>
      <color theme="3"/>
      <name val="Montserrat"/>
      <family val="2"/>
    </font>
    <font>
      <b/>
      <sz val="11"/>
      <color theme="3"/>
      <name val="Montserrat"/>
      <family val="2"/>
    </font>
    <font>
      <sz val="11"/>
      <color rgb="FF006100"/>
      <name val="Montserrat"/>
      <family val="2"/>
    </font>
    <font>
      <sz val="11"/>
      <color rgb="FF9C0006"/>
      <name val="Montserrat"/>
      <family val="2"/>
    </font>
    <font>
      <sz val="11"/>
      <color rgb="FF9C5700"/>
      <name val="Montserrat"/>
      <family val="2"/>
    </font>
    <font>
      <sz val="11"/>
      <color rgb="FF3F3F76"/>
      <name val="Montserrat"/>
      <family val="2"/>
    </font>
    <font>
      <b/>
      <sz val="11"/>
      <color rgb="FF3F3F3F"/>
      <name val="Montserrat"/>
      <family val="2"/>
    </font>
    <font>
      <b/>
      <sz val="11"/>
      <color rgb="FFFA7D00"/>
      <name val="Montserrat"/>
      <family val="2"/>
    </font>
    <font>
      <sz val="11"/>
      <color rgb="FFFA7D00"/>
      <name val="Montserrat"/>
      <family val="2"/>
    </font>
    <font>
      <b/>
      <sz val="11"/>
      <color theme="0"/>
      <name val="Montserrat"/>
      <family val="2"/>
    </font>
    <font>
      <sz val="11"/>
      <color rgb="FFFF0000"/>
      <name val="Montserrat"/>
      <family val="2"/>
    </font>
    <font>
      <i/>
      <sz val="11"/>
      <color rgb="FF7F7F7F"/>
      <name val="Montserrat"/>
      <family val="2"/>
    </font>
    <font>
      <b/>
      <sz val="11"/>
      <color theme="1"/>
      <name val="Montserrat"/>
      <family val="2"/>
    </font>
    <font>
      <sz val="11"/>
      <color theme="0"/>
      <name val="Montserrat"/>
      <family val="2"/>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8" fillId="33" borderId="0" xfId="0" applyFont="1" applyFill="1" applyAlignment="1">
      <alignment horizontal="center" vertical="center" wrapText="1"/>
    </xf>
    <xf numFmtId="0" fontId="21" fillId="0" borderId="0" xfId="0" applyFont="1" applyFill="1" applyAlignment="1">
      <alignment vertical="center"/>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9"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19" fillId="0" borderId="43" xfId="0" applyNumberFormat="1" applyFon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0"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tabSelected="1" view="pageBreakPreview" zoomScale="80" zoomScaleNormal="80" zoomScaleSheetLayoutView="80" workbookViewId="0">
      <selection activeCell="K6" sqref="K6"/>
    </sheetView>
  </sheetViews>
  <sheetFormatPr baseColWidth="10" defaultColWidth="5.7109375" defaultRowHeight="12.75"/>
  <cols>
    <col min="1" max="1" width="4" style="1" customWidth="1"/>
    <col min="2" max="16384" width="5.7109375" style="1"/>
  </cols>
  <sheetData>
    <row r="1" spans="2:30" s="2" customFormat="1" ht="48" customHeight="1">
      <c r="B1" s="3" t="s">
        <v>498</v>
      </c>
      <c r="C1" s="3"/>
      <c r="D1" s="3"/>
      <c r="E1" s="3"/>
      <c r="F1" s="3"/>
      <c r="G1" s="3"/>
      <c r="H1" s="3"/>
      <c r="I1" s="3"/>
      <c r="J1" s="3"/>
      <c r="K1" s="3"/>
      <c r="L1" s="3"/>
      <c r="M1" s="3"/>
      <c r="N1" s="3"/>
      <c r="O1" s="3"/>
      <c r="P1" s="3"/>
      <c r="Q1" s="4" t="s">
        <v>0</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 t="s">
        <v>1</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6" t="s">
        <v>2</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c r="D50" s="7" t="s">
        <v>3</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row r="86" spans="4:28" ht="13.5" customHeight="1"/>
    <row r="87" spans="4:28" ht="13.5" customHeight="1"/>
    <row r="88" spans="4:28" ht="13.5" customHeight="1"/>
    <row r="89" spans="4:28" ht="13.5" customHeight="1"/>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3"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498</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460</v>
      </c>
      <c r="D4" s="19" t="s">
        <v>461</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462</v>
      </c>
      <c r="D11" s="62"/>
      <c r="E11" s="62"/>
      <c r="F11" s="62"/>
      <c r="G11" s="62"/>
      <c r="H11" s="62"/>
      <c r="I11" s="62" t="s">
        <v>463</v>
      </c>
      <c r="J11" s="62"/>
      <c r="K11" s="62"/>
      <c r="L11" s="62" t="s">
        <v>464</v>
      </c>
      <c r="M11" s="62"/>
      <c r="N11" s="62"/>
      <c r="O11" s="62"/>
      <c r="P11" s="63" t="s">
        <v>14</v>
      </c>
      <c r="Q11" s="63" t="s">
        <v>465</v>
      </c>
      <c r="R11" s="104" t="s">
        <v>44</v>
      </c>
      <c r="S11" s="104" t="s">
        <v>44</v>
      </c>
      <c r="T11" s="104" t="s">
        <v>44</v>
      </c>
      <c r="U11" s="64" t="str">
        <f t="shared" ref="U11:U19" si="0">IF(ISERR(T11/S11*100),"N/A",T11/S11*100)</f>
        <v>N/A</v>
      </c>
    </row>
    <row r="12" spans="1:34" ht="75" customHeight="1" thickTop="1">
      <c r="A12" s="60"/>
      <c r="B12" s="61" t="s">
        <v>53</v>
      </c>
      <c r="C12" s="62" t="s">
        <v>466</v>
      </c>
      <c r="D12" s="62"/>
      <c r="E12" s="62"/>
      <c r="F12" s="62"/>
      <c r="G12" s="62"/>
      <c r="H12" s="62"/>
      <c r="I12" s="62" t="s">
        <v>467</v>
      </c>
      <c r="J12" s="62"/>
      <c r="K12" s="62"/>
      <c r="L12" s="62" t="s">
        <v>468</v>
      </c>
      <c r="M12" s="62"/>
      <c r="N12" s="62"/>
      <c r="O12" s="62"/>
      <c r="P12" s="63" t="s">
        <v>469</v>
      </c>
      <c r="Q12" s="63" t="s">
        <v>470</v>
      </c>
      <c r="R12" s="63" t="s">
        <v>44</v>
      </c>
      <c r="S12" s="63" t="s">
        <v>44</v>
      </c>
      <c r="T12" s="63" t="s">
        <v>44</v>
      </c>
      <c r="U12" s="64" t="str">
        <f t="shared" si="0"/>
        <v>N/A</v>
      </c>
    </row>
    <row r="13" spans="1:34" ht="75" customHeight="1" thickBot="1">
      <c r="A13" s="60"/>
      <c r="B13" s="65" t="s">
        <v>45</v>
      </c>
      <c r="C13" s="66" t="s">
        <v>45</v>
      </c>
      <c r="D13" s="66"/>
      <c r="E13" s="66"/>
      <c r="F13" s="66"/>
      <c r="G13" s="66"/>
      <c r="H13" s="66"/>
      <c r="I13" s="66" t="s">
        <v>471</v>
      </c>
      <c r="J13" s="66"/>
      <c r="K13" s="66"/>
      <c r="L13" s="66" t="s">
        <v>472</v>
      </c>
      <c r="M13" s="66"/>
      <c r="N13" s="66"/>
      <c r="O13" s="66"/>
      <c r="P13" s="67" t="s">
        <v>57</v>
      </c>
      <c r="Q13" s="67" t="s">
        <v>43</v>
      </c>
      <c r="R13" s="67" t="s">
        <v>44</v>
      </c>
      <c r="S13" s="67" t="s">
        <v>44</v>
      </c>
      <c r="T13" s="67" t="s">
        <v>44</v>
      </c>
      <c r="U13" s="68" t="str">
        <f t="shared" si="0"/>
        <v>N/A</v>
      </c>
    </row>
    <row r="14" spans="1:34" ht="75" customHeight="1" thickTop="1">
      <c r="A14" s="60"/>
      <c r="B14" s="61" t="s">
        <v>63</v>
      </c>
      <c r="C14" s="62" t="s">
        <v>473</v>
      </c>
      <c r="D14" s="62"/>
      <c r="E14" s="62"/>
      <c r="F14" s="62"/>
      <c r="G14" s="62"/>
      <c r="H14" s="62"/>
      <c r="I14" s="62" t="s">
        <v>474</v>
      </c>
      <c r="J14" s="62"/>
      <c r="K14" s="62"/>
      <c r="L14" s="62" t="s">
        <v>475</v>
      </c>
      <c r="M14" s="62"/>
      <c r="N14" s="62"/>
      <c r="O14" s="62"/>
      <c r="P14" s="63" t="s">
        <v>57</v>
      </c>
      <c r="Q14" s="63" t="s">
        <v>43</v>
      </c>
      <c r="R14" s="63" t="s">
        <v>44</v>
      </c>
      <c r="S14" s="63" t="s">
        <v>44</v>
      </c>
      <c r="T14" s="63" t="s">
        <v>44</v>
      </c>
      <c r="U14" s="64" t="str">
        <f t="shared" si="0"/>
        <v>N/A</v>
      </c>
    </row>
    <row r="15" spans="1:34" ht="75" customHeight="1" thickBot="1">
      <c r="A15" s="60"/>
      <c r="B15" s="65" t="s">
        <v>45</v>
      </c>
      <c r="C15" s="66" t="s">
        <v>45</v>
      </c>
      <c r="D15" s="66"/>
      <c r="E15" s="66"/>
      <c r="F15" s="66"/>
      <c r="G15" s="66"/>
      <c r="H15" s="66"/>
      <c r="I15" s="66" t="s">
        <v>476</v>
      </c>
      <c r="J15" s="66"/>
      <c r="K15" s="66"/>
      <c r="L15" s="66" t="s">
        <v>477</v>
      </c>
      <c r="M15" s="66"/>
      <c r="N15" s="66"/>
      <c r="O15" s="66"/>
      <c r="P15" s="67" t="s">
        <v>57</v>
      </c>
      <c r="Q15" s="67" t="s">
        <v>465</v>
      </c>
      <c r="R15" s="67" t="s">
        <v>44</v>
      </c>
      <c r="S15" s="67" t="s">
        <v>44</v>
      </c>
      <c r="T15" s="67" t="s">
        <v>44</v>
      </c>
      <c r="U15" s="68" t="str">
        <f t="shared" si="0"/>
        <v>N/A</v>
      </c>
    </row>
    <row r="16" spans="1:34" ht="75" customHeight="1" thickTop="1">
      <c r="A16" s="60"/>
      <c r="B16" s="61" t="s">
        <v>79</v>
      </c>
      <c r="C16" s="62" t="s">
        <v>478</v>
      </c>
      <c r="D16" s="62"/>
      <c r="E16" s="62"/>
      <c r="F16" s="62"/>
      <c r="G16" s="62"/>
      <c r="H16" s="62"/>
      <c r="I16" s="62" t="s">
        <v>479</v>
      </c>
      <c r="J16" s="62"/>
      <c r="K16" s="62"/>
      <c r="L16" s="62" t="s">
        <v>480</v>
      </c>
      <c r="M16" s="62"/>
      <c r="N16" s="62"/>
      <c r="O16" s="62"/>
      <c r="P16" s="63" t="s">
        <v>57</v>
      </c>
      <c r="Q16" s="63" t="s">
        <v>465</v>
      </c>
      <c r="R16" s="63" t="s">
        <v>44</v>
      </c>
      <c r="S16" s="63" t="s">
        <v>44</v>
      </c>
      <c r="T16" s="63" t="s">
        <v>44</v>
      </c>
      <c r="U16" s="64" t="str">
        <f t="shared" si="0"/>
        <v>N/A</v>
      </c>
    </row>
    <row r="17" spans="1:22" ht="75" customHeight="1">
      <c r="A17" s="60"/>
      <c r="B17" s="65" t="s">
        <v>45</v>
      </c>
      <c r="C17" s="66" t="s">
        <v>45</v>
      </c>
      <c r="D17" s="66"/>
      <c r="E17" s="66"/>
      <c r="F17" s="66"/>
      <c r="G17" s="66"/>
      <c r="H17" s="66"/>
      <c r="I17" s="66" t="s">
        <v>481</v>
      </c>
      <c r="J17" s="66"/>
      <c r="K17" s="66"/>
      <c r="L17" s="66" t="s">
        <v>482</v>
      </c>
      <c r="M17" s="66"/>
      <c r="N17" s="66"/>
      <c r="O17" s="66"/>
      <c r="P17" s="67" t="s">
        <v>57</v>
      </c>
      <c r="Q17" s="67" t="s">
        <v>483</v>
      </c>
      <c r="R17" s="67" t="s">
        <v>44</v>
      </c>
      <c r="S17" s="67" t="s">
        <v>44</v>
      </c>
      <c r="T17" s="67" t="s">
        <v>44</v>
      </c>
      <c r="U17" s="68" t="str">
        <f t="shared" si="0"/>
        <v>N/A</v>
      </c>
    </row>
    <row r="18" spans="1:22" ht="75" customHeight="1">
      <c r="A18" s="60"/>
      <c r="B18" s="65" t="s">
        <v>45</v>
      </c>
      <c r="C18" s="66" t="s">
        <v>484</v>
      </c>
      <c r="D18" s="66"/>
      <c r="E18" s="66"/>
      <c r="F18" s="66"/>
      <c r="G18" s="66"/>
      <c r="H18" s="66"/>
      <c r="I18" s="66" t="s">
        <v>485</v>
      </c>
      <c r="J18" s="66"/>
      <c r="K18" s="66"/>
      <c r="L18" s="66" t="s">
        <v>486</v>
      </c>
      <c r="M18" s="66"/>
      <c r="N18" s="66"/>
      <c r="O18" s="66"/>
      <c r="P18" s="67" t="s">
        <v>57</v>
      </c>
      <c r="Q18" s="67" t="s">
        <v>203</v>
      </c>
      <c r="R18" s="67" t="s">
        <v>44</v>
      </c>
      <c r="S18" s="67" t="s">
        <v>44</v>
      </c>
      <c r="T18" s="67" t="s">
        <v>44</v>
      </c>
      <c r="U18" s="68" t="str">
        <f t="shared" si="0"/>
        <v>N/A</v>
      </c>
    </row>
    <row r="19" spans="1:22" ht="75" customHeight="1" thickBot="1">
      <c r="A19" s="60"/>
      <c r="B19" s="65" t="s">
        <v>45</v>
      </c>
      <c r="C19" s="66" t="s">
        <v>45</v>
      </c>
      <c r="D19" s="66"/>
      <c r="E19" s="66"/>
      <c r="F19" s="66"/>
      <c r="G19" s="66"/>
      <c r="H19" s="66"/>
      <c r="I19" s="66" t="s">
        <v>487</v>
      </c>
      <c r="J19" s="66"/>
      <c r="K19" s="66"/>
      <c r="L19" s="66" t="s">
        <v>488</v>
      </c>
      <c r="M19" s="66"/>
      <c r="N19" s="66"/>
      <c r="O19" s="66"/>
      <c r="P19" s="67" t="s">
        <v>57</v>
      </c>
      <c r="Q19" s="67" t="s">
        <v>413</v>
      </c>
      <c r="R19" s="67" t="s">
        <v>44</v>
      </c>
      <c r="S19" s="67" t="s">
        <v>44</v>
      </c>
      <c r="T19" s="67" t="s">
        <v>44</v>
      </c>
      <c r="U19" s="68" t="str">
        <f t="shared" si="0"/>
        <v>N/A</v>
      </c>
    </row>
    <row r="20" spans="1:22" ht="22.5" customHeight="1" thickTop="1" thickBot="1">
      <c r="B20" s="13" t="s">
        <v>90</v>
      </c>
      <c r="C20" s="14"/>
      <c r="D20" s="14"/>
      <c r="E20" s="14"/>
      <c r="F20" s="14"/>
      <c r="G20" s="14"/>
      <c r="H20" s="15"/>
      <c r="I20" s="15"/>
      <c r="J20" s="15"/>
      <c r="K20" s="15"/>
      <c r="L20" s="15"/>
      <c r="M20" s="15"/>
      <c r="N20" s="15"/>
      <c r="O20" s="15"/>
      <c r="P20" s="15"/>
      <c r="Q20" s="15"/>
      <c r="R20" s="15"/>
      <c r="S20" s="15"/>
      <c r="T20" s="15"/>
      <c r="U20" s="16"/>
      <c r="V20" s="70"/>
    </row>
    <row r="21" spans="1:22" ht="26.25" customHeight="1" thickTop="1">
      <c r="B21" s="71"/>
      <c r="C21" s="72"/>
      <c r="D21" s="72"/>
      <c r="E21" s="72"/>
      <c r="F21" s="72"/>
      <c r="G21" s="72"/>
      <c r="H21" s="73"/>
      <c r="I21" s="73"/>
      <c r="J21" s="73"/>
      <c r="K21" s="73"/>
      <c r="L21" s="73"/>
      <c r="M21" s="73"/>
      <c r="N21" s="73"/>
      <c r="O21" s="73"/>
      <c r="P21" s="74"/>
      <c r="Q21" s="75"/>
      <c r="R21" s="76" t="s">
        <v>91</v>
      </c>
      <c r="S21" s="44" t="s">
        <v>92</v>
      </c>
      <c r="T21" s="76" t="s">
        <v>93</v>
      </c>
      <c r="U21" s="44" t="s">
        <v>94</v>
      </c>
    </row>
    <row r="22" spans="1:22" ht="26.25" customHeight="1" thickBot="1">
      <c r="B22" s="77"/>
      <c r="C22" s="78"/>
      <c r="D22" s="78"/>
      <c r="E22" s="78"/>
      <c r="F22" s="78"/>
      <c r="G22" s="78"/>
      <c r="H22" s="79"/>
      <c r="I22" s="79"/>
      <c r="J22" s="79"/>
      <c r="K22" s="79"/>
      <c r="L22" s="79"/>
      <c r="M22" s="79"/>
      <c r="N22" s="79"/>
      <c r="O22" s="79"/>
      <c r="P22" s="80"/>
      <c r="Q22" s="81"/>
      <c r="R22" s="82" t="s">
        <v>95</v>
      </c>
      <c r="S22" s="81" t="s">
        <v>95</v>
      </c>
      <c r="T22" s="81" t="s">
        <v>95</v>
      </c>
      <c r="U22" s="81" t="s">
        <v>96</v>
      </c>
    </row>
    <row r="23" spans="1:22" ht="13.5" customHeight="1" thickBot="1">
      <c r="B23" s="83" t="s">
        <v>97</v>
      </c>
      <c r="C23" s="84"/>
      <c r="D23" s="84"/>
      <c r="E23" s="85"/>
      <c r="F23" s="85"/>
      <c r="G23" s="85"/>
      <c r="H23" s="86"/>
      <c r="I23" s="86"/>
      <c r="J23" s="86"/>
      <c r="K23" s="86"/>
      <c r="L23" s="86"/>
      <c r="M23" s="86"/>
      <c r="N23" s="86"/>
      <c r="O23" s="86"/>
      <c r="P23" s="87"/>
      <c r="Q23" s="87"/>
      <c r="R23" s="88" t="str">
        <f t="shared" ref="R23:T24" si="1">"N/D"</f>
        <v>N/D</v>
      </c>
      <c r="S23" s="88" t="str">
        <f t="shared" si="1"/>
        <v>N/D</v>
      </c>
      <c r="T23" s="88" t="str">
        <f t="shared" si="1"/>
        <v>N/D</v>
      </c>
      <c r="U23" s="89" t="str">
        <f>+IF(ISERR(T23/S23*100),"N/A",T23/S23*100)</f>
        <v>N/A</v>
      </c>
    </row>
    <row r="24" spans="1:22" ht="13.5" customHeight="1" thickBot="1">
      <c r="B24" s="90" t="s">
        <v>98</v>
      </c>
      <c r="C24" s="91"/>
      <c r="D24" s="91"/>
      <c r="E24" s="92"/>
      <c r="F24" s="92"/>
      <c r="G24" s="92"/>
      <c r="H24" s="93"/>
      <c r="I24" s="93"/>
      <c r="J24" s="93"/>
      <c r="K24" s="93"/>
      <c r="L24" s="93"/>
      <c r="M24" s="93"/>
      <c r="N24" s="93"/>
      <c r="O24" s="93"/>
      <c r="P24" s="94"/>
      <c r="Q24" s="94"/>
      <c r="R24" s="88" t="str">
        <f t="shared" si="1"/>
        <v>N/D</v>
      </c>
      <c r="S24" s="88" t="str">
        <f t="shared" si="1"/>
        <v>N/D</v>
      </c>
      <c r="T24" s="88" t="str">
        <f t="shared" si="1"/>
        <v>N/D</v>
      </c>
      <c r="U24" s="89" t="str">
        <f>+IF(ISERR(T24/S24*100),"N/A",T24/S24*100)</f>
        <v>N/A</v>
      </c>
    </row>
    <row r="25" spans="1:22" ht="14.85" customHeight="1" thickTop="1" thickBot="1">
      <c r="B25" s="13" t="s">
        <v>99</v>
      </c>
      <c r="C25" s="14"/>
      <c r="D25" s="14"/>
      <c r="E25" s="14"/>
      <c r="F25" s="14"/>
      <c r="G25" s="14"/>
      <c r="H25" s="15"/>
      <c r="I25" s="15"/>
      <c r="J25" s="15"/>
      <c r="K25" s="15"/>
      <c r="L25" s="15"/>
      <c r="M25" s="15"/>
      <c r="N25" s="15"/>
      <c r="O25" s="15"/>
      <c r="P25" s="15"/>
      <c r="Q25" s="15"/>
      <c r="R25" s="15"/>
      <c r="S25" s="15"/>
      <c r="T25" s="15"/>
      <c r="U25" s="16"/>
    </row>
    <row r="26" spans="1:22" ht="44.25" customHeight="1" thickTop="1">
      <c r="B26" s="95" t="s">
        <v>100</v>
      </c>
      <c r="C26" s="97"/>
      <c r="D26" s="97"/>
      <c r="E26" s="97"/>
      <c r="F26" s="97"/>
      <c r="G26" s="97"/>
      <c r="H26" s="97"/>
      <c r="I26" s="97"/>
      <c r="J26" s="97"/>
      <c r="K26" s="97"/>
      <c r="L26" s="97"/>
      <c r="M26" s="97"/>
      <c r="N26" s="97"/>
      <c r="O26" s="97"/>
      <c r="P26" s="97"/>
      <c r="Q26" s="97"/>
      <c r="R26" s="97"/>
      <c r="S26" s="97"/>
      <c r="T26" s="97"/>
      <c r="U26" s="96"/>
    </row>
    <row r="27" spans="1:22" ht="34.5" customHeight="1">
      <c r="B27" s="98" t="s">
        <v>489</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490</v>
      </c>
      <c r="C28" s="100"/>
      <c r="D28" s="100"/>
      <c r="E28" s="100"/>
      <c r="F28" s="100"/>
      <c r="G28" s="100"/>
      <c r="H28" s="100"/>
      <c r="I28" s="100"/>
      <c r="J28" s="100"/>
      <c r="K28" s="100"/>
      <c r="L28" s="100"/>
      <c r="M28" s="100"/>
      <c r="N28" s="100"/>
      <c r="O28" s="100"/>
      <c r="P28" s="100"/>
      <c r="Q28" s="100"/>
      <c r="R28" s="100"/>
      <c r="S28" s="100"/>
      <c r="T28" s="100"/>
      <c r="U28" s="99"/>
    </row>
    <row r="29" spans="1:22" ht="34.5" customHeight="1">
      <c r="B29" s="98" t="s">
        <v>491</v>
      </c>
      <c r="C29" s="100"/>
      <c r="D29" s="100"/>
      <c r="E29" s="100"/>
      <c r="F29" s="100"/>
      <c r="G29" s="100"/>
      <c r="H29" s="100"/>
      <c r="I29" s="100"/>
      <c r="J29" s="100"/>
      <c r="K29" s="100"/>
      <c r="L29" s="100"/>
      <c r="M29" s="100"/>
      <c r="N29" s="100"/>
      <c r="O29" s="100"/>
      <c r="P29" s="100"/>
      <c r="Q29" s="100"/>
      <c r="R29" s="100"/>
      <c r="S29" s="100"/>
      <c r="T29" s="100"/>
      <c r="U29" s="99"/>
    </row>
    <row r="30" spans="1:22" ht="34.5" customHeight="1">
      <c r="B30" s="98" t="s">
        <v>492</v>
      </c>
      <c r="C30" s="100"/>
      <c r="D30" s="100"/>
      <c r="E30" s="100"/>
      <c r="F30" s="100"/>
      <c r="G30" s="100"/>
      <c r="H30" s="100"/>
      <c r="I30" s="100"/>
      <c r="J30" s="100"/>
      <c r="K30" s="100"/>
      <c r="L30" s="100"/>
      <c r="M30" s="100"/>
      <c r="N30" s="100"/>
      <c r="O30" s="100"/>
      <c r="P30" s="100"/>
      <c r="Q30" s="100"/>
      <c r="R30" s="100"/>
      <c r="S30" s="100"/>
      <c r="T30" s="100"/>
      <c r="U30" s="99"/>
    </row>
    <row r="31" spans="1:22" ht="34.5" customHeight="1">
      <c r="B31" s="98" t="s">
        <v>493</v>
      </c>
      <c r="C31" s="100"/>
      <c r="D31" s="100"/>
      <c r="E31" s="100"/>
      <c r="F31" s="100"/>
      <c r="G31" s="100"/>
      <c r="H31" s="100"/>
      <c r="I31" s="100"/>
      <c r="J31" s="100"/>
      <c r="K31" s="100"/>
      <c r="L31" s="100"/>
      <c r="M31" s="100"/>
      <c r="N31" s="100"/>
      <c r="O31" s="100"/>
      <c r="P31" s="100"/>
      <c r="Q31" s="100"/>
      <c r="R31" s="100"/>
      <c r="S31" s="100"/>
      <c r="T31" s="100"/>
      <c r="U31" s="99"/>
    </row>
    <row r="32" spans="1:22" ht="34.5" customHeight="1">
      <c r="B32" s="98" t="s">
        <v>494</v>
      </c>
      <c r="C32" s="100"/>
      <c r="D32" s="100"/>
      <c r="E32" s="100"/>
      <c r="F32" s="100"/>
      <c r="G32" s="100"/>
      <c r="H32" s="100"/>
      <c r="I32" s="100"/>
      <c r="J32" s="100"/>
      <c r="K32" s="100"/>
      <c r="L32" s="100"/>
      <c r="M32" s="100"/>
      <c r="N32" s="100"/>
      <c r="O32" s="100"/>
      <c r="P32" s="100"/>
      <c r="Q32" s="100"/>
      <c r="R32" s="100"/>
      <c r="S32" s="100"/>
      <c r="T32" s="100"/>
      <c r="U32" s="99"/>
    </row>
    <row r="33" spans="2:21" ht="34.5" customHeight="1">
      <c r="B33" s="98" t="s">
        <v>495</v>
      </c>
      <c r="C33" s="100"/>
      <c r="D33" s="100"/>
      <c r="E33" s="100"/>
      <c r="F33" s="100"/>
      <c r="G33" s="100"/>
      <c r="H33" s="100"/>
      <c r="I33" s="100"/>
      <c r="J33" s="100"/>
      <c r="K33" s="100"/>
      <c r="L33" s="100"/>
      <c r="M33" s="100"/>
      <c r="N33" s="100"/>
      <c r="O33" s="100"/>
      <c r="P33" s="100"/>
      <c r="Q33" s="100"/>
      <c r="R33" s="100"/>
      <c r="S33" s="100"/>
      <c r="T33" s="100"/>
      <c r="U33" s="99"/>
    </row>
    <row r="34" spans="2:21" ht="34.5" customHeight="1">
      <c r="B34" s="98" t="s">
        <v>496</v>
      </c>
      <c r="C34" s="100"/>
      <c r="D34" s="100"/>
      <c r="E34" s="100"/>
      <c r="F34" s="100"/>
      <c r="G34" s="100"/>
      <c r="H34" s="100"/>
      <c r="I34" s="100"/>
      <c r="J34" s="100"/>
      <c r="K34" s="100"/>
      <c r="L34" s="100"/>
      <c r="M34" s="100"/>
      <c r="N34" s="100"/>
      <c r="O34" s="100"/>
      <c r="P34" s="100"/>
      <c r="Q34" s="100"/>
      <c r="R34" s="100"/>
      <c r="S34" s="100"/>
      <c r="T34" s="100"/>
      <c r="U34" s="99"/>
    </row>
    <row r="35" spans="2:21" ht="34.5" customHeight="1" thickBot="1">
      <c r="B35" s="101" t="s">
        <v>497</v>
      </c>
      <c r="C35" s="103"/>
      <c r="D35" s="103"/>
      <c r="E35" s="103"/>
      <c r="F35" s="103"/>
      <c r="G35" s="103"/>
      <c r="H35" s="103"/>
      <c r="I35" s="103"/>
      <c r="J35" s="103"/>
      <c r="K35" s="103"/>
      <c r="L35" s="103"/>
      <c r="M35" s="103"/>
      <c r="N35" s="103"/>
      <c r="O35" s="103"/>
      <c r="P35" s="103"/>
      <c r="Q35" s="103"/>
      <c r="R35" s="103"/>
      <c r="S35" s="103"/>
      <c r="T35" s="103"/>
      <c r="U35" s="102"/>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498</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7</v>
      </c>
      <c r="D4" s="19" t="s">
        <v>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23</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c r="A11" s="60"/>
      <c r="B11" s="61" t="s">
        <v>38</v>
      </c>
      <c r="C11" s="62" t="s">
        <v>39</v>
      </c>
      <c r="D11" s="62"/>
      <c r="E11" s="62"/>
      <c r="F11" s="62"/>
      <c r="G11" s="62"/>
      <c r="H11" s="62"/>
      <c r="I11" s="62" t="s">
        <v>40</v>
      </c>
      <c r="J11" s="62"/>
      <c r="K11" s="62"/>
      <c r="L11" s="62" t="s">
        <v>41</v>
      </c>
      <c r="M11" s="62"/>
      <c r="N11" s="62"/>
      <c r="O11" s="62"/>
      <c r="P11" s="63" t="s">
        <v>42</v>
      </c>
      <c r="Q11" s="63" t="s">
        <v>43</v>
      </c>
      <c r="R11" s="63" t="s">
        <v>44</v>
      </c>
      <c r="S11" s="63" t="s">
        <v>44</v>
      </c>
      <c r="T11" s="63" t="s">
        <v>44</v>
      </c>
      <c r="U11" s="64" t="str">
        <f>IF(ISERR((S11-T11)*100/S11+100),"N/A",(S11-T11)*100/S11+100)</f>
        <v>N/A</v>
      </c>
    </row>
    <row r="12" spans="1:34" ht="75" customHeight="1">
      <c r="A12" s="60"/>
      <c r="B12" s="65" t="s">
        <v>45</v>
      </c>
      <c r="C12" s="66" t="s">
        <v>45</v>
      </c>
      <c r="D12" s="66"/>
      <c r="E12" s="66"/>
      <c r="F12" s="66"/>
      <c r="G12" s="66"/>
      <c r="H12" s="66"/>
      <c r="I12" s="66" t="s">
        <v>46</v>
      </c>
      <c r="J12" s="66"/>
      <c r="K12" s="66"/>
      <c r="L12" s="66" t="s">
        <v>47</v>
      </c>
      <c r="M12" s="66"/>
      <c r="N12" s="66"/>
      <c r="O12" s="66"/>
      <c r="P12" s="67" t="s">
        <v>42</v>
      </c>
      <c r="Q12" s="67" t="s">
        <v>43</v>
      </c>
      <c r="R12" s="67" t="s">
        <v>44</v>
      </c>
      <c r="S12" s="67" t="s">
        <v>44</v>
      </c>
      <c r="T12" s="67" t="s">
        <v>44</v>
      </c>
      <c r="U12" s="68" t="str">
        <f>IF(ISERR((S12-T12)*100/S12+100),"N/A",(S12-T12)*100/S12+100)</f>
        <v>N/A</v>
      </c>
    </row>
    <row r="13" spans="1:34" ht="75" customHeight="1">
      <c r="A13" s="60"/>
      <c r="B13" s="65" t="s">
        <v>45</v>
      </c>
      <c r="C13" s="66" t="s">
        <v>45</v>
      </c>
      <c r="D13" s="66"/>
      <c r="E13" s="66"/>
      <c r="F13" s="66"/>
      <c r="G13" s="66"/>
      <c r="H13" s="66"/>
      <c r="I13" s="66" t="s">
        <v>48</v>
      </c>
      <c r="J13" s="66"/>
      <c r="K13" s="66"/>
      <c r="L13" s="66" t="s">
        <v>49</v>
      </c>
      <c r="M13" s="66"/>
      <c r="N13" s="66"/>
      <c r="O13" s="66"/>
      <c r="P13" s="67" t="s">
        <v>42</v>
      </c>
      <c r="Q13" s="67" t="s">
        <v>43</v>
      </c>
      <c r="R13" s="67" t="s">
        <v>44</v>
      </c>
      <c r="S13" s="67" t="s">
        <v>44</v>
      </c>
      <c r="T13" s="67" t="s">
        <v>44</v>
      </c>
      <c r="U13" s="68" t="str">
        <f>IF(ISERR((S13-T13)*100/S13+100),"N/A",(S13-T13)*100/S13+100)</f>
        <v>N/A</v>
      </c>
    </row>
    <row r="14" spans="1:34" ht="75" customHeight="1" thickBot="1">
      <c r="A14" s="60"/>
      <c r="B14" s="65" t="s">
        <v>45</v>
      </c>
      <c r="C14" s="66" t="s">
        <v>45</v>
      </c>
      <c r="D14" s="66"/>
      <c r="E14" s="66"/>
      <c r="F14" s="66"/>
      <c r="G14" s="66"/>
      <c r="H14" s="66"/>
      <c r="I14" s="66" t="s">
        <v>50</v>
      </c>
      <c r="J14" s="66"/>
      <c r="K14" s="66"/>
      <c r="L14" s="66" t="s">
        <v>51</v>
      </c>
      <c r="M14" s="66"/>
      <c r="N14" s="66"/>
      <c r="O14" s="66"/>
      <c r="P14" s="67" t="s">
        <v>52</v>
      </c>
      <c r="Q14" s="67" t="s">
        <v>43</v>
      </c>
      <c r="R14" s="69" t="s">
        <v>44</v>
      </c>
      <c r="S14" s="69" t="s">
        <v>44</v>
      </c>
      <c r="T14" s="69" t="s">
        <v>44</v>
      </c>
      <c r="U14" s="68" t="str">
        <f>IF(ISERR(T14/S14*100),"N/A",T14/S14*100)</f>
        <v>N/A</v>
      </c>
    </row>
    <row r="15" spans="1:34" ht="75" customHeight="1" thickTop="1">
      <c r="A15" s="60"/>
      <c r="B15" s="61" t="s">
        <v>53</v>
      </c>
      <c r="C15" s="62" t="s">
        <v>54</v>
      </c>
      <c r="D15" s="62"/>
      <c r="E15" s="62"/>
      <c r="F15" s="62"/>
      <c r="G15" s="62"/>
      <c r="H15" s="62"/>
      <c r="I15" s="62" t="s">
        <v>55</v>
      </c>
      <c r="J15" s="62"/>
      <c r="K15" s="62"/>
      <c r="L15" s="62" t="s">
        <v>56</v>
      </c>
      <c r="M15" s="62"/>
      <c r="N15" s="62"/>
      <c r="O15" s="62"/>
      <c r="P15" s="63" t="s">
        <v>57</v>
      </c>
      <c r="Q15" s="63" t="s">
        <v>43</v>
      </c>
      <c r="R15" s="63" t="s">
        <v>44</v>
      </c>
      <c r="S15" s="63" t="s">
        <v>44</v>
      </c>
      <c r="T15" s="63" t="s">
        <v>44</v>
      </c>
      <c r="U15" s="64" t="str">
        <f>IF(ISERR((S15-T15)*100/S15+100),"N/A",(S15-T15)*100/S15+100)</f>
        <v>N/A</v>
      </c>
    </row>
    <row r="16" spans="1:34" ht="75" customHeight="1">
      <c r="A16" s="60"/>
      <c r="B16" s="65" t="s">
        <v>45</v>
      </c>
      <c r="C16" s="66" t="s">
        <v>45</v>
      </c>
      <c r="D16" s="66"/>
      <c r="E16" s="66"/>
      <c r="F16" s="66"/>
      <c r="G16" s="66"/>
      <c r="H16" s="66"/>
      <c r="I16" s="66" t="s">
        <v>58</v>
      </c>
      <c r="J16" s="66"/>
      <c r="K16" s="66"/>
      <c r="L16" s="66" t="s">
        <v>59</v>
      </c>
      <c r="M16" s="66"/>
      <c r="N16" s="66"/>
      <c r="O16" s="66"/>
      <c r="P16" s="67" t="s">
        <v>60</v>
      </c>
      <c r="Q16" s="67" t="s">
        <v>43</v>
      </c>
      <c r="R16" s="67" t="s">
        <v>44</v>
      </c>
      <c r="S16" s="67" t="s">
        <v>44</v>
      </c>
      <c r="T16" s="67" t="s">
        <v>44</v>
      </c>
      <c r="U16" s="68" t="str">
        <f>IF(ISERR((S16-T16)*100/S16+100),"N/A",(S16-T16)*100/S16+100)</f>
        <v>N/A</v>
      </c>
    </row>
    <row r="17" spans="1:22" ht="75" customHeight="1" thickBot="1">
      <c r="A17" s="60"/>
      <c r="B17" s="65" t="s">
        <v>45</v>
      </c>
      <c r="C17" s="66" t="s">
        <v>45</v>
      </c>
      <c r="D17" s="66"/>
      <c r="E17" s="66"/>
      <c r="F17" s="66"/>
      <c r="G17" s="66"/>
      <c r="H17" s="66"/>
      <c r="I17" s="66" t="s">
        <v>61</v>
      </c>
      <c r="J17" s="66"/>
      <c r="K17" s="66"/>
      <c r="L17" s="66" t="s">
        <v>62</v>
      </c>
      <c r="M17" s="66"/>
      <c r="N17" s="66"/>
      <c r="O17" s="66"/>
      <c r="P17" s="67" t="s">
        <v>57</v>
      </c>
      <c r="Q17" s="67" t="s">
        <v>43</v>
      </c>
      <c r="R17" s="67" t="s">
        <v>44</v>
      </c>
      <c r="S17" s="67" t="s">
        <v>44</v>
      </c>
      <c r="T17" s="67" t="s">
        <v>44</v>
      </c>
      <c r="U17" s="68" t="str">
        <f t="shared" ref="U17:U26" si="0">IF(ISERR(T17/S17*100),"N/A",T17/S17*100)</f>
        <v>N/A</v>
      </c>
    </row>
    <row r="18" spans="1:22" ht="75" customHeight="1" thickTop="1">
      <c r="A18" s="60"/>
      <c r="B18" s="61" t="s">
        <v>63</v>
      </c>
      <c r="C18" s="62" t="s">
        <v>64</v>
      </c>
      <c r="D18" s="62"/>
      <c r="E18" s="62"/>
      <c r="F18" s="62"/>
      <c r="G18" s="62"/>
      <c r="H18" s="62"/>
      <c r="I18" s="62" t="s">
        <v>65</v>
      </c>
      <c r="J18" s="62"/>
      <c r="K18" s="62"/>
      <c r="L18" s="62" t="s">
        <v>66</v>
      </c>
      <c r="M18" s="62"/>
      <c r="N18" s="62"/>
      <c r="O18" s="62"/>
      <c r="P18" s="63" t="s">
        <v>57</v>
      </c>
      <c r="Q18" s="63" t="s">
        <v>67</v>
      </c>
      <c r="R18" s="63" t="s">
        <v>44</v>
      </c>
      <c r="S18" s="63" t="s">
        <v>44</v>
      </c>
      <c r="T18" s="63" t="s">
        <v>44</v>
      </c>
      <c r="U18" s="64" t="str">
        <f t="shared" si="0"/>
        <v>N/A</v>
      </c>
    </row>
    <row r="19" spans="1:22" ht="75" customHeight="1">
      <c r="A19" s="60"/>
      <c r="B19" s="65" t="s">
        <v>45</v>
      </c>
      <c r="C19" s="66" t="s">
        <v>45</v>
      </c>
      <c r="D19" s="66"/>
      <c r="E19" s="66"/>
      <c r="F19" s="66"/>
      <c r="G19" s="66"/>
      <c r="H19" s="66"/>
      <c r="I19" s="66" t="s">
        <v>68</v>
      </c>
      <c r="J19" s="66"/>
      <c r="K19" s="66"/>
      <c r="L19" s="66" t="s">
        <v>69</v>
      </c>
      <c r="M19" s="66"/>
      <c r="N19" s="66"/>
      <c r="O19" s="66"/>
      <c r="P19" s="67" t="s">
        <v>57</v>
      </c>
      <c r="Q19" s="67" t="s">
        <v>67</v>
      </c>
      <c r="R19" s="67" t="s">
        <v>44</v>
      </c>
      <c r="S19" s="67" t="s">
        <v>44</v>
      </c>
      <c r="T19" s="67" t="s">
        <v>44</v>
      </c>
      <c r="U19" s="68" t="str">
        <f t="shared" si="0"/>
        <v>N/A</v>
      </c>
    </row>
    <row r="20" spans="1:22" ht="75" customHeight="1">
      <c r="A20" s="60"/>
      <c r="B20" s="65" t="s">
        <v>45</v>
      </c>
      <c r="C20" s="66" t="s">
        <v>45</v>
      </c>
      <c r="D20" s="66"/>
      <c r="E20" s="66"/>
      <c r="F20" s="66"/>
      <c r="G20" s="66"/>
      <c r="H20" s="66"/>
      <c r="I20" s="66" t="s">
        <v>70</v>
      </c>
      <c r="J20" s="66"/>
      <c r="K20" s="66"/>
      <c r="L20" s="66" t="s">
        <v>71</v>
      </c>
      <c r="M20" s="66"/>
      <c r="N20" s="66"/>
      <c r="O20" s="66"/>
      <c r="P20" s="67" t="s">
        <v>57</v>
      </c>
      <c r="Q20" s="67" t="s">
        <v>67</v>
      </c>
      <c r="R20" s="67" t="s">
        <v>44</v>
      </c>
      <c r="S20" s="67" t="s">
        <v>44</v>
      </c>
      <c r="T20" s="67" t="s">
        <v>44</v>
      </c>
      <c r="U20" s="68" t="str">
        <f t="shared" si="0"/>
        <v>N/A</v>
      </c>
    </row>
    <row r="21" spans="1:22" ht="75" customHeight="1">
      <c r="A21" s="60"/>
      <c r="B21" s="65" t="s">
        <v>45</v>
      </c>
      <c r="C21" s="66" t="s">
        <v>45</v>
      </c>
      <c r="D21" s="66"/>
      <c r="E21" s="66"/>
      <c r="F21" s="66"/>
      <c r="G21" s="66"/>
      <c r="H21" s="66"/>
      <c r="I21" s="66" t="s">
        <v>72</v>
      </c>
      <c r="J21" s="66"/>
      <c r="K21" s="66"/>
      <c r="L21" s="66" t="s">
        <v>73</v>
      </c>
      <c r="M21" s="66"/>
      <c r="N21" s="66"/>
      <c r="O21" s="66"/>
      <c r="P21" s="67" t="s">
        <v>57</v>
      </c>
      <c r="Q21" s="67" t="s">
        <v>67</v>
      </c>
      <c r="R21" s="67" t="s">
        <v>44</v>
      </c>
      <c r="S21" s="67" t="s">
        <v>44</v>
      </c>
      <c r="T21" s="67" t="s">
        <v>44</v>
      </c>
      <c r="U21" s="68" t="str">
        <f t="shared" si="0"/>
        <v>N/A</v>
      </c>
    </row>
    <row r="22" spans="1:22" ht="75" customHeight="1">
      <c r="A22" s="60"/>
      <c r="B22" s="65" t="s">
        <v>45</v>
      </c>
      <c r="C22" s="66" t="s">
        <v>45</v>
      </c>
      <c r="D22" s="66"/>
      <c r="E22" s="66"/>
      <c r="F22" s="66"/>
      <c r="G22" s="66"/>
      <c r="H22" s="66"/>
      <c r="I22" s="66" t="s">
        <v>74</v>
      </c>
      <c r="J22" s="66"/>
      <c r="K22" s="66"/>
      <c r="L22" s="66" t="s">
        <v>75</v>
      </c>
      <c r="M22" s="66"/>
      <c r="N22" s="66"/>
      <c r="O22" s="66"/>
      <c r="P22" s="67" t="s">
        <v>57</v>
      </c>
      <c r="Q22" s="67" t="s">
        <v>67</v>
      </c>
      <c r="R22" s="67" t="s">
        <v>44</v>
      </c>
      <c r="S22" s="67" t="s">
        <v>44</v>
      </c>
      <c r="T22" s="67" t="s">
        <v>44</v>
      </c>
      <c r="U22" s="68" t="str">
        <f t="shared" si="0"/>
        <v>N/A</v>
      </c>
    </row>
    <row r="23" spans="1:22" ht="75" customHeight="1" thickBot="1">
      <c r="A23" s="60"/>
      <c r="B23" s="65" t="s">
        <v>45</v>
      </c>
      <c r="C23" s="66" t="s">
        <v>76</v>
      </c>
      <c r="D23" s="66"/>
      <c r="E23" s="66"/>
      <c r="F23" s="66"/>
      <c r="G23" s="66"/>
      <c r="H23" s="66"/>
      <c r="I23" s="66" t="s">
        <v>77</v>
      </c>
      <c r="J23" s="66"/>
      <c r="K23" s="66"/>
      <c r="L23" s="66" t="s">
        <v>78</v>
      </c>
      <c r="M23" s="66"/>
      <c r="N23" s="66"/>
      <c r="O23" s="66"/>
      <c r="P23" s="67" t="s">
        <v>57</v>
      </c>
      <c r="Q23" s="67" t="s">
        <v>67</v>
      </c>
      <c r="R23" s="67" t="s">
        <v>44</v>
      </c>
      <c r="S23" s="67" t="s">
        <v>44</v>
      </c>
      <c r="T23" s="67" t="s">
        <v>44</v>
      </c>
      <c r="U23" s="68" t="str">
        <f t="shared" si="0"/>
        <v>N/A</v>
      </c>
    </row>
    <row r="24" spans="1:22" ht="75" customHeight="1" thickTop="1">
      <c r="A24" s="60"/>
      <c r="B24" s="61" t="s">
        <v>79</v>
      </c>
      <c r="C24" s="62" t="s">
        <v>80</v>
      </c>
      <c r="D24" s="62"/>
      <c r="E24" s="62"/>
      <c r="F24" s="62"/>
      <c r="G24" s="62"/>
      <c r="H24" s="62"/>
      <c r="I24" s="62" t="s">
        <v>81</v>
      </c>
      <c r="J24" s="62"/>
      <c r="K24" s="62"/>
      <c r="L24" s="62" t="s">
        <v>82</v>
      </c>
      <c r="M24" s="62"/>
      <c r="N24" s="62"/>
      <c r="O24" s="62"/>
      <c r="P24" s="63" t="s">
        <v>57</v>
      </c>
      <c r="Q24" s="63" t="s">
        <v>83</v>
      </c>
      <c r="R24" s="63" t="s">
        <v>44</v>
      </c>
      <c r="S24" s="63" t="s">
        <v>44</v>
      </c>
      <c r="T24" s="63" t="s">
        <v>44</v>
      </c>
      <c r="U24" s="64" t="str">
        <f t="shared" si="0"/>
        <v>N/A</v>
      </c>
    </row>
    <row r="25" spans="1:22" ht="75" customHeight="1">
      <c r="A25" s="60"/>
      <c r="B25" s="65" t="s">
        <v>45</v>
      </c>
      <c r="C25" s="66" t="s">
        <v>84</v>
      </c>
      <c r="D25" s="66"/>
      <c r="E25" s="66"/>
      <c r="F25" s="66"/>
      <c r="G25" s="66"/>
      <c r="H25" s="66"/>
      <c r="I25" s="66" t="s">
        <v>85</v>
      </c>
      <c r="J25" s="66"/>
      <c r="K25" s="66"/>
      <c r="L25" s="66" t="s">
        <v>86</v>
      </c>
      <c r="M25" s="66"/>
      <c r="N25" s="66"/>
      <c r="O25" s="66"/>
      <c r="P25" s="67" t="s">
        <v>57</v>
      </c>
      <c r="Q25" s="67" t="s">
        <v>83</v>
      </c>
      <c r="R25" s="67" t="s">
        <v>44</v>
      </c>
      <c r="S25" s="67" t="s">
        <v>44</v>
      </c>
      <c r="T25" s="67" t="s">
        <v>44</v>
      </c>
      <c r="U25" s="68" t="str">
        <f t="shared" si="0"/>
        <v>N/A</v>
      </c>
    </row>
    <row r="26" spans="1:22" ht="75" customHeight="1" thickBot="1">
      <c r="A26" s="60"/>
      <c r="B26" s="65" t="s">
        <v>45</v>
      </c>
      <c r="C26" s="66" t="s">
        <v>87</v>
      </c>
      <c r="D26" s="66"/>
      <c r="E26" s="66"/>
      <c r="F26" s="66"/>
      <c r="G26" s="66"/>
      <c r="H26" s="66"/>
      <c r="I26" s="66" t="s">
        <v>88</v>
      </c>
      <c r="J26" s="66"/>
      <c r="K26" s="66"/>
      <c r="L26" s="66" t="s">
        <v>89</v>
      </c>
      <c r="M26" s="66"/>
      <c r="N26" s="66"/>
      <c r="O26" s="66"/>
      <c r="P26" s="67" t="s">
        <v>57</v>
      </c>
      <c r="Q26" s="67" t="s">
        <v>83</v>
      </c>
      <c r="R26" s="67" t="s">
        <v>44</v>
      </c>
      <c r="S26" s="67" t="s">
        <v>44</v>
      </c>
      <c r="T26" s="67" t="s">
        <v>44</v>
      </c>
      <c r="U26" s="68" t="str">
        <f t="shared" si="0"/>
        <v>N/A</v>
      </c>
    </row>
    <row r="27" spans="1:22" ht="22.5" customHeight="1" thickTop="1" thickBot="1">
      <c r="B27" s="13" t="s">
        <v>90</v>
      </c>
      <c r="C27" s="14"/>
      <c r="D27" s="14"/>
      <c r="E27" s="14"/>
      <c r="F27" s="14"/>
      <c r="G27" s="14"/>
      <c r="H27" s="15"/>
      <c r="I27" s="15"/>
      <c r="J27" s="15"/>
      <c r="K27" s="15"/>
      <c r="L27" s="15"/>
      <c r="M27" s="15"/>
      <c r="N27" s="15"/>
      <c r="O27" s="15"/>
      <c r="P27" s="15"/>
      <c r="Q27" s="15"/>
      <c r="R27" s="15"/>
      <c r="S27" s="15"/>
      <c r="T27" s="15"/>
      <c r="U27" s="16"/>
      <c r="V27" s="70"/>
    </row>
    <row r="28" spans="1:22" ht="26.25" customHeight="1" thickTop="1">
      <c r="B28" s="71"/>
      <c r="C28" s="72"/>
      <c r="D28" s="72"/>
      <c r="E28" s="72"/>
      <c r="F28" s="72"/>
      <c r="G28" s="72"/>
      <c r="H28" s="73"/>
      <c r="I28" s="73"/>
      <c r="J28" s="73"/>
      <c r="K28" s="73"/>
      <c r="L28" s="73"/>
      <c r="M28" s="73"/>
      <c r="N28" s="73"/>
      <c r="O28" s="73"/>
      <c r="P28" s="74"/>
      <c r="Q28" s="75"/>
      <c r="R28" s="76" t="s">
        <v>91</v>
      </c>
      <c r="S28" s="44" t="s">
        <v>92</v>
      </c>
      <c r="T28" s="76" t="s">
        <v>93</v>
      </c>
      <c r="U28" s="44" t="s">
        <v>94</v>
      </c>
    </row>
    <row r="29" spans="1:22" ht="26.25" customHeight="1" thickBot="1">
      <c r="B29" s="77"/>
      <c r="C29" s="78"/>
      <c r="D29" s="78"/>
      <c r="E29" s="78"/>
      <c r="F29" s="78"/>
      <c r="G29" s="78"/>
      <c r="H29" s="79"/>
      <c r="I29" s="79"/>
      <c r="J29" s="79"/>
      <c r="K29" s="79"/>
      <c r="L29" s="79"/>
      <c r="M29" s="79"/>
      <c r="N29" s="79"/>
      <c r="O29" s="79"/>
      <c r="P29" s="80"/>
      <c r="Q29" s="81"/>
      <c r="R29" s="82" t="s">
        <v>95</v>
      </c>
      <c r="S29" s="81" t="s">
        <v>95</v>
      </c>
      <c r="T29" s="81" t="s">
        <v>95</v>
      </c>
      <c r="U29" s="81" t="s">
        <v>96</v>
      </c>
    </row>
    <row r="30" spans="1:22" ht="13.5" customHeight="1" thickBot="1">
      <c r="B30" s="83" t="s">
        <v>97</v>
      </c>
      <c r="C30" s="84"/>
      <c r="D30" s="84"/>
      <c r="E30" s="85"/>
      <c r="F30" s="85"/>
      <c r="G30" s="85"/>
      <c r="H30" s="86"/>
      <c r="I30" s="86"/>
      <c r="J30" s="86"/>
      <c r="K30" s="86"/>
      <c r="L30" s="86"/>
      <c r="M30" s="86"/>
      <c r="N30" s="86"/>
      <c r="O30" s="86"/>
      <c r="P30" s="87"/>
      <c r="Q30" s="87"/>
      <c r="R30" s="88" t="str">
        <f t="shared" ref="R30:T31" si="1">"N/D"</f>
        <v>N/D</v>
      </c>
      <c r="S30" s="88" t="str">
        <f t="shared" si="1"/>
        <v>N/D</v>
      </c>
      <c r="T30" s="88" t="str">
        <f t="shared" si="1"/>
        <v>N/D</v>
      </c>
      <c r="U30" s="89" t="str">
        <f>+IF(ISERR(T30/S30*100),"N/A",T30/S30*100)</f>
        <v>N/A</v>
      </c>
    </row>
    <row r="31" spans="1:22" ht="13.5" customHeight="1" thickBot="1">
      <c r="B31" s="90" t="s">
        <v>98</v>
      </c>
      <c r="C31" s="91"/>
      <c r="D31" s="91"/>
      <c r="E31" s="92"/>
      <c r="F31" s="92"/>
      <c r="G31" s="92"/>
      <c r="H31" s="93"/>
      <c r="I31" s="93"/>
      <c r="J31" s="93"/>
      <c r="K31" s="93"/>
      <c r="L31" s="93"/>
      <c r="M31" s="93"/>
      <c r="N31" s="93"/>
      <c r="O31" s="93"/>
      <c r="P31" s="94"/>
      <c r="Q31" s="94"/>
      <c r="R31" s="88" t="str">
        <f t="shared" si="1"/>
        <v>N/D</v>
      </c>
      <c r="S31" s="88" t="str">
        <f t="shared" si="1"/>
        <v>N/D</v>
      </c>
      <c r="T31" s="88" t="str">
        <f t="shared" si="1"/>
        <v>N/D</v>
      </c>
      <c r="U31" s="89" t="str">
        <f>+IF(ISERR(T31/S31*100),"N/A",T31/S31*100)</f>
        <v>N/A</v>
      </c>
    </row>
    <row r="32" spans="1:22" ht="14.85" customHeight="1" thickTop="1" thickBot="1">
      <c r="B32" s="13" t="s">
        <v>99</v>
      </c>
      <c r="C32" s="14"/>
      <c r="D32" s="14"/>
      <c r="E32" s="14"/>
      <c r="F32" s="14"/>
      <c r="G32" s="14"/>
      <c r="H32" s="15"/>
      <c r="I32" s="15"/>
      <c r="J32" s="15"/>
      <c r="K32" s="15"/>
      <c r="L32" s="15"/>
      <c r="M32" s="15"/>
      <c r="N32" s="15"/>
      <c r="O32" s="15"/>
      <c r="P32" s="15"/>
      <c r="Q32" s="15"/>
      <c r="R32" s="15"/>
      <c r="S32" s="15"/>
      <c r="T32" s="15"/>
      <c r="U32" s="16"/>
    </row>
    <row r="33" spans="2:21" ht="44.25" customHeight="1" thickTop="1">
      <c r="B33" s="95" t="s">
        <v>100</v>
      </c>
      <c r="C33" s="97"/>
      <c r="D33" s="97"/>
      <c r="E33" s="97"/>
      <c r="F33" s="97"/>
      <c r="G33" s="97"/>
      <c r="H33" s="97"/>
      <c r="I33" s="97"/>
      <c r="J33" s="97"/>
      <c r="K33" s="97"/>
      <c r="L33" s="97"/>
      <c r="M33" s="97"/>
      <c r="N33" s="97"/>
      <c r="O33" s="97"/>
      <c r="P33" s="97"/>
      <c r="Q33" s="97"/>
      <c r="R33" s="97"/>
      <c r="S33" s="97"/>
      <c r="T33" s="97"/>
      <c r="U33" s="96"/>
    </row>
    <row r="34" spans="2:21" ht="34.5" customHeight="1">
      <c r="B34" s="98" t="s">
        <v>101</v>
      </c>
      <c r="C34" s="100"/>
      <c r="D34" s="100"/>
      <c r="E34" s="100"/>
      <c r="F34" s="100"/>
      <c r="G34" s="100"/>
      <c r="H34" s="100"/>
      <c r="I34" s="100"/>
      <c r="J34" s="100"/>
      <c r="K34" s="100"/>
      <c r="L34" s="100"/>
      <c r="M34" s="100"/>
      <c r="N34" s="100"/>
      <c r="O34" s="100"/>
      <c r="P34" s="100"/>
      <c r="Q34" s="100"/>
      <c r="R34" s="100"/>
      <c r="S34" s="100"/>
      <c r="T34" s="100"/>
      <c r="U34" s="99"/>
    </row>
    <row r="35" spans="2:21" ht="34.5" customHeight="1">
      <c r="B35" s="98" t="s">
        <v>102</v>
      </c>
      <c r="C35" s="100"/>
      <c r="D35" s="100"/>
      <c r="E35" s="100"/>
      <c r="F35" s="100"/>
      <c r="G35" s="100"/>
      <c r="H35" s="100"/>
      <c r="I35" s="100"/>
      <c r="J35" s="100"/>
      <c r="K35" s="100"/>
      <c r="L35" s="100"/>
      <c r="M35" s="100"/>
      <c r="N35" s="100"/>
      <c r="O35" s="100"/>
      <c r="P35" s="100"/>
      <c r="Q35" s="100"/>
      <c r="R35" s="100"/>
      <c r="S35" s="100"/>
      <c r="T35" s="100"/>
      <c r="U35" s="99"/>
    </row>
    <row r="36" spans="2:21" ht="34.5" customHeight="1">
      <c r="B36" s="98" t="s">
        <v>103</v>
      </c>
      <c r="C36" s="100"/>
      <c r="D36" s="100"/>
      <c r="E36" s="100"/>
      <c r="F36" s="100"/>
      <c r="G36" s="100"/>
      <c r="H36" s="100"/>
      <c r="I36" s="100"/>
      <c r="J36" s="100"/>
      <c r="K36" s="100"/>
      <c r="L36" s="100"/>
      <c r="M36" s="100"/>
      <c r="N36" s="100"/>
      <c r="O36" s="100"/>
      <c r="P36" s="100"/>
      <c r="Q36" s="100"/>
      <c r="R36" s="100"/>
      <c r="S36" s="100"/>
      <c r="T36" s="100"/>
      <c r="U36" s="99"/>
    </row>
    <row r="37" spans="2:21" ht="34.5" customHeight="1">
      <c r="B37" s="98" t="s">
        <v>104</v>
      </c>
      <c r="C37" s="100"/>
      <c r="D37" s="100"/>
      <c r="E37" s="100"/>
      <c r="F37" s="100"/>
      <c r="G37" s="100"/>
      <c r="H37" s="100"/>
      <c r="I37" s="100"/>
      <c r="J37" s="100"/>
      <c r="K37" s="100"/>
      <c r="L37" s="100"/>
      <c r="M37" s="100"/>
      <c r="N37" s="100"/>
      <c r="O37" s="100"/>
      <c r="P37" s="100"/>
      <c r="Q37" s="100"/>
      <c r="R37" s="100"/>
      <c r="S37" s="100"/>
      <c r="T37" s="100"/>
      <c r="U37" s="99"/>
    </row>
    <row r="38" spans="2:21" ht="34.5" customHeight="1">
      <c r="B38" s="98" t="s">
        <v>105</v>
      </c>
      <c r="C38" s="100"/>
      <c r="D38" s="100"/>
      <c r="E38" s="100"/>
      <c r="F38" s="100"/>
      <c r="G38" s="100"/>
      <c r="H38" s="100"/>
      <c r="I38" s="100"/>
      <c r="J38" s="100"/>
      <c r="K38" s="100"/>
      <c r="L38" s="100"/>
      <c r="M38" s="100"/>
      <c r="N38" s="100"/>
      <c r="O38" s="100"/>
      <c r="P38" s="100"/>
      <c r="Q38" s="100"/>
      <c r="R38" s="100"/>
      <c r="S38" s="100"/>
      <c r="T38" s="100"/>
      <c r="U38" s="99"/>
    </row>
    <row r="39" spans="2:21" ht="34.5" customHeight="1">
      <c r="B39" s="98" t="s">
        <v>106</v>
      </c>
      <c r="C39" s="100"/>
      <c r="D39" s="100"/>
      <c r="E39" s="100"/>
      <c r="F39" s="100"/>
      <c r="G39" s="100"/>
      <c r="H39" s="100"/>
      <c r="I39" s="100"/>
      <c r="J39" s="100"/>
      <c r="K39" s="100"/>
      <c r="L39" s="100"/>
      <c r="M39" s="100"/>
      <c r="N39" s="100"/>
      <c r="O39" s="100"/>
      <c r="P39" s="100"/>
      <c r="Q39" s="100"/>
      <c r="R39" s="100"/>
      <c r="S39" s="100"/>
      <c r="T39" s="100"/>
      <c r="U39" s="99"/>
    </row>
    <row r="40" spans="2:21" ht="34.5" customHeight="1">
      <c r="B40" s="98" t="s">
        <v>107</v>
      </c>
      <c r="C40" s="100"/>
      <c r="D40" s="100"/>
      <c r="E40" s="100"/>
      <c r="F40" s="100"/>
      <c r="G40" s="100"/>
      <c r="H40" s="100"/>
      <c r="I40" s="100"/>
      <c r="J40" s="100"/>
      <c r="K40" s="100"/>
      <c r="L40" s="100"/>
      <c r="M40" s="100"/>
      <c r="N40" s="100"/>
      <c r="O40" s="100"/>
      <c r="P40" s="100"/>
      <c r="Q40" s="100"/>
      <c r="R40" s="100"/>
      <c r="S40" s="100"/>
      <c r="T40" s="100"/>
      <c r="U40" s="99"/>
    </row>
    <row r="41" spans="2:21" ht="34.5" customHeight="1">
      <c r="B41" s="98" t="s">
        <v>108</v>
      </c>
      <c r="C41" s="100"/>
      <c r="D41" s="100"/>
      <c r="E41" s="100"/>
      <c r="F41" s="100"/>
      <c r="G41" s="100"/>
      <c r="H41" s="100"/>
      <c r="I41" s="100"/>
      <c r="J41" s="100"/>
      <c r="K41" s="100"/>
      <c r="L41" s="100"/>
      <c r="M41" s="100"/>
      <c r="N41" s="100"/>
      <c r="O41" s="100"/>
      <c r="P41" s="100"/>
      <c r="Q41" s="100"/>
      <c r="R41" s="100"/>
      <c r="S41" s="100"/>
      <c r="T41" s="100"/>
      <c r="U41" s="99"/>
    </row>
    <row r="42" spans="2:21" ht="34.5" customHeight="1">
      <c r="B42" s="98" t="s">
        <v>109</v>
      </c>
      <c r="C42" s="100"/>
      <c r="D42" s="100"/>
      <c r="E42" s="100"/>
      <c r="F42" s="100"/>
      <c r="G42" s="100"/>
      <c r="H42" s="100"/>
      <c r="I42" s="100"/>
      <c r="J42" s="100"/>
      <c r="K42" s="100"/>
      <c r="L42" s="100"/>
      <c r="M42" s="100"/>
      <c r="N42" s="100"/>
      <c r="O42" s="100"/>
      <c r="P42" s="100"/>
      <c r="Q42" s="100"/>
      <c r="R42" s="100"/>
      <c r="S42" s="100"/>
      <c r="T42" s="100"/>
      <c r="U42" s="99"/>
    </row>
    <row r="43" spans="2:21" ht="34.5" customHeight="1">
      <c r="B43" s="98" t="s">
        <v>110</v>
      </c>
      <c r="C43" s="100"/>
      <c r="D43" s="100"/>
      <c r="E43" s="100"/>
      <c r="F43" s="100"/>
      <c r="G43" s="100"/>
      <c r="H43" s="100"/>
      <c r="I43" s="100"/>
      <c r="J43" s="100"/>
      <c r="K43" s="100"/>
      <c r="L43" s="100"/>
      <c r="M43" s="100"/>
      <c r="N43" s="100"/>
      <c r="O43" s="100"/>
      <c r="P43" s="100"/>
      <c r="Q43" s="100"/>
      <c r="R43" s="100"/>
      <c r="S43" s="100"/>
      <c r="T43" s="100"/>
      <c r="U43" s="99"/>
    </row>
    <row r="44" spans="2:21" ht="34.5" customHeight="1">
      <c r="B44" s="98" t="s">
        <v>111</v>
      </c>
      <c r="C44" s="100"/>
      <c r="D44" s="100"/>
      <c r="E44" s="100"/>
      <c r="F44" s="100"/>
      <c r="G44" s="100"/>
      <c r="H44" s="100"/>
      <c r="I44" s="100"/>
      <c r="J44" s="100"/>
      <c r="K44" s="100"/>
      <c r="L44" s="100"/>
      <c r="M44" s="100"/>
      <c r="N44" s="100"/>
      <c r="O44" s="100"/>
      <c r="P44" s="100"/>
      <c r="Q44" s="100"/>
      <c r="R44" s="100"/>
      <c r="S44" s="100"/>
      <c r="T44" s="100"/>
      <c r="U44" s="99"/>
    </row>
    <row r="45" spans="2:21" ht="34.5" customHeight="1">
      <c r="B45" s="98" t="s">
        <v>112</v>
      </c>
      <c r="C45" s="100"/>
      <c r="D45" s="100"/>
      <c r="E45" s="100"/>
      <c r="F45" s="100"/>
      <c r="G45" s="100"/>
      <c r="H45" s="100"/>
      <c r="I45" s="100"/>
      <c r="J45" s="100"/>
      <c r="K45" s="100"/>
      <c r="L45" s="100"/>
      <c r="M45" s="100"/>
      <c r="N45" s="100"/>
      <c r="O45" s="100"/>
      <c r="P45" s="100"/>
      <c r="Q45" s="100"/>
      <c r="R45" s="100"/>
      <c r="S45" s="100"/>
      <c r="T45" s="100"/>
      <c r="U45" s="99"/>
    </row>
    <row r="46" spans="2:21" ht="34.5" customHeight="1">
      <c r="B46" s="98" t="s">
        <v>113</v>
      </c>
      <c r="C46" s="100"/>
      <c r="D46" s="100"/>
      <c r="E46" s="100"/>
      <c r="F46" s="100"/>
      <c r="G46" s="100"/>
      <c r="H46" s="100"/>
      <c r="I46" s="100"/>
      <c r="J46" s="100"/>
      <c r="K46" s="100"/>
      <c r="L46" s="100"/>
      <c r="M46" s="100"/>
      <c r="N46" s="100"/>
      <c r="O46" s="100"/>
      <c r="P46" s="100"/>
      <c r="Q46" s="100"/>
      <c r="R46" s="100"/>
      <c r="S46" s="100"/>
      <c r="T46" s="100"/>
      <c r="U46" s="99"/>
    </row>
    <row r="47" spans="2:21" ht="34.5" customHeight="1">
      <c r="B47" s="98" t="s">
        <v>114</v>
      </c>
      <c r="C47" s="100"/>
      <c r="D47" s="100"/>
      <c r="E47" s="100"/>
      <c r="F47" s="100"/>
      <c r="G47" s="100"/>
      <c r="H47" s="100"/>
      <c r="I47" s="100"/>
      <c r="J47" s="100"/>
      <c r="K47" s="100"/>
      <c r="L47" s="100"/>
      <c r="M47" s="100"/>
      <c r="N47" s="100"/>
      <c r="O47" s="100"/>
      <c r="P47" s="100"/>
      <c r="Q47" s="100"/>
      <c r="R47" s="100"/>
      <c r="S47" s="100"/>
      <c r="T47" s="100"/>
      <c r="U47" s="99"/>
    </row>
    <row r="48" spans="2:21" ht="34.5" customHeight="1">
      <c r="B48" s="98" t="s">
        <v>115</v>
      </c>
      <c r="C48" s="100"/>
      <c r="D48" s="100"/>
      <c r="E48" s="100"/>
      <c r="F48" s="100"/>
      <c r="G48" s="100"/>
      <c r="H48" s="100"/>
      <c r="I48" s="100"/>
      <c r="J48" s="100"/>
      <c r="K48" s="100"/>
      <c r="L48" s="100"/>
      <c r="M48" s="100"/>
      <c r="N48" s="100"/>
      <c r="O48" s="100"/>
      <c r="P48" s="100"/>
      <c r="Q48" s="100"/>
      <c r="R48" s="100"/>
      <c r="S48" s="100"/>
      <c r="T48" s="100"/>
      <c r="U48" s="99"/>
    </row>
    <row r="49" spans="2:21" ht="34.5" customHeight="1" thickBot="1">
      <c r="B49" s="101" t="s">
        <v>116</v>
      </c>
      <c r="C49" s="103"/>
      <c r="D49" s="103"/>
      <c r="E49" s="103"/>
      <c r="F49" s="103"/>
      <c r="G49" s="103"/>
      <c r="H49" s="103"/>
      <c r="I49" s="103"/>
      <c r="J49" s="103"/>
      <c r="K49" s="103"/>
      <c r="L49" s="103"/>
      <c r="M49" s="103"/>
      <c r="N49" s="103"/>
      <c r="O49" s="103"/>
      <c r="P49" s="103"/>
      <c r="Q49" s="103"/>
      <c r="R49" s="103"/>
      <c r="S49" s="103"/>
      <c r="T49" s="103"/>
      <c r="U49" s="102"/>
    </row>
  </sheetData>
  <mergeCells count="88">
    <mergeCell ref="B46:U46"/>
    <mergeCell ref="B47:U47"/>
    <mergeCell ref="B48:U48"/>
    <mergeCell ref="B49:U49"/>
    <mergeCell ref="B40:U40"/>
    <mergeCell ref="B41:U41"/>
    <mergeCell ref="B42:U42"/>
    <mergeCell ref="B43:U43"/>
    <mergeCell ref="B44:U44"/>
    <mergeCell ref="B45:U45"/>
    <mergeCell ref="B34:U34"/>
    <mergeCell ref="B35:U35"/>
    <mergeCell ref="B36:U36"/>
    <mergeCell ref="B37:U37"/>
    <mergeCell ref="B38:U38"/>
    <mergeCell ref="B39:U39"/>
    <mergeCell ref="C26:H26"/>
    <mergeCell ref="I26:K26"/>
    <mergeCell ref="L26:O26"/>
    <mergeCell ref="B30:D30"/>
    <mergeCell ref="B31:D31"/>
    <mergeCell ref="B33:U33"/>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498</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117</v>
      </c>
      <c r="D4" s="19" t="s">
        <v>118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120</v>
      </c>
      <c r="D11" s="62"/>
      <c r="E11" s="62"/>
      <c r="F11" s="62"/>
      <c r="G11" s="62"/>
      <c r="H11" s="62"/>
      <c r="I11" s="62" t="s">
        <v>121</v>
      </c>
      <c r="J11" s="62"/>
      <c r="K11" s="62"/>
      <c r="L11" s="62" t="s">
        <v>122</v>
      </c>
      <c r="M11" s="62"/>
      <c r="N11" s="62"/>
      <c r="O11" s="62"/>
      <c r="P11" s="63" t="s">
        <v>123</v>
      </c>
      <c r="Q11" s="63" t="s">
        <v>43</v>
      </c>
      <c r="R11" s="63" t="s">
        <v>44</v>
      </c>
      <c r="S11" s="63" t="s">
        <v>44</v>
      </c>
      <c r="T11" s="63" t="s">
        <v>44</v>
      </c>
      <c r="U11" s="64" t="str">
        <f>IF(ISERR((S11-T11)*100/S11+100),"N/A",(S11-T11)*100/S11+100)</f>
        <v>N/A</v>
      </c>
    </row>
    <row r="12" spans="1:34" ht="75" customHeight="1" thickTop="1" thickBot="1">
      <c r="A12" s="60"/>
      <c r="B12" s="61" t="s">
        <v>53</v>
      </c>
      <c r="C12" s="62" t="s">
        <v>124</v>
      </c>
      <c r="D12" s="62"/>
      <c r="E12" s="62"/>
      <c r="F12" s="62"/>
      <c r="G12" s="62"/>
      <c r="H12" s="62"/>
      <c r="I12" s="62" t="s">
        <v>125</v>
      </c>
      <c r="J12" s="62"/>
      <c r="K12" s="62"/>
      <c r="L12" s="62" t="s">
        <v>126</v>
      </c>
      <c r="M12" s="62"/>
      <c r="N12" s="62"/>
      <c r="O12" s="62"/>
      <c r="P12" s="63" t="s">
        <v>127</v>
      </c>
      <c r="Q12" s="63" t="s">
        <v>67</v>
      </c>
      <c r="R12" s="63" t="s">
        <v>44</v>
      </c>
      <c r="S12" s="63" t="s">
        <v>44</v>
      </c>
      <c r="T12" s="63" t="s">
        <v>44</v>
      </c>
      <c r="U12" s="64" t="str">
        <f t="shared" ref="U12:U23" si="0">IF(ISERR(T12/S12*100),"N/A",T12/S12*100)</f>
        <v>N/A</v>
      </c>
    </row>
    <row r="13" spans="1:34" ht="75" customHeight="1" thickTop="1">
      <c r="A13" s="60"/>
      <c r="B13" s="61" t="s">
        <v>63</v>
      </c>
      <c r="C13" s="62" t="s">
        <v>128</v>
      </c>
      <c r="D13" s="62"/>
      <c r="E13" s="62"/>
      <c r="F13" s="62"/>
      <c r="G13" s="62"/>
      <c r="H13" s="62"/>
      <c r="I13" s="62" t="s">
        <v>129</v>
      </c>
      <c r="J13" s="62"/>
      <c r="K13" s="62"/>
      <c r="L13" s="62" t="s">
        <v>130</v>
      </c>
      <c r="M13" s="62"/>
      <c r="N13" s="62"/>
      <c r="O13" s="62"/>
      <c r="P13" s="63" t="s">
        <v>57</v>
      </c>
      <c r="Q13" s="63" t="s">
        <v>131</v>
      </c>
      <c r="R13" s="63" t="s">
        <v>44</v>
      </c>
      <c r="S13" s="63" t="s">
        <v>44</v>
      </c>
      <c r="T13" s="63" t="s">
        <v>44</v>
      </c>
      <c r="U13" s="64" t="str">
        <f t="shared" si="0"/>
        <v>N/A</v>
      </c>
    </row>
    <row r="14" spans="1:34" ht="75" customHeight="1">
      <c r="A14" s="60"/>
      <c r="B14" s="65" t="s">
        <v>45</v>
      </c>
      <c r="C14" s="66" t="s">
        <v>132</v>
      </c>
      <c r="D14" s="66"/>
      <c r="E14" s="66"/>
      <c r="F14" s="66"/>
      <c r="G14" s="66"/>
      <c r="H14" s="66"/>
      <c r="I14" s="66" t="s">
        <v>133</v>
      </c>
      <c r="J14" s="66"/>
      <c r="K14" s="66"/>
      <c r="L14" s="66" t="s">
        <v>134</v>
      </c>
      <c r="M14" s="66"/>
      <c r="N14" s="66"/>
      <c r="O14" s="66"/>
      <c r="P14" s="67" t="s">
        <v>57</v>
      </c>
      <c r="Q14" s="67" t="s">
        <v>135</v>
      </c>
      <c r="R14" s="67" t="s">
        <v>44</v>
      </c>
      <c r="S14" s="67" t="s">
        <v>44</v>
      </c>
      <c r="T14" s="67" t="s">
        <v>44</v>
      </c>
      <c r="U14" s="68" t="str">
        <f t="shared" si="0"/>
        <v>N/A</v>
      </c>
    </row>
    <row r="15" spans="1:34" ht="75" customHeight="1">
      <c r="A15" s="60"/>
      <c r="B15" s="65" t="s">
        <v>45</v>
      </c>
      <c r="C15" s="66" t="s">
        <v>136</v>
      </c>
      <c r="D15" s="66"/>
      <c r="E15" s="66"/>
      <c r="F15" s="66"/>
      <c r="G15" s="66"/>
      <c r="H15" s="66"/>
      <c r="I15" s="66" t="s">
        <v>137</v>
      </c>
      <c r="J15" s="66"/>
      <c r="K15" s="66"/>
      <c r="L15" s="66" t="s">
        <v>138</v>
      </c>
      <c r="M15" s="66"/>
      <c r="N15" s="66"/>
      <c r="O15" s="66"/>
      <c r="P15" s="67" t="s">
        <v>57</v>
      </c>
      <c r="Q15" s="67" t="s">
        <v>135</v>
      </c>
      <c r="R15" s="67" t="s">
        <v>44</v>
      </c>
      <c r="S15" s="67" t="s">
        <v>44</v>
      </c>
      <c r="T15" s="67" t="s">
        <v>44</v>
      </c>
      <c r="U15" s="68" t="str">
        <f t="shared" si="0"/>
        <v>N/A</v>
      </c>
    </row>
    <row r="16" spans="1:34" ht="75" customHeight="1" thickBot="1">
      <c r="A16" s="60"/>
      <c r="B16" s="65" t="s">
        <v>45</v>
      </c>
      <c r="C16" s="66" t="s">
        <v>139</v>
      </c>
      <c r="D16" s="66"/>
      <c r="E16" s="66"/>
      <c r="F16" s="66"/>
      <c r="G16" s="66"/>
      <c r="H16" s="66"/>
      <c r="I16" s="66" t="s">
        <v>140</v>
      </c>
      <c r="J16" s="66"/>
      <c r="K16" s="66"/>
      <c r="L16" s="66" t="s">
        <v>141</v>
      </c>
      <c r="M16" s="66"/>
      <c r="N16" s="66"/>
      <c r="O16" s="66"/>
      <c r="P16" s="67" t="s">
        <v>57</v>
      </c>
      <c r="Q16" s="67" t="s">
        <v>131</v>
      </c>
      <c r="R16" s="67" t="s">
        <v>44</v>
      </c>
      <c r="S16" s="67" t="s">
        <v>44</v>
      </c>
      <c r="T16" s="67" t="s">
        <v>44</v>
      </c>
      <c r="U16" s="68" t="str">
        <f t="shared" si="0"/>
        <v>N/A</v>
      </c>
    </row>
    <row r="17" spans="1:22" ht="75" customHeight="1" thickTop="1">
      <c r="A17" s="60"/>
      <c r="B17" s="61" t="s">
        <v>79</v>
      </c>
      <c r="C17" s="62" t="s">
        <v>142</v>
      </c>
      <c r="D17" s="62"/>
      <c r="E17" s="62"/>
      <c r="F17" s="62"/>
      <c r="G17" s="62"/>
      <c r="H17" s="62"/>
      <c r="I17" s="62" t="s">
        <v>143</v>
      </c>
      <c r="J17" s="62"/>
      <c r="K17" s="62"/>
      <c r="L17" s="62" t="s">
        <v>144</v>
      </c>
      <c r="M17" s="62"/>
      <c r="N17" s="62"/>
      <c r="O17" s="62"/>
      <c r="P17" s="63" t="s">
        <v>57</v>
      </c>
      <c r="Q17" s="63" t="s">
        <v>83</v>
      </c>
      <c r="R17" s="63" t="s">
        <v>44</v>
      </c>
      <c r="S17" s="63" t="s">
        <v>44</v>
      </c>
      <c r="T17" s="63" t="s">
        <v>44</v>
      </c>
      <c r="U17" s="64" t="str">
        <f t="shared" si="0"/>
        <v>N/A</v>
      </c>
    </row>
    <row r="18" spans="1:22" ht="75" customHeight="1">
      <c r="A18" s="60"/>
      <c r="B18" s="65" t="s">
        <v>45</v>
      </c>
      <c r="C18" s="66" t="s">
        <v>145</v>
      </c>
      <c r="D18" s="66"/>
      <c r="E18" s="66"/>
      <c r="F18" s="66"/>
      <c r="G18" s="66"/>
      <c r="H18" s="66"/>
      <c r="I18" s="66" t="s">
        <v>146</v>
      </c>
      <c r="J18" s="66"/>
      <c r="K18" s="66"/>
      <c r="L18" s="66" t="s">
        <v>147</v>
      </c>
      <c r="M18" s="66"/>
      <c r="N18" s="66"/>
      <c r="O18" s="66"/>
      <c r="P18" s="67" t="s">
        <v>57</v>
      </c>
      <c r="Q18" s="67" t="s">
        <v>83</v>
      </c>
      <c r="R18" s="67" t="s">
        <v>44</v>
      </c>
      <c r="S18" s="67" t="s">
        <v>44</v>
      </c>
      <c r="T18" s="67" t="s">
        <v>44</v>
      </c>
      <c r="U18" s="68" t="str">
        <f t="shared" si="0"/>
        <v>N/A</v>
      </c>
    </row>
    <row r="19" spans="1:22" ht="75" customHeight="1">
      <c r="A19" s="60"/>
      <c r="B19" s="65" t="s">
        <v>45</v>
      </c>
      <c r="C19" s="66" t="s">
        <v>148</v>
      </c>
      <c r="D19" s="66"/>
      <c r="E19" s="66"/>
      <c r="F19" s="66"/>
      <c r="G19" s="66"/>
      <c r="H19" s="66"/>
      <c r="I19" s="66" t="s">
        <v>149</v>
      </c>
      <c r="J19" s="66"/>
      <c r="K19" s="66"/>
      <c r="L19" s="66" t="s">
        <v>150</v>
      </c>
      <c r="M19" s="66"/>
      <c r="N19" s="66"/>
      <c r="O19" s="66"/>
      <c r="P19" s="67" t="s">
        <v>57</v>
      </c>
      <c r="Q19" s="67" t="s">
        <v>83</v>
      </c>
      <c r="R19" s="67" t="s">
        <v>44</v>
      </c>
      <c r="S19" s="67" t="s">
        <v>44</v>
      </c>
      <c r="T19" s="67" t="s">
        <v>44</v>
      </c>
      <c r="U19" s="68" t="str">
        <f t="shared" si="0"/>
        <v>N/A</v>
      </c>
    </row>
    <row r="20" spans="1:22" ht="75" customHeight="1">
      <c r="A20" s="60"/>
      <c r="B20" s="65" t="s">
        <v>45</v>
      </c>
      <c r="C20" s="66" t="s">
        <v>151</v>
      </c>
      <c r="D20" s="66"/>
      <c r="E20" s="66"/>
      <c r="F20" s="66"/>
      <c r="G20" s="66"/>
      <c r="H20" s="66"/>
      <c r="I20" s="66" t="s">
        <v>152</v>
      </c>
      <c r="J20" s="66"/>
      <c r="K20" s="66"/>
      <c r="L20" s="66" t="s">
        <v>153</v>
      </c>
      <c r="M20" s="66"/>
      <c r="N20" s="66"/>
      <c r="O20" s="66"/>
      <c r="P20" s="67" t="s">
        <v>57</v>
      </c>
      <c r="Q20" s="67" t="s">
        <v>83</v>
      </c>
      <c r="R20" s="67" t="s">
        <v>44</v>
      </c>
      <c r="S20" s="67" t="s">
        <v>44</v>
      </c>
      <c r="T20" s="67" t="s">
        <v>44</v>
      </c>
      <c r="U20" s="68" t="str">
        <f t="shared" si="0"/>
        <v>N/A</v>
      </c>
    </row>
    <row r="21" spans="1:22" ht="75" customHeight="1">
      <c r="A21" s="60"/>
      <c r="B21" s="65" t="s">
        <v>45</v>
      </c>
      <c r="C21" s="66" t="s">
        <v>154</v>
      </c>
      <c r="D21" s="66"/>
      <c r="E21" s="66"/>
      <c r="F21" s="66"/>
      <c r="G21" s="66"/>
      <c r="H21" s="66"/>
      <c r="I21" s="66" t="s">
        <v>155</v>
      </c>
      <c r="J21" s="66"/>
      <c r="K21" s="66"/>
      <c r="L21" s="66" t="s">
        <v>156</v>
      </c>
      <c r="M21" s="66"/>
      <c r="N21" s="66"/>
      <c r="O21" s="66"/>
      <c r="P21" s="67" t="s">
        <v>57</v>
      </c>
      <c r="Q21" s="67" t="s">
        <v>83</v>
      </c>
      <c r="R21" s="67" t="s">
        <v>44</v>
      </c>
      <c r="S21" s="67" t="s">
        <v>44</v>
      </c>
      <c r="T21" s="67" t="s">
        <v>44</v>
      </c>
      <c r="U21" s="68" t="str">
        <f t="shared" si="0"/>
        <v>N/A</v>
      </c>
    </row>
    <row r="22" spans="1:22" ht="75" customHeight="1">
      <c r="A22" s="60"/>
      <c r="B22" s="65" t="s">
        <v>45</v>
      </c>
      <c r="C22" s="66" t="s">
        <v>157</v>
      </c>
      <c r="D22" s="66"/>
      <c r="E22" s="66"/>
      <c r="F22" s="66"/>
      <c r="G22" s="66"/>
      <c r="H22" s="66"/>
      <c r="I22" s="66" t="s">
        <v>158</v>
      </c>
      <c r="J22" s="66"/>
      <c r="K22" s="66"/>
      <c r="L22" s="66" t="s">
        <v>159</v>
      </c>
      <c r="M22" s="66"/>
      <c r="N22" s="66"/>
      <c r="O22" s="66"/>
      <c r="P22" s="67" t="s">
        <v>57</v>
      </c>
      <c r="Q22" s="67" t="s">
        <v>83</v>
      </c>
      <c r="R22" s="67" t="s">
        <v>44</v>
      </c>
      <c r="S22" s="67" t="s">
        <v>44</v>
      </c>
      <c r="T22" s="67" t="s">
        <v>44</v>
      </c>
      <c r="U22" s="68" t="str">
        <f t="shared" si="0"/>
        <v>N/A</v>
      </c>
    </row>
    <row r="23" spans="1:22" ht="75" customHeight="1" thickBot="1">
      <c r="A23" s="60"/>
      <c r="B23" s="65" t="s">
        <v>45</v>
      </c>
      <c r="C23" s="66" t="s">
        <v>160</v>
      </c>
      <c r="D23" s="66"/>
      <c r="E23" s="66"/>
      <c r="F23" s="66"/>
      <c r="G23" s="66"/>
      <c r="H23" s="66"/>
      <c r="I23" s="66" t="s">
        <v>161</v>
      </c>
      <c r="J23" s="66"/>
      <c r="K23" s="66"/>
      <c r="L23" s="66" t="s">
        <v>162</v>
      </c>
      <c r="M23" s="66"/>
      <c r="N23" s="66"/>
      <c r="O23" s="66"/>
      <c r="P23" s="67" t="s">
        <v>57</v>
      </c>
      <c r="Q23" s="67" t="s">
        <v>83</v>
      </c>
      <c r="R23" s="67" t="s">
        <v>44</v>
      </c>
      <c r="S23" s="67" t="s">
        <v>44</v>
      </c>
      <c r="T23" s="67" t="s">
        <v>44</v>
      </c>
      <c r="U23" s="68" t="str">
        <f t="shared" si="0"/>
        <v>N/A</v>
      </c>
    </row>
    <row r="24" spans="1:22" ht="22.5" customHeight="1" thickTop="1" thickBot="1">
      <c r="B24" s="13" t="s">
        <v>90</v>
      </c>
      <c r="C24" s="14"/>
      <c r="D24" s="14"/>
      <c r="E24" s="14"/>
      <c r="F24" s="14"/>
      <c r="G24" s="14"/>
      <c r="H24" s="15"/>
      <c r="I24" s="15"/>
      <c r="J24" s="15"/>
      <c r="K24" s="15"/>
      <c r="L24" s="15"/>
      <c r="M24" s="15"/>
      <c r="N24" s="15"/>
      <c r="O24" s="15"/>
      <c r="P24" s="15"/>
      <c r="Q24" s="15"/>
      <c r="R24" s="15"/>
      <c r="S24" s="15"/>
      <c r="T24" s="15"/>
      <c r="U24" s="16"/>
      <c r="V24" s="70"/>
    </row>
    <row r="25" spans="1:22" ht="26.25" customHeight="1" thickTop="1">
      <c r="B25" s="71"/>
      <c r="C25" s="72"/>
      <c r="D25" s="72"/>
      <c r="E25" s="72"/>
      <c r="F25" s="72"/>
      <c r="G25" s="72"/>
      <c r="H25" s="73"/>
      <c r="I25" s="73"/>
      <c r="J25" s="73"/>
      <c r="K25" s="73"/>
      <c r="L25" s="73"/>
      <c r="M25" s="73"/>
      <c r="N25" s="73"/>
      <c r="O25" s="73"/>
      <c r="P25" s="74"/>
      <c r="Q25" s="75"/>
      <c r="R25" s="76" t="s">
        <v>91</v>
      </c>
      <c r="S25" s="44" t="s">
        <v>92</v>
      </c>
      <c r="T25" s="76" t="s">
        <v>93</v>
      </c>
      <c r="U25" s="44" t="s">
        <v>94</v>
      </c>
    </row>
    <row r="26" spans="1:22" ht="26.25" customHeight="1" thickBot="1">
      <c r="B26" s="77"/>
      <c r="C26" s="78"/>
      <c r="D26" s="78"/>
      <c r="E26" s="78"/>
      <c r="F26" s="78"/>
      <c r="G26" s="78"/>
      <c r="H26" s="79"/>
      <c r="I26" s="79"/>
      <c r="J26" s="79"/>
      <c r="K26" s="79"/>
      <c r="L26" s="79"/>
      <c r="M26" s="79"/>
      <c r="N26" s="79"/>
      <c r="O26" s="79"/>
      <c r="P26" s="80"/>
      <c r="Q26" s="81"/>
      <c r="R26" s="82" t="s">
        <v>95</v>
      </c>
      <c r="S26" s="81" t="s">
        <v>95</v>
      </c>
      <c r="T26" s="81" t="s">
        <v>95</v>
      </c>
      <c r="U26" s="81" t="s">
        <v>96</v>
      </c>
    </row>
    <row r="27" spans="1:22" ht="13.5" customHeight="1" thickBot="1">
      <c r="B27" s="83" t="s">
        <v>97</v>
      </c>
      <c r="C27" s="84"/>
      <c r="D27" s="84"/>
      <c r="E27" s="85"/>
      <c r="F27" s="85"/>
      <c r="G27" s="85"/>
      <c r="H27" s="86"/>
      <c r="I27" s="86"/>
      <c r="J27" s="86"/>
      <c r="K27" s="86"/>
      <c r="L27" s="86"/>
      <c r="M27" s="86"/>
      <c r="N27" s="86"/>
      <c r="O27" s="86"/>
      <c r="P27" s="87"/>
      <c r="Q27" s="87"/>
      <c r="R27" s="88" t="str">
        <f t="shared" ref="R27:T28" si="1">"N/D"</f>
        <v>N/D</v>
      </c>
      <c r="S27" s="88" t="str">
        <f t="shared" si="1"/>
        <v>N/D</v>
      </c>
      <c r="T27" s="88" t="str">
        <f t="shared" si="1"/>
        <v>N/D</v>
      </c>
      <c r="U27" s="89" t="str">
        <f>+IF(ISERR(T27/S27*100),"N/A",T27/S27*100)</f>
        <v>N/A</v>
      </c>
    </row>
    <row r="28" spans="1:22" ht="13.5" customHeight="1" thickBot="1">
      <c r="B28" s="90" t="s">
        <v>98</v>
      </c>
      <c r="C28" s="91"/>
      <c r="D28" s="91"/>
      <c r="E28" s="92"/>
      <c r="F28" s="92"/>
      <c r="G28" s="92"/>
      <c r="H28" s="93"/>
      <c r="I28" s="93"/>
      <c r="J28" s="93"/>
      <c r="K28" s="93"/>
      <c r="L28" s="93"/>
      <c r="M28" s="93"/>
      <c r="N28" s="93"/>
      <c r="O28" s="93"/>
      <c r="P28" s="94"/>
      <c r="Q28" s="94"/>
      <c r="R28" s="88" t="str">
        <f t="shared" si="1"/>
        <v>N/D</v>
      </c>
      <c r="S28" s="88" t="str">
        <f t="shared" si="1"/>
        <v>N/D</v>
      </c>
      <c r="T28" s="88" t="str">
        <f t="shared" si="1"/>
        <v>N/D</v>
      </c>
      <c r="U28" s="89" t="str">
        <f>+IF(ISERR(T28/S28*100),"N/A",T28/S28*100)</f>
        <v>N/A</v>
      </c>
    </row>
    <row r="29" spans="1:22" ht="14.85" customHeight="1" thickTop="1" thickBot="1">
      <c r="B29" s="13" t="s">
        <v>99</v>
      </c>
      <c r="C29" s="14"/>
      <c r="D29" s="14"/>
      <c r="E29" s="14"/>
      <c r="F29" s="14"/>
      <c r="G29" s="14"/>
      <c r="H29" s="15"/>
      <c r="I29" s="15"/>
      <c r="J29" s="15"/>
      <c r="K29" s="15"/>
      <c r="L29" s="15"/>
      <c r="M29" s="15"/>
      <c r="N29" s="15"/>
      <c r="O29" s="15"/>
      <c r="P29" s="15"/>
      <c r="Q29" s="15"/>
      <c r="R29" s="15"/>
      <c r="S29" s="15"/>
      <c r="T29" s="15"/>
      <c r="U29" s="16"/>
    </row>
    <row r="30" spans="1:22" ht="44.25" customHeight="1" thickTop="1">
      <c r="B30" s="95" t="s">
        <v>100</v>
      </c>
      <c r="C30" s="97"/>
      <c r="D30" s="97"/>
      <c r="E30" s="97"/>
      <c r="F30" s="97"/>
      <c r="G30" s="97"/>
      <c r="H30" s="97"/>
      <c r="I30" s="97"/>
      <c r="J30" s="97"/>
      <c r="K30" s="97"/>
      <c r="L30" s="97"/>
      <c r="M30" s="97"/>
      <c r="N30" s="97"/>
      <c r="O30" s="97"/>
      <c r="P30" s="97"/>
      <c r="Q30" s="97"/>
      <c r="R30" s="97"/>
      <c r="S30" s="97"/>
      <c r="T30" s="97"/>
      <c r="U30" s="96"/>
    </row>
    <row r="31" spans="1:22" ht="34.5" customHeight="1">
      <c r="B31" s="98" t="s">
        <v>163</v>
      </c>
      <c r="C31" s="100"/>
      <c r="D31" s="100"/>
      <c r="E31" s="100"/>
      <c r="F31" s="100"/>
      <c r="G31" s="100"/>
      <c r="H31" s="100"/>
      <c r="I31" s="100"/>
      <c r="J31" s="100"/>
      <c r="K31" s="100"/>
      <c r="L31" s="100"/>
      <c r="M31" s="100"/>
      <c r="N31" s="100"/>
      <c r="O31" s="100"/>
      <c r="P31" s="100"/>
      <c r="Q31" s="100"/>
      <c r="R31" s="100"/>
      <c r="S31" s="100"/>
      <c r="T31" s="100"/>
      <c r="U31" s="99"/>
    </row>
    <row r="32" spans="1:22" ht="34.5" customHeight="1">
      <c r="B32" s="98" t="s">
        <v>164</v>
      </c>
      <c r="C32" s="100"/>
      <c r="D32" s="100"/>
      <c r="E32" s="100"/>
      <c r="F32" s="100"/>
      <c r="G32" s="100"/>
      <c r="H32" s="100"/>
      <c r="I32" s="100"/>
      <c r="J32" s="100"/>
      <c r="K32" s="100"/>
      <c r="L32" s="100"/>
      <c r="M32" s="100"/>
      <c r="N32" s="100"/>
      <c r="O32" s="100"/>
      <c r="P32" s="100"/>
      <c r="Q32" s="100"/>
      <c r="R32" s="100"/>
      <c r="S32" s="100"/>
      <c r="T32" s="100"/>
      <c r="U32" s="99"/>
    </row>
    <row r="33" spans="2:21" ht="34.5" customHeight="1">
      <c r="B33" s="98" t="s">
        <v>165</v>
      </c>
      <c r="C33" s="100"/>
      <c r="D33" s="100"/>
      <c r="E33" s="100"/>
      <c r="F33" s="100"/>
      <c r="G33" s="100"/>
      <c r="H33" s="100"/>
      <c r="I33" s="100"/>
      <c r="J33" s="100"/>
      <c r="K33" s="100"/>
      <c r="L33" s="100"/>
      <c r="M33" s="100"/>
      <c r="N33" s="100"/>
      <c r="O33" s="100"/>
      <c r="P33" s="100"/>
      <c r="Q33" s="100"/>
      <c r="R33" s="100"/>
      <c r="S33" s="100"/>
      <c r="T33" s="100"/>
      <c r="U33" s="99"/>
    </row>
    <row r="34" spans="2:21" ht="34.5" customHeight="1">
      <c r="B34" s="98" t="s">
        <v>166</v>
      </c>
      <c r="C34" s="100"/>
      <c r="D34" s="100"/>
      <c r="E34" s="100"/>
      <c r="F34" s="100"/>
      <c r="G34" s="100"/>
      <c r="H34" s="100"/>
      <c r="I34" s="100"/>
      <c r="J34" s="100"/>
      <c r="K34" s="100"/>
      <c r="L34" s="100"/>
      <c r="M34" s="100"/>
      <c r="N34" s="100"/>
      <c r="O34" s="100"/>
      <c r="P34" s="100"/>
      <c r="Q34" s="100"/>
      <c r="R34" s="100"/>
      <c r="S34" s="100"/>
      <c r="T34" s="100"/>
      <c r="U34" s="99"/>
    </row>
    <row r="35" spans="2:21" ht="34.5" customHeight="1">
      <c r="B35" s="98" t="s">
        <v>167</v>
      </c>
      <c r="C35" s="100"/>
      <c r="D35" s="100"/>
      <c r="E35" s="100"/>
      <c r="F35" s="100"/>
      <c r="G35" s="100"/>
      <c r="H35" s="100"/>
      <c r="I35" s="100"/>
      <c r="J35" s="100"/>
      <c r="K35" s="100"/>
      <c r="L35" s="100"/>
      <c r="M35" s="100"/>
      <c r="N35" s="100"/>
      <c r="O35" s="100"/>
      <c r="P35" s="100"/>
      <c r="Q35" s="100"/>
      <c r="R35" s="100"/>
      <c r="S35" s="100"/>
      <c r="T35" s="100"/>
      <c r="U35" s="99"/>
    </row>
    <row r="36" spans="2:21" ht="34.5" customHeight="1">
      <c r="B36" s="98" t="s">
        <v>168</v>
      </c>
      <c r="C36" s="100"/>
      <c r="D36" s="100"/>
      <c r="E36" s="100"/>
      <c r="F36" s="100"/>
      <c r="G36" s="100"/>
      <c r="H36" s="100"/>
      <c r="I36" s="100"/>
      <c r="J36" s="100"/>
      <c r="K36" s="100"/>
      <c r="L36" s="100"/>
      <c r="M36" s="100"/>
      <c r="N36" s="100"/>
      <c r="O36" s="100"/>
      <c r="P36" s="100"/>
      <c r="Q36" s="100"/>
      <c r="R36" s="100"/>
      <c r="S36" s="100"/>
      <c r="T36" s="100"/>
      <c r="U36" s="99"/>
    </row>
    <row r="37" spans="2:21" ht="34.5" customHeight="1">
      <c r="B37" s="98" t="s">
        <v>169</v>
      </c>
      <c r="C37" s="100"/>
      <c r="D37" s="100"/>
      <c r="E37" s="100"/>
      <c r="F37" s="100"/>
      <c r="G37" s="100"/>
      <c r="H37" s="100"/>
      <c r="I37" s="100"/>
      <c r="J37" s="100"/>
      <c r="K37" s="100"/>
      <c r="L37" s="100"/>
      <c r="M37" s="100"/>
      <c r="N37" s="100"/>
      <c r="O37" s="100"/>
      <c r="P37" s="100"/>
      <c r="Q37" s="100"/>
      <c r="R37" s="100"/>
      <c r="S37" s="100"/>
      <c r="T37" s="100"/>
      <c r="U37" s="99"/>
    </row>
    <row r="38" spans="2:21" ht="34.5" customHeight="1">
      <c r="B38" s="98" t="s">
        <v>170</v>
      </c>
      <c r="C38" s="100"/>
      <c r="D38" s="100"/>
      <c r="E38" s="100"/>
      <c r="F38" s="100"/>
      <c r="G38" s="100"/>
      <c r="H38" s="100"/>
      <c r="I38" s="100"/>
      <c r="J38" s="100"/>
      <c r="K38" s="100"/>
      <c r="L38" s="100"/>
      <c r="M38" s="100"/>
      <c r="N38" s="100"/>
      <c r="O38" s="100"/>
      <c r="P38" s="100"/>
      <c r="Q38" s="100"/>
      <c r="R38" s="100"/>
      <c r="S38" s="100"/>
      <c r="T38" s="100"/>
      <c r="U38" s="99"/>
    </row>
    <row r="39" spans="2:21" ht="34.5" customHeight="1">
      <c r="B39" s="98" t="s">
        <v>171</v>
      </c>
      <c r="C39" s="100"/>
      <c r="D39" s="100"/>
      <c r="E39" s="100"/>
      <c r="F39" s="100"/>
      <c r="G39" s="100"/>
      <c r="H39" s="100"/>
      <c r="I39" s="100"/>
      <c r="J39" s="100"/>
      <c r="K39" s="100"/>
      <c r="L39" s="100"/>
      <c r="M39" s="100"/>
      <c r="N39" s="100"/>
      <c r="O39" s="100"/>
      <c r="P39" s="100"/>
      <c r="Q39" s="100"/>
      <c r="R39" s="100"/>
      <c r="S39" s="100"/>
      <c r="T39" s="100"/>
      <c r="U39" s="99"/>
    </row>
    <row r="40" spans="2:21" ht="34.5" customHeight="1">
      <c r="B40" s="98" t="s">
        <v>172</v>
      </c>
      <c r="C40" s="100"/>
      <c r="D40" s="100"/>
      <c r="E40" s="100"/>
      <c r="F40" s="100"/>
      <c r="G40" s="100"/>
      <c r="H40" s="100"/>
      <c r="I40" s="100"/>
      <c r="J40" s="100"/>
      <c r="K40" s="100"/>
      <c r="L40" s="100"/>
      <c r="M40" s="100"/>
      <c r="N40" s="100"/>
      <c r="O40" s="100"/>
      <c r="P40" s="100"/>
      <c r="Q40" s="100"/>
      <c r="R40" s="100"/>
      <c r="S40" s="100"/>
      <c r="T40" s="100"/>
      <c r="U40" s="99"/>
    </row>
    <row r="41" spans="2:21" ht="34.5" customHeight="1">
      <c r="B41" s="98" t="s">
        <v>173</v>
      </c>
      <c r="C41" s="100"/>
      <c r="D41" s="100"/>
      <c r="E41" s="100"/>
      <c r="F41" s="100"/>
      <c r="G41" s="100"/>
      <c r="H41" s="100"/>
      <c r="I41" s="100"/>
      <c r="J41" s="100"/>
      <c r="K41" s="100"/>
      <c r="L41" s="100"/>
      <c r="M41" s="100"/>
      <c r="N41" s="100"/>
      <c r="O41" s="100"/>
      <c r="P41" s="100"/>
      <c r="Q41" s="100"/>
      <c r="R41" s="100"/>
      <c r="S41" s="100"/>
      <c r="T41" s="100"/>
      <c r="U41" s="99"/>
    </row>
    <row r="42" spans="2:21" ht="34.5" customHeight="1">
      <c r="B42" s="98" t="s">
        <v>174</v>
      </c>
      <c r="C42" s="100"/>
      <c r="D42" s="100"/>
      <c r="E42" s="100"/>
      <c r="F42" s="100"/>
      <c r="G42" s="100"/>
      <c r="H42" s="100"/>
      <c r="I42" s="100"/>
      <c r="J42" s="100"/>
      <c r="K42" s="100"/>
      <c r="L42" s="100"/>
      <c r="M42" s="100"/>
      <c r="N42" s="100"/>
      <c r="O42" s="100"/>
      <c r="P42" s="100"/>
      <c r="Q42" s="100"/>
      <c r="R42" s="100"/>
      <c r="S42" s="100"/>
      <c r="T42" s="100"/>
      <c r="U42" s="99"/>
    </row>
    <row r="43" spans="2:21" ht="34.5" customHeight="1" thickBot="1">
      <c r="B43" s="101" t="s">
        <v>175</v>
      </c>
      <c r="C43" s="103"/>
      <c r="D43" s="103"/>
      <c r="E43" s="103"/>
      <c r="F43" s="103"/>
      <c r="G43" s="103"/>
      <c r="H43" s="103"/>
      <c r="I43" s="103"/>
      <c r="J43" s="103"/>
      <c r="K43" s="103"/>
      <c r="L43" s="103"/>
      <c r="M43" s="103"/>
      <c r="N43" s="103"/>
      <c r="O43" s="103"/>
      <c r="P43" s="103"/>
      <c r="Q43" s="103"/>
      <c r="R43" s="103"/>
      <c r="S43" s="103"/>
      <c r="T43" s="103"/>
      <c r="U43" s="102"/>
    </row>
  </sheetData>
  <mergeCells count="76">
    <mergeCell ref="B40:U40"/>
    <mergeCell ref="B41:U41"/>
    <mergeCell ref="B42:U42"/>
    <mergeCell ref="B43:U43"/>
    <mergeCell ref="B34:U34"/>
    <mergeCell ref="B35:U35"/>
    <mergeCell ref="B36:U36"/>
    <mergeCell ref="B37:U37"/>
    <mergeCell ref="B38:U38"/>
    <mergeCell ref="B39:U39"/>
    <mergeCell ref="B27:D27"/>
    <mergeCell ref="B28:D28"/>
    <mergeCell ref="B30:U30"/>
    <mergeCell ref="B31:U31"/>
    <mergeCell ref="B32:U32"/>
    <mergeCell ref="B33:U33"/>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1" sqref="B1:L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498</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176</v>
      </c>
      <c r="D4" s="19" t="s">
        <v>177</v>
      </c>
      <c r="E4" s="19"/>
      <c r="F4" s="19"/>
      <c r="G4" s="19"/>
      <c r="H4" s="19"/>
      <c r="I4" s="20"/>
      <c r="J4" s="21" t="s">
        <v>9</v>
      </c>
      <c r="K4" s="22" t="s">
        <v>10</v>
      </c>
      <c r="L4" s="23" t="s">
        <v>1</v>
      </c>
      <c r="M4" s="23"/>
      <c r="N4" s="23"/>
      <c r="O4" s="23"/>
      <c r="P4" s="21" t="s">
        <v>11</v>
      </c>
      <c r="Q4" s="23" t="s">
        <v>12</v>
      </c>
      <c r="R4" s="23"/>
      <c r="S4" s="21" t="s">
        <v>13</v>
      </c>
      <c r="T4" s="23" t="s">
        <v>178</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179</v>
      </c>
      <c r="D6" s="29"/>
      <c r="E6" s="29"/>
      <c r="F6" s="29"/>
      <c r="G6" s="29"/>
      <c r="H6" s="30"/>
      <c r="I6" s="30"/>
      <c r="J6" s="30" t="s">
        <v>18</v>
      </c>
      <c r="K6" s="29" t="s">
        <v>180</v>
      </c>
      <c r="L6" s="29"/>
      <c r="M6" s="29"/>
      <c r="N6" s="31"/>
      <c r="O6" s="32" t="s">
        <v>20</v>
      </c>
      <c r="P6" s="29" t="s">
        <v>181</v>
      </c>
      <c r="Q6" s="29"/>
      <c r="R6" s="33"/>
      <c r="S6" s="32" t="s">
        <v>22</v>
      </c>
      <c r="T6" s="29" t="s">
        <v>182</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c r="A11" s="60"/>
      <c r="B11" s="61" t="s">
        <v>38</v>
      </c>
      <c r="C11" s="62" t="s">
        <v>183</v>
      </c>
      <c r="D11" s="62"/>
      <c r="E11" s="62"/>
      <c r="F11" s="62"/>
      <c r="G11" s="62"/>
      <c r="H11" s="62"/>
      <c r="I11" s="62" t="s">
        <v>184</v>
      </c>
      <c r="J11" s="62"/>
      <c r="K11" s="62"/>
      <c r="L11" s="62" t="s">
        <v>185</v>
      </c>
      <c r="M11" s="62"/>
      <c r="N11" s="62"/>
      <c r="O11" s="62"/>
      <c r="P11" s="63" t="s">
        <v>57</v>
      </c>
      <c r="Q11" s="63" t="s">
        <v>131</v>
      </c>
      <c r="R11" s="63" t="s">
        <v>44</v>
      </c>
      <c r="S11" s="63" t="s">
        <v>44</v>
      </c>
      <c r="T11" s="63" t="s">
        <v>44</v>
      </c>
      <c r="U11" s="64" t="str">
        <f t="shared" ref="U11:U18" si="0">IF(ISERR(T11/S11*100),"N/A",T11/S11*100)</f>
        <v>N/A</v>
      </c>
    </row>
    <row r="12" spans="1:34" ht="75" customHeight="1" thickBot="1">
      <c r="A12" s="60"/>
      <c r="B12" s="65" t="s">
        <v>45</v>
      </c>
      <c r="C12" s="66" t="s">
        <v>45</v>
      </c>
      <c r="D12" s="66"/>
      <c r="E12" s="66"/>
      <c r="F12" s="66"/>
      <c r="G12" s="66"/>
      <c r="H12" s="66"/>
      <c r="I12" s="66" t="s">
        <v>186</v>
      </c>
      <c r="J12" s="66"/>
      <c r="K12" s="66"/>
      <c r="L12" s="66" t="s">
        <v>187</v>
      </c>
      <c r="M12" s="66"/>
      <c r="N12" s="66"/>
      <c r="O12" s="66"/>
      <c r="P12" s="67" t="s">
        <v>57</v>
      </c>
      <c r="Q12" s="67" t="s">
        <v>43</v>
      </c>
      <c r="R12" s="67" t="s">
        <v>44</v>
      </c>
      <c r="S12" s="67" t="s">
        <v>44</v>
      </c>
      <c r="T12" s="67" t="s">
        <v>44</v>
      </c>
      <c r="U12" s="68" t="str">
        <f t="shared" si="0"/>
        <v>N/A</v>
      </c>
    </row>
    <row r="13" spans="1:34" ht="75" customHeight="1" thickTop="1">
      <c r="A13" s="60"/>
      <c r="B13" s="61" t="s">
        <v>53</v>
      </c>
      <c r="C13" s="62" t="s">
        <v>188</v>
      </c>
      <c r="D13" s="62"/>
      <c r="E13" s="62"/>
      <c r="F13" s="62"/>
      <c r="G13" s="62"/>
      <c r="H13" s="62"/>
      <c r="I13" s="62" t="s">
        <v>189</v>
      </c>
      <c r="J13" s="62"/>
      <c r="K13" s="62"/>
      <c r="L13" s="62" t="s">
        <v>190</v>
      </c>
      <c r="M13" s="62"/>
      <c r="N13" s="62"/>
      <c r="O13" s="62"/>
      <c r="P13" s="63" t="s">
        <v>57</v>
      </c>
      <c r="Q13" s="63" t="s">
        <v>131</v>
      </c>
      <c r="R13" s="63" t="s">
        <v>44</v>
      </c>
      <c r="S13" s="63" t="s">
        <v>44</v>
      </c>
      <c r="T13" s="63" t="s">
        <v>44</v>
      </c>
      <c r="U13" s="64" t="str">
        <f t="shared" si="0"/>
        <v>N/A</v>
      </c>
    </row>
    <row r="14" spans="1:34" ht="75" customHeight="1" thickBot="1">
      <c r="A14" s="60"/>
      <c r="B14" s="65" t="s">
        <v>45</v>
      </c>
      <c r="C14" s="66" t="s">
        <v>45</v>
      </c>
      <c r="D14" s="66"/>
      <c r="E14" s="66"/>
      <c r="F14" s="66"/>
      <c r="G14" s="66"/>
      <c r="H14" s="66"/>
      <c r="I14" s="66" t="s">
        <v>191</v>
      </c>
      <c r="J14" s="66"/>
      <c r="K14" s="66"/>
      <c r="L14" s="66" t="s">
        <v>192</v>
      </c>
      <c r="M14" s="66"/>
      <c r="N14" s="66"/>
      <c r="O14" s="66"/>
      <c r="P14" s="67" t="s">
        <v>57</v>
      </c>
      <c r="Q14" s="67" t="s">
        <v>131</v>
      </c>
      <c r="R14" s="67" t="s">
        <v>44</v>
      </c>
      <c r="S14" s="67" t="s">
        <v>44</v>
      </c>
      <c r="T14" s="67" t="s">
        <v>44</v>
      </c>
      <c r="U14" s="68" t="str">
        <f t="shared" si="0"/>
        <v>N/A</v>
      </c>
    </row>
    <row r="15" spans="1:34" ht="75" customHeight="1" thickTop="1">
      <c r="A15" s="60"/>
      <c r="B15" s="61" t="s">
        <v>63</v>
      </c>
      <c r="C15" s="62" t="s">
        <v>193</v>
      </c>
      <c r="D15" s="62"/>
      <c r="E15" s="62"/>
      <c r="F15" s="62"/>
      <c r="G15" s="62"/>
      <c r="H15" s="62"/>
      <c r="I15" s="62" t="s">
        <v>194</v>
      </c>
      <c r="J15" s="62"/>
      <c r="K15" s="62"/>
      <c r="L15" s="62" t="s">
        <v>195</v>
      </c>
      <c r="M15" s="62"/>
      <c r="N15" s="62"/>
      <c r="O15" s="62"/>
      <c r="P15" s="63" t="s">
        <v>196</v>
      </c>
      <c r="Q15" s="63" t="s">
        <v>43</v>
      </c>
      <c r="R15" s="63" t="s">
        <v>44</v>
      </c>
      <c r="S15" s="63" t="s">
        <v>44</v>
      </c>
      <c r="T15" s="63" t="s">
        <v>44</v>
      </c>
      <c r="U15" s="64" t="str">
        <f t="shared" si="0"/>
        <v>N/A</v>
      </c>
    </row>
    <row r="16" spans="1:34" ht="75" customHeight="1" thickBot="1">
      <c r="A16" s="60"/>
      <c r="B16" s="65" t="s">
        <v>45</v>
      </c>
      <c r="C16" s="66" t="s">
        <v>197</v>
      </c>
      <c r="D16" s="66"/>
      <c r="E16" s="66"/>
      <c r="F16" s="66"/>
      <c r="G16" s="66"/>
      <c r="H16" s="66"/>
      <c r="I16" s="66" t="s">
        <v>198</v>
      </c>
      <c r="J16" s="66"/>
      <c r="K16" s="66"/>
      <c r="L16" s="66" t="s">
        <v>199</v>
      </c>
      <c r="M16" s="66"/>
      <c r="N16" s="66"/>
      <c r="O16" s="66"/>
      <c r="P16" s="67" t="s">
        <v>196</v>
      </c>
      <c r="Q16" s="67" t="s">
        <v>83</v>
      </c>
      <c r="R16" s="67" t="s">
        <v>44</v>
      </c>
      <c r="S16" s="67" t="s">
        <v>44</v>
      </c>
      <c r="T16" s="67" t="s">
        <v>44</v>
      </c>
      <c r="U16" s="68" t="str">
        <f t="shared" si="0"/>
        <v>N/A</v>
      </c>
    </row>
    <row r="17" spans="1:22" ht="75" customHeight="1" thickTop="1">
      <c r="A17" s="60"/>
      <c r="B17" s="61" t="s">
        <v>79</v>
      </c>
      <c r="C17" s="62" t="s">
        <v>200</v>
      </c>
      <c r="D17" s="62"/>
      <c r="E17" s="62"/>
      <c r="F17" s="62"/>
      <c r="G17" s="62"/>
      <c r="H17" s="62"/>
      <c r="I17" s="62" t="s">
        <v>201</v>
      </c>
      <c r="J17" s="62"/>
      <c r="K17" s="62"/>
      <c r="L17" s="62" t="s">
        <v>202</v>
      </c>
      <c r="M17" s="62"/>
      <c r="N17" s="62"/>
      <c r="O17" s="62"/>
      <c r="P17" s="63" t="s">
        <v>196</v>
      </c>
      <c r="Q17" s="63" t="s">
        <v>203</v>
      </c>
      <c r="R17" s="63" t="s">
        <v>44</v>
      </c>
      <c r="S17" s="63" t="s">
        <v>44</v>
      </c>
      <c r="T17" s="63" t="s">
        <v>44</v>
      </c>
      <c r="U17" s="64" t="str">
        <f t="shared" si="0"/>
        <v>N/A</v>
      </c>
    </row>
    <row r="18" spans="1:22" ht="75" customHeight="1" thickBot="1">
      <c r="A18" s="60"/>
      <c r="B18" s="65" t="s">
        <v>45</v>
      </c>
      <c r="C18" s="66" t="s">
        <v>204</v>
      </c>
      <c r="D18" s="66"/>
      <c r="E18" s="66"/>
      <c r="F18" s="66"/>
      <c r="G18" s="66"/>
      <c r="H18" s="66"/>
      <c r="I18" s="66" t="s">
        <v>205</v>
      </c>
      <c r="J18" s="66"/>
      <c r="K18" s="66"/>
      <c r="L18" s="66" t="s">
        <v>206</v>
      </c>
      <c r="M18" s="66"/>
      <c r="N18" s="66"/>
      <c r="O18" s="66"/>
      <c r="P18" s="67" t="s">
        <v>57</v>
      </c>
      <c r="Q18" s="67" t="s">
        <v>83</v>
      </c>
      <c r="R18" s="67" t="s">
        <v>44</v>
      </c>
      <c r="S18" s="67" t="s">
        <v>44</v>
      </c>
      <c r="T18" s="67" t="s">
        <v>44</v>
      </c>
      <c r="U18" s="68" t="str">
        <f t="shared" si="0"/>
        <v>N/A</v>
      </c>
    </row>
    <row r="19" spans="1:22" ht="22.5" customHeight="1" thickTop="1" thickBot="1">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c r="B22" s="83" t="s">
        <v>97</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c r="B23" s="90" t="s">
        <v>98</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100</v>
      </c>
      <c r="C25" s="97"/>
      <c r="D25" s="97"/>
      <c r="E25" s="97"/>
      <c r="F25" s="97"/>
      <c r="G25" s="97"/>
      <c r="H25" s="97"/>
      <c r="I25" s="97"/>
      <c r="J25" s="97"/>
      <c r="K25" s="97"/>
      <c r="L25" s="97"/>
      <c r="M25" s="97"/>
      <c r="N25" s="97"/>
      <c r="O25" s="97"/>
      <c r="P25" s="97"/>
      <c r="Q25" s="97"/>
      <c r="R25" s="97"/>
      <c r="S25" s="97"/>
      <c r="T25" s="97"/>
      <c r="U25" s="96"/>
    </row>
    <row r="26" spans="1:22" ht="18.75" customHeight="1">
      <c r="B26" s="98" t="s">
        <v>207</v>
      </c>
      <c r="C26" s="100"/>
      <c r="D26" s="100"/>
      <c r="E26" s="100"/>
      <c r="F26" s="100"/>
      <c r="G26" s="100"/>
      <c r="H26" s="100"/>
      <c r="I26" s="100"/>
      <c r="J26" s="100"/>
      <c r="K26" s="100"/>
      <c r="L26" s="100"/>
      <c r="M26" s="100"/>
      <c r="N26" s="100"/>
      <c r="O26" s="100"/>
      <c r="P26" s="100"/>
      <c r="Q26" s="100"/>
      <c r="R26" s="100"/>
      <c r="S26" s="100"/>
      <c r="T26" s="100"/>
      <c r="U26" s="99"/>
    </row>
    <row r="27" spans="1:22" ht="34.5" customHeight="1">
      <c r="B27" s="98" t="s">
        <v>208</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209</v>
      </c>
      <c r="C28" s="100"/>
      <c r="D28" s="100"/>
      <c r="E28" s="100"/>
      <c r="F28" s="100"/>
      <c r="G28" s="100"/>
      <c r="H28" s="100"/>
      <c r="I28" s="100"/>
      <c r="J28" s="100"/>
      <c r="K28" s="100"/>
      <c r="L28" s="100"/>
      <c r="M28" s="100"/>
      <c r="N28" s="100"/>
      <c r="O28" s="100"/>
      <c r="P28" s="100"/>
      <c r="Q28" s="100"/>
      <c r="R28" s="100"/>
      <c r="S28" s="100"/>
      <c r="T28" s="100"/>
      <c r="U28" s="99"/>
    </row>
    <row r="29" spans="1:22" ht="34.5" customHeight="1">
      <c r="B29" s="98" t="s">
        <v>210</v>
      </c>
      <c r="C29" s="100"/>
      <c r="D29" s="100"/>
      <c r="E29" s="100"/>
      <c r="F29" s="100"/>
      <c r="G29" s="100"/>
      <c r="H29" s="100"/>
      <c r="I29" s="100"/>
      <c r="J29" s="100"/>
      <c r="K29" s="100"/>
      <c r="L29" s="100"/>
      <c r="M29" s="100"/>
      <c r="N29" s="100"/>
      <c r="O29" s="100"/>
      <c r="P29" s="100"/>
      <c r="Q29" s="100"/>
      <c r="R29" s="100"/>
      <c r="S29" s="100"/>
      <c r="T29" s="100"/>
      <c r="U29" s="99"/>
    </row>
    <row r="30" spans="1:22" ht="34.5" customHeight="1">
      <c r="B30" s="98" t="s">
        <v>211</v>
      </c>
      <c r="C30" s="100"/>
      <c r="D30" s="100"/>
      <c r="E30" s="100"/>
      <c r="F30" s="100"/>
      <c r="G30" s="100"/>
      <c r="H30" s="100"/>
      <c r="I30" s="100"/>
      <c r="J30" s="100"/>
      <c r="K30" s="100"/>
      <c r="L30" s="100"/>
      <c r="M30" s="100"/>
      <c r="N30" s="100"/>
      <c r="O30" s="100"/>
      <c r="P30" s="100"/>
      <c r="Q30" s="100"/>
      <c r="R30" s="100"/>
      <c r="S30" s="100"/>
      <c r="T30" s="100"/>
      <c r="U30" s="99"/>
    </row>
    <row r="31" spans="1:22" ht="34.5" customHeight="1">
      <c r="B31" s="98" t="s">
        <v>212</v>
      </c>
      <c r="C31" s="100"/>
      <c r="D31" s="100"/>
      <c r="E31" s="100"/>
      <c r="F31" s="100"/>
      <c r="G31" s="100"/>
      <c r="H31" s="100"/>
      <c r="I31" s="100"/>
      <c r="J31" s="100"/>
      <c r="K31" s="100"/>
      <c r="L31" s="100"/>
      <c r="M31" s="100"/>
      <c r="N31" s="100"/>
      <c r="O31" s="100"/>
      <c r="P31" s="100"/>
      <c r="Q31" s="100"/>
      <c r="R31" s="100"/>
      <c r="S31" s="100"/>
      <c r="T31" s="100"/>
      <c r="U31" s="99"/>
    </row>
    <row r="32" spans="1:22" ht="20.25" customHeight="1">
      <c r="B32" s="98" t="s">
        <v>213</v>
      </c>
      <c r="C32" s="100"/>
      <c r="D32" s="100"/>
      <c r="E32" s="100"/>
      <c r="F32" s="100"/>
      <c r="G32" s="100"/>
      <c r="H32" s="100"/>
      <c r="I32" s="100"/>
      <c r="J32" s="100"/>
      <c r="K32" s="100"/>
      <c r="L32" s="100"/>
      <c r="M32" s="100"/>
      <c r="N32" s="100"/>
      <c r="O32" s="100"/>
      <c r="P32" s="100"/>
      <c r="Q32" s="100"/>
      <c r="R32" s="100"/>
      <c r="S32" s="100"/>
      <c r="T32" s="100"/>
      <c r="U32" s="99"/>
    </row>
    <row r="33" spans="2:21" ht="34.5" customHeight="1" thickBot="1">
      <c r="B33" s="101" t="s">
        <v>214</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498</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215</v>
      </c>
      <c r="D4" s="19" t="s">
        <v>216</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217</v>
      </c>
      <c r="Q6" s="29"/>
      <c r="R6" s="33"/>
      <c r="S6" s="32" t="s">
        <v>22</v>
      </c>
      <c r="T6" s="29" t="s">
        <v>218</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219</v>
      </c>
      <c r="D11" s="62"/>
      <c r="E11" s="62"/>
      <c r="F11" s="62"/>
      <c r="G11" s="62"/>
      <c r="H11" s="62"/>
      <c r="I11" s="62" t="s">
        <v>220</v>
      </c>
      <c r="J11" s="62"/>
      <c r="K11" s="62"/>
      <c r="L11" s="62" t="s">
        <v>221</v>
      </c>
      <c r="M11" s="62"/>
      <c r="N11" s="62"/>
      <c r="O11" s="62"/>
      <c r="P11" s="63" t="s">
        <v>57</v>
      </c>
      <c r="Q11" s="63" t="s">
        <v>43</v>
      </c>
      <c r="R11" s="63" t="s">
        <v>44</v>
      </c>
      <c r="S11" s="63" t="s">
        <v>44</v>
      </c>
      <c r="T11" s="63" t="s">
        <v>44</v>
      </c>
      <c r="U11" s="64" t="str">
        <f t="shared" ref="U11:U19" si="0">IF(ISERR(T11/S11*100),"N/A",T11/S11*100)</f>
        <v>N/A</v>
      </c>
    </row>
    <row r="12" spans="1:34" ht="75" customHeight="1" thickTop="1" thickBot="1">
      <c r="A12" s="60"/>
      <c r="B12" s="61" t="s">
        <v>53</v>
      </c>
      <c r="C12" s="62" t="s">
        <v>222</v>
      </c>
      <c r="D12" s="62"/>
      <c r="E12" s="62"/>
      <c r="F12" s="62"/>
      <c r="G12" s="62"/>
      <c r="H12" s="62"/>
      <c r="I12" s="62" t="s">
        <v>223</v>
      </c>
      <c r="J12" s="62"/>
      <c r="K12" s="62"/>
      <c r="L12" s="62" t="s">
        <v>224</v>
      </c>
      <c r="M12" s="62"/>
      <c r="N12" s="62"/>
      <c r="O12" s="62"/>
      <c r="P12" s="63" t="s">
        <v>57</v>
      </c>
      <c r="Q12" s="63" t="s">
        <v>67</v>
      </c>
      <c r="R12" s="63" t="s">
        <v>44</v>
      </c>
      <c r="S12" s="63" t="s">
        <v>44</v>
      </c>
      <c r="T12" s="63" t="s">
        <v>44</v>
      </c>
      <c r="U12" s="64" t="str">
        <f t="shared" si="0"/>
        <v>N/A</v>
      </c>
    </row>
    <row r="13" spans="1:34" ht="75" customHeight="1" thickTop="1">
      <c r="A13" s="60"/>
      <c r="B13" s="61" t="s">
        <v>63</v>
      </c>
      <c r="C13" s="62" t="s">
        <v>225</v>
      </c>
      <c r="D13" s="62"/>
      <c r="E13" s="62"/>
      <c r="F13" s="62"/>
      <c r="G13" s="62"/>
      <c r="H13" s="62"/>
      <c r="I13" s="62" t="s">
        <v>226</v>
      </c>
      <c r="J13" s="62"/>
      <c r="K13" s="62"/>
      <c r="L13" s="62" t="s">
        <v>227</v>
      </c>
      <c r="M13" s="62"/>
      <c r="N13" s="62"/>
      <c r="O13" s="62"/>
      <c r="P13" s="63" t="s">
        <v>57</v>
      </c>
      <c r="Q13" s="63" t="s">
        <v>203</v>
      </c>
      <c r="R13" s="63" t="s">
        <v>44</v>
      </c>
      <c r="S13" s="63" t="s">
        <v>44</v>
      </c>
      <c r="T13" s="63" t="s">
        <v>44</v>
      </c>
      <c r="U13" s="64" t="str">
        <f t="shared" si="0"/>
        <v>N/A</v>
      </c>
    </row>
    <row r="14" spans="1:34" ht="75" customHeight="1">
      <c r="A14" s="60"/>
      <c r="B14" s="65" t="s">
        <v>45</v>
      </c>
      <c r="C14" s="66" t="s">
        <v>45</v>
      </c>
      <c r="D14" s="66"/>
      <c r="E14" s="66"/>
      <c r="F14" s="66"/>
      <c r="G14" s="66"/>
      <c r="H14" s="66"/>
      <c r="I14" s="66" t="s">
        <v>228</v>
      </c>
      <c r="J14" s="66"/>
      <c r="K14" s="66"/>
      <c r="L14" s="66" t="s">
        <v>229</v>
      </c>
      <c r="M14" s="66"/>
      <c r="N14" s="66"/>
      <c r="O14" s="66"/>
      <c r="P14" s="67" t="s">
        <v>57</v>
      </c>
      <c r="Q14" s="67" t="s">
        <v>230</v>
      </c>
      <c r="R14" s="67" t="s">
        <v>44</v>
      </c>
      <c r="S14" s="67" t="s">
        <v>44</v>
      </c>
      <c r="T14" s="67" t="s">
        <v>44</v>
      </c>
      <c r="U14" s="68" t="str">
        <f t="shared" si="0"/>
        <v>N/A</v>
      </c>
    </row>
    <row r="15" spans="1:34" ht="75" customHeight="1">
      <c r="A15" s="60"/>
      <c r="B15" s="65" t="s">
        <v>45</v>
      </c>
      <c r="C15" s="66" t="s">
        <v>231</v>
      </c>
      <c r="D15" s="66"/>
      <c r="E15" s="66"/>
      <c r="F15" s="66"/>
      <c r="G15" s="66"/>
      <c r="H15" s="66"/>
      <c r="I15" s="66" t="s">
        <v>232</v>
      </c>
      <c r="J15" s="66"/>
      <c r="K15" s="66"/>
      <c r="L15" s="66" t="s">
        <v>233</v>
      </c>
      <c r="M15" s="66"/>
      <c r="N15" s="66"/>
      <c r="O15" s="66"/>
      <c r="P15" s="67" t="s">
        <v>57</v>
      </c>
      <c r="Q15" s="67" t="s">
        <v>67</v>
      </c>
      <c r="R15" s="67" t="s">
        <v>44</v>
      </c>
      <c r="S15" s="67" t="s">
        <v>44</v>
      </c>
      <c r="T15" s="67" t="s">
        <v>44</v>
      </c>
      <c r="U15" s="68" t="str">
        <f t="shared" si="0"/>
        <v>N/A</v>
      </c>
    </row>
    <row r="16" spans="1:34" ht="75" customHeight="1" thickBot="1">
      <c r="A16" s="60"/>
      <c r="B16" s="65" t="s">
        <v>45</v>
      </c>
      <c r="C16" s="66" t="s">
        <v>45</v>
      </c>
      <c r="D16" s="66"/>
      <c r="E16" s="66"/>
      <c r="F16" s="66"/>
      <c r="G16" s="66"/>
      <c r="H16" s="66"/>
      <c r="I16" s="66" t="s">
        <v>234</v>
      </c>
      <c r="J16" s="66"/>
      <c r="K16" s="66"/>
      <c r="L16" s="66" t="s">
        <v>235</v>
      </c>
      <c r="M16" s="66"/>
      <c r="N16" s="66"/>
      <c r="O16" s="66"/>
      <c r="P16" s="67" t="s">
        <v>57</v>
      </c>
      <c r="Q16" s="67" t="s">
        <v>67</v>
      </c>
      <c r="R16" s="67" t="s">
        <v>44</v>
      </c>
      <c r="S16" s="67" t="s">
        <v>44</v>
      </c>
      <c r="T16" s="67" t="s">
        <v>44</v>
      </c>
      <c r="U16" s="68" t="str">
        <f t="shared" si="0"/>
        <v>N/A</v>
      </c>
    </row>
    <row r="17" spans="1:22" ht="75" customHeight="1" thickTop="1">
      <c r="A17" s="60"/>
      <c r="B17" s="61" t="s">
        <v>79</v>
      </c>
      <c r="C17" s="62" t="s">
        <v>236</v>
      </c>
      <c r="D17" s="62"/>
      <c r="E17" s="62"/>
      <c r="F17" s="62"/>
      <c r="G17" s="62"/>
      <c r="H17" s="62"/>
      <c r="I17" s="62" t="s">
        <v>237</v>
      </c>
      <c r="J17" s="62"/>
      <c r="K17" s="62"/>
      <c r="L17" s="62" t="s">
        <v>238</v>
      </c>
      <c r="M17" s="62"/>
      <c r="N17" s="62"/>
      <c r="O17" s="62"/>
      <c r="P17" s="63" t="s">
        <v>57</v>
      </c>
      <c r="Q17" s="63" t="s">
        <v>83</v>
      </c>
      <c r="R17" s="63" t="s">
        <v>44</v>
      </c>
      <c r="S17" s="63" t="s">
        <v>44</v>
      </c>
      <c r="T17" s="63" t="s">
        <v>44</v>
      </c>
      <c r="U17" s="64" t="str">
        <f t="shared" si="0"/>
        <v>N/A</v>
      </c>
    </row>
    <row r="18" spans="1:22" ht="75" customHeight="1">
      <c r="A18" s="60"/>
      <c r="B18" s="65" t="s">
        <v>45</v>
      </c>
      <c r="C18" s="66" t="s">
        <v>239</v>
      </c>
      <c r="D18" s="66"/>
      <c r="E18" s="66"/>
      <c r="F18" s="66"/>
      <c r="G18" s="66"/>
      <c r="H18" s="66"/>
      <c r="I18" s="66" t="s">
        <v>240</v>
      </c>
      <c r="J18" s="66"/>
      <c r="K18" s="66"/>
      <c r="L18" s="66" t="s">
        <v>241</v>
      </c>
      <c r="M18" s="66"/>
      <c r="N18" s="66"/>
      <c r="O18" s="66"/>
      <c r="P18" s="67" t="s">
        <v>57</v>
      </c>
      <c r="Q18" s="67" t="s">
        <v>83</v>
      </c>
      <c r="R18" s="67" t="s">
        <v>44</v>
      </c>
      <c r="S18" s="67" t="s">
        <v>44</v>
      </c>
      <c r="T18" s="67" t="s">
        <v>44</v>
      </c>
      <c r="U18" s="68" t="str">
        <f t="shared" si="0"/>
        <v>N/A</v>
      </c>
    </row>
    <row r="19" spans="1:22" ht="75" customHeight="1" thickBot="1">
      <c r="A19" s="60"/>
      <c r="B19" s="65" t="s">
        <v>45</v>
      </c>
      <c r="C19" s="66" t="s">
        <v>45</v>
      </c>
      <c r="D19" s="66"/>
      <c r="E19" s="66"/>
      <c r="F19" s="66"/>
      <c r="G19" s="66"/>
      <c r="H19" s="66"/>
      <c r="I19" s="66" t="s">
        <v>242</v>
      </c>
      <c r="J19" s="66"/>
      <c r="K19" s="66"/>
      <c r="L19" s="66" t="s">
        <v>243</v>
      </c>
      <c r="M19" s="66"/>
      <c r="N19" s="66"/>
      <c r="O19" s="66"/>
      <c r="P19" s="67" t="s">
        <v>57</v>
      </c>
      <c r="Q19" s="67" t="s">
        <v>83</v>
      </c>
      <c r="R19" s="67" t="s">
        <v>44</v>
      </c>
      <c r="S19" s="67" t="s">
        <v>44</v>
      </c>
      <c r="T19" s="67" t="s">
        <v>44</v>
      </c>
      <c r="U19" s="68" t="str">
        <f t="shared" si="0"/>
        <v>N/A</v>
      </c>
    </row>
    <row r="20" spans="1:22" ht="22.5" customHeight="1" thickTop="1" thickBot="1">
      <c r="B20" s="13" t="s">
        <v>90</v>
      </c>
      <c r="C20" s="14"/>
      <c r="D20" s="14"/>
      <c r="E20" s="14"/>
      <c r="F20" s="14"/>
      <c r="G20" s="14"/>
      <c r="H20" s="15"/>
      <c r="I20" s="15"/>
      <c r="J20" s="15"/>
      <c r="K20" s="15"/>
      <c r="L20" s="15"/>
      <c r="M20" s="15"/>
      <c r="N20" s="15"/>
      <c r="O20" s="15"/>
      <c r="P20" s="15"/>
      <c r="Q20" s="15"/>
      <c r="R20" s="15"/>
      <c r="S20" s="15"/>
      <c r="T20" s="15"/>
      <c r="U20" s="16"/>
      <c r="V20" s="70"/>
    </row>
    <row r="21" spans="1:22" ht="26.25" customHeight="1" thickTop="1">
      <c r="B21" s="71"/>
      <c r="C21" s="72"/>
      <c r="D21" s="72"/>
      <c r="E21" s="72"/>
      <c r="F21" s="72"/>
      <c r="G21" s="72"/>
      <c r="H21" s="73"/>
      <c r="I21" s="73"/>
      <c r="J21" s="73"/>
      <c r="K21" s="73"/>
      <c r="L21" s="73"/>
      <c r="M21" s="73"/>
      <c r="N21" s="73"/>
      <c r="O21" s="73"/>
      <c r="P21" s="74"/>
      <c r="Q21" s="75"/>
      <c r="R21" s="76" t="s">
        <v>91</v>
      </c>
      <c r="S21" s="44" t="s">
        <v>92</v>
      </c>
      <c r="T21" s="76" t="s">
        <v>93</v>
      </c>
      <c r="U21" s="44" t="s">
        <v>94</v>
      </c>
    </row>
    <row r="22" spans="1:22" ht="26.25" customHeight="1" thickBot="1">
      <c r="B22" s="77"/>
      <c r="C22" s="78"/>
      <c r="D22" s="78"/>
      <c r="E22" s="78"/>
      <c r="F22" s="78"/>
      <c r="G22" s="78"/>
      <c r="H22" s="79"/>
      <c r="I22" s="79"/>
      <c r="J22" s="79"/>
      <c r="K22" s="79"/>
      <c r="L22" s="79"/>
      <c r="M22" s="79"/>
      <c r="N22" s="79"/>
      <c r="O22" s="79"/>
      <c r="P22" s="80"/>
      <c r="Q22" s="81"/>
      <c r="R22" s="82" t="s">
        <v>95</v>
      </c>
      <c r="S22" s="81" t="s">
        <v>95</v>
      </c>
      <c r="T22" s="81" t="s">
        <v>95</v>
      </c>
      <c r="U22" s="81" t="s">
        <v>96</v>
      </c>
    </row>
    <row r="23" spans="1:22" ht="13.5" customHeight="1" thickBot="1">
      <c r="B23" s="83" t="s">
        <v>97</v>
      </c>
      <c r="C23" s="84"/>
      <c r="D23" s="84"/>
      <c r="E23" s="85"/>
      <c r="F23" s="85"/>
      <c r="G23" s="85"/>
      <c r="H23" s="86"/>
      <c r="I23" s="86"/>
      <c r="J23" s="86"/>
      <c r="K23" s="86"/>
      <c r="L23" s="86"/>
      <c r="M23" s="86"/>
      <c r="N23" s="86"/>
      <c r="O23" s="86"/>
      <c r="P23" s="87"/>
      <c r="Q23" s="87"/>
      <c r="R23" s="88" t="str">
        <f t="shared" ref="R23:T24" si="1">"N/D"</f>
        <v>N/D</v>
      </c>
      <c r="S23" s="88" t="str">
        <f t="shared" si="1"/>
        <v>N/D</v>
      </c>
      <c r="T23" s="88" t="str">
        <f t="shared" si="1"/>
        <v>N/D</v>
      </c>
      <c r="U23" s="89" t="str">
        <f>+IF(ISERR(T23/S23*100),"N/A",T23/S23*100)</f>
        <v>N/A</v>
      </c>
    </row>
    <row r="24" spans="1:22" ht="13.5" customHeight="1" thickBot="1">
      <c r="B24" s="90" t="s">
        <v>98</v>
      </c>
      <c r="C24" s="91"/>
      <c r="D24" s="91"/>
      <c r="E24" s="92"/>
      <c r="F24" s="92"/>
      <c r="G24" s="92"/>
      <c r="H24" s="93"/>
      <c r="I24" s="93"/>
      <c r="J24" s="93"/>
      <c r="K24" s="93"/>
      <c r="L24" s="93"/>
      <c r="M24" s="93"/>
      <c r="N24" s="93"/>
      <c r="O24" s="93"/>
      <c r="P24" s="94"/>
      <c r="Q24" s="94"/>
      <c r="R24" s="88" t="str">
        <f t="shared" si="1"/>
        <v>N/D</v>
      </c>
      <c r="S24" s="88" t="str">
        <f t="shared" si="1"/>
        <v>N/D</v>
      </c>
      <c r="T24" s="88" t="str">
        <f t="shared" si="1"/>
        <v>N/D</v>
      </c>
      <c r="U24" s="89" t="str">
        <f>+IF(ISERR(T24/S24*100),"N/A",T24/S24*100)</f>
        <v>N/A</v>
      </c>
    </row>
    <row r="25" spans="1:22" ht="14.85" customHeight="1" thickTop="1" thickBot="1">
      <c r="B25" s="13" t="s">
        <v>99</v>
      </c>
      <c r="C25" s="14"/>
      <c r="D25" s="14"/>
      <c r="E25" s="14"/>
      <c r="F25" s="14"/>
      <c r="G25" s="14"/>
      <c r="H25" s="15"/>
      <c r="I25" s="15"/>
      <c r="J25" s="15"/>
      <c r="K25" s="15"/>
      <c r="L25" s="15"/>
      <c r="M25" s="15"/>
      <c r="N25" s="15"/>
      <c r="O25" s="15"/>
      <c r="P25" s="15"/>
      <c r="Q25" s="15"/>
      <c r="R25" s="15"/>
      <c r="S25" s="15"/>
      <c r="T25" s="15"/>
      <c r="U25" s="16"/>
    </row>
    <row r="26" spans="1:22" ht="44.25" customHeight="1" thickTop="1">
      <c r="B26" s="95" t="s">
        <v>100</v>
      </c>
      <c r="C26" s="97"/>
      <c r="D26" s="97"/>
      <c r="E26" s="97"/>
      <c r="F26" s="97"/>
      <c r="G26" s="97"/>
      <c r="H26" s="97"/>
      <c r="I26" s="97"/>
      <c r="J26" s="97"/>
      <c r="K26" s="97"/>
      <c r="L26" s="97"/>
      <c r="M26" s="97"/>
      <c r="N26" s="97"/>
      <c r="O26" s="97"/>
      <c r="P26" s="97"/>
      <c r="Q26" s="97"/>
      <c r="R26" s="97"/>
      <c r="S26" s="97"/>
      <c r="T26" s="97"/>
      <c r="U26" s="96"/>
    </row>
    <row r="27" spans="1:22" ht="34.5" customHeight="1">
      <c r="B27" s="98" t="s">
        <v>244</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245</v>
      </c>
      <c r="C28" s="100"/>
      <c r="D28" s="100"/>
      <c r="E28" s="100"/>
      <c r="F28" s="100"/>
      <c r="G28" s="100"/>
      <c r="H28" s="100"/>
      <c r="I28" s="100"/>
      <c r="J28" s="100"/>
      <c r="K28" s="100"/>
      <c r="L28" s="100"/>
      <c r="M28" s="100"/>
      <c r="N28" s="100"/>
      <c r="O28" s="100"/>
      <c r="P28" s="100"/>
      <c r="Q28" s="100"/>
      <c r="R28" s="100"/>
      <c r="S28" s="100"/>
      <c r="T28" s="100"/>
      <c r="U28" s="99"/>
    </row>
    <row r="29" spans="1:22" ht="34.5" customHeight="1">
      <c r="B29" s="98" t="s">
        <v>246</v>
      </c>
      <c r="C29" s="100"/>
      <c r="D29" s="100"/>
      <c r="E29" s="100"/>
      <c r="F29" s="100"/>
      <c r="G29" s="100"/>
      <c r="H29" s="100"/>
      <c r="I29" s="100"/>
      <c r="J29" s="100"/>
      <c r="K29" s="100"/>
      <c r="L29" s="100"/>
      <c r="M29" s="100"/>
      <c r="N29" s="100"/>
      <c r="O29" s="100"/>
      <c r="P29" s="100"/>
      <c r="Q29" s="100"/>
      <c r="R29" s="100"/>
      <c r="S29" s="100"/>
      <c r="T29" s="100"/>
      <c r="U29" s="99"/>
    </row>
    <row r="30" spans="1:22" ht="34.5" customHeight="1">
      <c r="B30" s="98" t="s">
        <v>247</v>
      </c>
      <c r="C30" s="100"/>
      <c r="D30" s="100"/>
      <c r="E30" s="100"/>
      <c r="F30" s="100"/>
      <c r="G30" s="100"/>
      <c r="H30" s="100"/>
      <c r="I30" s="100"/>
      <c r="J30" s="100"/>
      <c r="K30" s="100"/>
      <c r="L30" s="100"/>
      <c r="M30" s="100"/>
      <c r="N30" s="100"/>
      <c r="O30" s="100"/>
      <c r="P30" s="100"/>
      <c r="Q30" s="100"/>
      <c r="R30" s="100"/>
      <c r="S30" s="100"/>
      <c r="T30" s="100"/>
      <c r="U30" s="99"/>
    </row>
    <row r="31" spans="1:22" ht="34.5" customHeight="1">
      <c r="B31" s="98" t="s">
        <v>248</v>
      </c>
      <c r="C31" s="100"/>
      <c r="D31" s="100"/>
      <c r="E31" s="100"/>
      <c r="F31" s="100"/>
      <c r="G31" s="100"/>
      <c r="H31" s="100"/>
      <c r="I31" s="100"/>
      <c r="J31" s="100"/>
      <c r="K31" s="100"/>
      <c r="L31" s="100"/>
      <c r="M31" s="100"/>
      <c r="N31" s="100"/>
      <c r="O31" s="100"/>
      <c r="P31" s="100"/>
      <c r="Q31" s="100"/>
      <c r="R31" s="100"/>
      <c r="S31" s="100"/>
      <c r="T31" s="100"/>
      <c r="U31" s="99"/>
    </row>
    <row r="32" spans="1:22" ht="34.5" customHeight="1">
      <c r="B32" s="98" t="s">
        <v>249</v>
      </c>
      <c r="C32" s="100"/>
      <c r="D32" s="100"/>
      <c r="E32" s="100"/>
      <c r="F32" s="100"/>
      <c r="G32" s="100"/>
      <c r="H32" s="100"/>
      <c r="I32" s="100"/>
      <c r="J32" s="100"/>
      <c r="K32" s="100"/>
      <c r="L32" s="100"/>
      <c r="M32" s="100"/>
      <c r="N32" s="100"/>
      <c r="O32" s="100"/>
      <c r="P32" s="100"/>
      <c r="Q32" s="100"/>
      <c r="R32" s="100"/>
      <c r="S32" s="100"/>
      <c r="T32" s="100"/>
      <c r="U32" s="99"/>
    </row>
    <row r="33" spans="2:21" ht="34.5" customHeight="1">
      <c r="B33" s="98" t="s">
        <v>250</v>
      </c>
      <c r="C33" s="100"/>
      <c r="D33" s="100"/>
      <c r="E33" s="100"/>
      <c r="F33" s="100"/>
      <c r="G33" s="100"/>
      <c r="H33" s="100"/>
      <c r="I33" s="100"/>
      <c r="J33" s="100"/>
      <c r="K33" s="100"/>
      <c r="L33" s="100"/>
      <c r="M33" s="100"/>
      <c r="N33" s="100"/>
      <c r="O33" s="100"/>
      <c r="P33" s="100"/>
      <c r="Q33" s="100"/>
      <c r="R33" s="100"/>
      <c r="S33" s="100"/>
      <c r="T33" s="100"/>
      <c r="U33" s="99"/>
    </row>
    <row r="34" spans="2:21" ht="34.5" customHeight="1">
      <c r="B34" s="98" t="s">
        <v>251</v>
      </c>
      <c r="C34" s="100"/>
      <c r="D34" s="100"/>
      <c r="E34" s="100"/>
      <c r="F34" s="100"/>
      <c r="G34" s="100"/>
      <c r="H34" s="100"/>
      <c r="I34" s="100"/>
      <c r="J34" s="100"/>
      <c r="K34" s="100"/>
      <c r="L34" s="100"/>
      <c r="M34" s="100"/>
      <c r="N34" s="100"/>
      <c r="O34" s="100"/>
      <c r="P34" s="100"/>
      <c r="Q34" s="100"/>
      <c r="R34" s="100"/>
      <c r="S34" s="100"/>
      <c r="T34" s="100"/>
      <c r="U34" s="99"/>
    </row>
    <row r="35" spans="2:21" ht="34.5" customHeight="1" thickBot="1">
      <c r="B35" s="101" t="s">
        <v>252</v>
      </c>
      <c r="C35" s="103"/>
      <c r="D35" s="103"/>
      <c r="E35" s="103"/>
      <c r="F35" s="103"/>
      <c r="G35" s="103"/>
      <c r="H35" s="103"/>
      <c r="I35" s="103"/>
      <c r="J35" s="103"/>
      <c r="K35" s="103"/>
      <c r="L35" s="103"/>
      <c r="M35" s="103"/>
      <c r="N35" s="103"/>
      <c r="O35" s="103"/>
      <c r="P35" s="103"/>
      <c r="Q35" s="103"/>
      <c r="R35" s="103"/>
      <c r="S35" s="103"/>
      <c r="T35" s="103"/>
      <c r="U35" s="102"/>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498</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253</v>
      </c>
      <c r="D4" s="19" t="s">
        <v>254</v>
      </c>
      <c r="E4" s="19"/>
      <c r="F4" s="19"/>
      <c r="G4" s="19"/>
      <c r="H4" s="19"/>
      <c r="I4" s="20"/>
      <c r="J4" s="21" t="s">
        <v>9</v>
      </c>
      <c r="K4" s="22" t="s">
        <v>10</v>
      </c>
      <c r="L4" s="23" t="s">
        <v>1</v>
      </c>
      <c r="M4" s="23"/>
      <c r="N4" s="23"/>
      <c r="O4" s="23"/>
      <c r="P4" s="21" t="s">
        <v>11</v>
      </c>
      <c r="Q4" s="23" t="s">
        <v>12</v>
      </c>
      <c r="R4" s="23"/>
      <c r="S4" s="21" t="s">
        <v>13</v>
      </c>
      <c r="T4" s="23" t="s">
        <v>178</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255</v>
      </c>
      <c r="L6" s="29"/>
      <c r="M6" s="29"/>
      <c r="N6" s="31"/>
      <c r="O6" s="32" t="s">
        <v>20</v>
      </c>
      <c r="P6" s="29" t="s">
        <v>256</v>
      </c>
      <c r="Q6" s="29"/>
      <c r="R6" s="33"/>
      <c r="S6" s="32" t="s">
        <v>22</v>
      </c>
      <c r="T6" s="29" t="s">
        <v>257</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258</v>
      </c>
      <c r="D11" s="62"/>
      <c r="E11" s="62"/>
      <c r="F11" s="62"/>
      <c r="G11" s="62"/>
      <c r="H11" s="62"/>
      <c r="I11" s="62" t="s">
        <v>259</v>
      </c>
      <c r="J11" s="62"/>
      <c r="K11" s="62"/>
      <c r="L11" s="62" t="s">
        <v>260</v>
      </c>
      <c r="M11" s="62"/>
      <c r="N11" s="62"/>
      <c r="O11" s="62"/>
      <c r="P11" s="63" t="s">
        <v>57</v>
      </c>
      <c r="Q11" s="63" t="s">
        <v>43</v>
      </c>
      <c r="R11" s="63" t="s">
        <v>44</v>
      </c>
      <c r="S11" s="63" t="s">
        <v>44</v>
      </c>
      <c r="T11" s="63" t="s">
        <v>44</v>
      </c>
      <c r="U11" s="64" t="str">
        <f t="shared" ref="U11:U18" si="0">IF(ISERR(T11/S11*100),"N/A",T11/S11*100)</f>
        <v>N/A</v>
      </c>
    </row>
    <row r="12" spans="1:34" ht="75" customHeight="1" thickTop="1">
      <c r="A12" s="60"/>
      <c r="B12" s="61" t="s">
        <v>53</v>
      </c>
      <c r="C12" s="62" t="s">
        <v>261</v>
      </c>
      <c r="D12" s="62"/>
      <c r="E12" s="62"/>
      <c r="F12" s="62"/>
      <c r="G12" s="62"/>
      <c r="H12" s="62"/>
      <c r="I12" s="62" t="s">
        <v>262</v>
      </c>
      <c r="J12" s="62"/>
      <c r="K12" s="62"/>
      <c r="L12" s="62" t="s">
        <v>263</v>
      </c>
      <c r="M12" s="62"/>
      <c r="N12" s="62"/>
      <c r="O12" s="62"/>
      <c r="P12" s="63" t="s">
        <v>264</v>
      </c>
      <c r="Q12" s="63" t="s">
        <v>43</v>
      </c>
      <c r="R12" s="63" t="s">
        <v>44</v>
      </c>
      <c r="S12" s="63" t="s">
        <v>44</v>
      </c>
      <c r="T12" s="63" t="s">
        <v>44</v>
      </c>
      <c r="U12" s="64" t="str">
        <f t="shared" si="0"/>
        <v>N/A</v>
      </c>
    </row>
    <row r="13" spans="1:34" ht="75" customHeight="1" thickBot="1">
      <c r="A13" s="60"/>
      <c r="B13" s="65" t="s">
        <v>45</v>
      </c>
      <c r="C13" s="66" t="s">
        <v>45</v>
      </c>
      <c r="D13" s="66"/>
      <c r="E13" s="66"/>
      <c r="F13" s="66"/>
      <c r="G13" s="66"/>
      <c r="H13" s="66"/>
      <c r="I13" s="66" t="s">
        <v>265</v>
      </c>
      <c r="J13" s="66"/>
      <c r="K13" s="66"/>
      <c r="L13" s="66" t="s">
        <v>266</v>
      </c>
      <c r="M13" s="66"/>
      <c r="N13" s="66"/>
      <c r="O13" s="66"/>
      <c r="P13" s="67" t="s">
        <v>57</v>
      </c>
      <c r="Q13" s="67" t="s">
        <v>43</v>
      </c>
      <c r="R13" s="67" t="s">
        <v>44</v>
      </c>
      <c r="S13" s="67" t="s">
        <v>44</v>
      </c>
      <c r="T13" s="67" t="s">
        <v>44</v>
      </c>
      <c r="U13" s="68" t="str">
        <f t="shared" si="0"/>
        <v>N/A</v>
      </c>
    </row>
    <row r="14" spans="1:34" ht="75" customHeight="1" thickTop="1">
      <c r="A14" s="60"/>
      <c r="B14" s="61" t="s">
        <v>63</v>
      </c>
      <c r="C14" s="62" t="s">
        <v>267</v>
      </c>
      <c r="D14" s="62"/>
      <c r="E14" s="62"/>
      <c r="F14" s="62"/>
      <c r="G14" s="62"/>
      <c r="H14" s="62"/>
      <c r="I14" s="62" t="s">
        <v>268</v>
      </c>
      <c r="J14" s="62"/>
      <c r="K14" s="62"/>
      <c r="L14" s="62" t="s">
        <v>269</v>
      </c>
      <c r="M14" s="62"/>
      <c r="N14" s="62"/>
      <c r="O14" s="62"/>
      <c r="P14" s="63" t="s">
        <v>57</v>
      </c>
      <c r="Q14" s="63" t="s">
        <v>270</v>
      </c>
      <c r="R14" s="63" t="s">
        <v>44</v>
      </c>
      <c r="S14" s="63" t="s">
        <v>44</v>
      </c>
      <c r="T14" s="63" t="s">
        <v>44</v>
      </c>
      <c r="U14" s="64" t="str">
        <f t="shared" si="0"/>
        <v>N/A</v>
      </c>
    </row>
    <row r="15" spans="1:34" ht="75" customHeight="1" thickBot="1">
      <c r="A15" s="60"/>
      <c r="B15" s="65" t="s">
        <v>45</v>
      </c>
      <c r="C15" s="66" t="s">
        <v>271</v>
      </c>
      <c r="D15" s="66"/>
      <c r="E15" s="66"/>
      <c r="F15" s="66"/>
      <c r="G15" s="66"/>
      <c r="H15" s="66"/>
      <c r="I15" s="66" t="s">
        <v>272</v>
      </c>
      <c r="J15" s="66"/>
      <c r="K15" s="66"/>
      <c r="L15" s="66" t="s">
        <v>273</v>
      </c>
      <c r="M15" s="66"/>
      <c r="N15" s="66"/>
      <c r="O15" s="66"/>
      <c r="P15" s="67" t="s">
        <v>57</v>
      </c>
      <c r="Q15" s="67" t="s">
        <v>270</v>
      </c>
      <c r="R15" s="67" t="s">
        <v>44</v>
      </c>
      <c r="S15" s="67" t="s">
        <v>44</v>
      </c>
      <c r="T15" s="67" t="s">
        <v>44</v>
      </c>
      <c r="U15" s="68" t="str">
        <f t="shared" si="0"/>
        <v>N/A</v>
      </c>
    </row>
    <row r="16" spans="1:34" ht="75" customHeight="1" thickTop="1">
      <c r="A16" s="60"/>
      <c r="B16" s="61" t="s">
        <v>79</v>
      </c>
      <c r="C16" s="62" t="s">
        <v>274</v>
      </c>
      <c r="D16" s="62"/>
      <c r="E16" s="62"/>
      <c r="F16" s="62"/>
      <c r="G16" s="62"/>
      <c r="H16" s="62"/>
      <c r="I16" s="62" t="s">
        <v>275</v>
      </c>
      <c r="J16" s="62"/>
      <c r="K16" s="62"/>
      <c r="L16" s="62" t="s">
        <v>276</v>
      </c>
      <c r="M16" s="62"/>
      <c r="N16" s="62"/>
      <c r="O16" s="62"/>
      <c r="P16" s="63" t="s">
        <v>57</v>
      </c>
      <c r="Q16" s="63" t="s">
        <v>277</v>
      </c>
      <c r="R16" s="63" t="s">
        <v>44</v>
      </c>
      <c r="S16" s="63" t="s">
        <v>44</v>
      </c>
      <c r="T16" s="63" t="s">
        <v>44</v>
      </c>
      <c r="U16" s="64" t="str">
        <f t="shared" si="0"/>
        <v>N/A</v>
      </c>
    </row>
    <row r="17" spans="1:22" ht="75" customHeight="1">
      <c r="A17" s="60"/>
      <c r="B17" s="65" t="s">
        <v>45</v>
      </c>
      <c r="C17" s="66" t="s">
        <v>278</v>
      </c>
      <c r="D17" s="66"/>
      <c r="E17" s="66"/>
      <c r="F17" s="66"/>
      <c r="G17" s="66"/>
      <c r="H17" s="66"/>
      <c r="I17" s="66" t="s">
        <v>279</v>
      </c>
      <c r="J17" s="66"/>
      <c r="K17" s="66"/>
      <c r="L17" s="66" t="s">
        <v>280</v>
      </c>
      <c r="M17" s="66"/>
      <c r="N17" s="66"/>
      <c r="O17" s="66"/>
      <c r="P17" s="67" t="s">
        <v>57</v>
      </c>
      <c r="Q17" s="67" t="s">
        <v>83</v>
      </c>
      <c r="R17" s="67" t="s">
        <v>44</v>
      </c>
      <c r="S17" s="67" t="s">
        <v>44</v>
      </c>
      <c r="T17" s="67" t="s">
        <v>44</v>
      </c>
      <c r="U17" s="68" t="str">
        <f t="shared" si="0"/>
        <v>N/A</v>
      </c>
    </row>
    <row r="18" spans="1:22" ht="75" customHeight="1" thickBot="1">
      <c r="A18" s="60"/>
      <c r="B18" s="65" t="s">
        <v>45</v>
      </c>
      <c r="C18" s="66" t="s">
        <v>281</v>
      </c>
      <c r="D18" s="66"/>
      <c r="E18" s="66"/>
      <c r="F18" s="66"/>
      <c r="G18" s="66"/>
      <c r="H18" s="66"/>
      <c r="I18" s="66" t="s">
        <v>282</v>
      </c>
      <c r="J18" s="66"/>
      <c r="K18" s="66"/>
      <c r="L18" s="66" t="s">
        <v>283</v>
      </c>
      <c r="M18" s="66"/>
      <c r="N18" s="66"/>
      <c r="O18" s="66"/>
      <c r="P18" s="67" t="s">
        <v>57</v>
      </c>
      <c r="Q18" s="67" t="s">
        <v>270</v>
      </c>
      <c r="R18" s="67" t="s">
        <v>44</v>
      </c>
      <c r="S18" s="67" t="s">
        <v>44</v>
      </c>
      <c r="T18" s="67" t="s">
        <v>44</v>
      </c>
      <c r="U18" s="68" t="str">
        <f t="shared" si="0"/>
        <v>N/A</v>
      </c>
    </row>
    <row r="19" spans="1:22" ht="22.5" customHeight="1" thickTop="1" thickBot="1">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c r="B22" s="83" t="s">
        <v>97</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c r="B23" s="90" t="s">
        <v>98</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100</v>
      </c>
      <c r="C25" s="97"/>
      <c r="D25" s="97"/>
      <c r="E25" s="97"/>
      <c r="F25" s="97"/>
      <c r="G25" s="97"/>
      <c r="H25" s="97"/>
      <c r="I25" s="97"/>
      <c r="J25" s="97"/>
      <c r="K25" s="97"/>
      <c r="L25" s="97"/>
      <c r="M25" s="97"/>
      <c r="N25" s="97"/>
      <c r="O25" s="97"/>
      <c r="P25" s="97"/>
      <c r="Q25" s="97"/>
      <c r="R25" s="97"/>
      <c r="S25" s="97"/>
      <c r="T25" s="97"/>
      <c r="U25" s="96"/>
    </row>
    <row r="26" spans="1:22" ht="34.5" customHeight="1">
      <c r="B26" s="98" t="s">
        <v>284</v>
      </c>
      <c r="C26" s="100"/>
      <c r="D26" s="100"/>
      <c r="E26" s="100"/>
      <c r="F26" s="100"/>
      <c r="G26" s="100"/>
      <c r="H26" s="100"/>
      <c r="I26" s="100"/>
      <c r="J26" s="100"/>
      <c r="K26" s="100"/>
      <c r="L26" s="100"/>
      <c r="M26" s="100"/>
      <c r="N26" s="100"/>
      <c r="O26" s="100"/>
      <c r="P26" s="100"/>
      <c r="Q26" s="100"/>
      <c r="R26" s="100"/>
      <c r="S26" s="100"/>
      <c r="T26" s="100"/>
      <c r="U26" s="99"/>
    </row>
    <row r="27" spans="1:22" ht="34.5" customHeight="1">
      <c r="B27" s="98" t="s">
        <v>285</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286</v>
      </c>
      <c r="C28" s="100"/>
      <c r="D28" s="100"/>
      <c r="E28" s="100"/>
      <c r="F28" s="100"/>
      <c r="G28" s="100"/>
      <c r="H28" s="100"/>
      <c r="I28" s="100"/>
      <c r="J28" s="100"/>
      <c r="K28" s="100"/>
      <c r="L28" s="100"/>
      <c r="M28" s="100"/>
      <c r="N28" s="100"/>
      <c r="O28" s="100"/>
      <c r="P28" s="100"/>
      <c r="Q28" s="100"/>
      <c r="R28" s="100"/>
      <c r="S28" s="100"/>
      <c r="T28" s="100"/>
      <c r="U28" s="99"/>
    </row>
    <row r="29" spans="1:22" ht="34.5" customHeight="1">
      <c r="B29" s="98" t="s">
        <v>287</v>
      </c>
      <c r="C29" s="100"/>
      <c r="D29" s="100"/>
      <c r="E29" s="100"/>
      <c r="F29" s="100"/>
      <c r="G29" s="100"/>
      <c r="H29" s="100"/>
      <c r="I29" s="100"/>
      <c r="J29" s="100"/>
      <c r="K29" s="100"/>
      <c r="L29" s="100"/>
      <c r="M29" s="100"/>
      <c r="N29" s="100"/>
      <c r="O29" s="100"/>
      <c r="P29" s="100"/>
      <c r="Q29" s="100"/>
      <c r="R29" s="100"/>
      <c r="S29" s="100"/>
      <c r="T29" s="100"/>
      <c r="U29" s="99"/>
    </row>
    <row r="30" spans="1:22" ht="34.5" customHeight="1">
      <c r="B30" s="98" t="s">
        <v>288</v>
      </c>
      <c r="C30" s="100"/>
      <c r="D30" s="100"/>
      <c r="E30" s="100"/>
      <c r="F30" s="100"/>
      <c r="G30" s="100"/>
      <c r="H30" s="100"/>
      <c r="I30" s="100"/>
      <c r="J30" s="100"/>
      <c r="K30" s="100"/>
      <c r="L30" s="100"/>
      <c r="M30" s="100"/>
      <c r="N30" s="100"/>
      <c r="O30" s="100"/>
      <c r="P30" s="100"/>
      <c r="Q30" s="100"/>
      <c r="R30" s="100"/>
      <c r="S30" s="100"/>
      <c r="T30" s="100"/>
      <c r="U30" s="99"/>
    </row>
    <row r="31" spans="1:22" ht="34.5" customHeight="1">
      <c r="B31" s="98" t="s">
        <v>289</v>
      </c>
      <c r="C31" s="100"/>
      <c r="D31" s="100"/>
      <c r="E31" s="100"/>
      <c r="F31" s="100"/>
      <c r="G31" s="100"/>
      <c r="H31" s="100"/>
      <c r="I31" s="100"/>
      <c r="J31" s="100"/>
      <c r="K31" s="100"/>
      <c r="L31" s="100"/>
      <c r="M31" s="100"/>
      <c r="N31" s="100"/>
      <c r="O31" s="100"/>
      <c r="P31" s="100"/>
      <c r="Q31" s="100"/>
      <c r="R31" s="100"/>
      <c r="S31" s="100"/>
      <c r="T31" s="100"/>
      <c r="U31" s="99"/>
    </row>
    <row r="32" spans="1:22" ht="34.5" customHeight="1">
      <c r="B32" s="98" t="s">
        <v>290</v>
      </c>
      <c r="C32" s="100"/>
      <c r="D32" s="100"/>
      <c r="E32" s="100"/>
      <c r="F32" s="100"/>
      <c r="G32" s="100"/>
      <c r="H32" s="100"/>
      <c r="I32" s="100"/>
      <c r="J32" s="100"/>
      <c r="K32" s="100"/>
      <c r="L32" s="100"/>
      <c r="M32" s="100"/>
      <c r="N32" s="100"/>
      <c r="O32" s="100"/>
      <c r="P32" s="100"/>
      <c r="Q32" s="100"/>
      <c r="R32" s="100"/>
      <c r="S32" s="100"/>
      <c r="T32" s="100"/>
      <c r="U32" s="99"/>
    </row>
    <row r="33" spans="2:21" ht="34.5" customHeight="1" thickBot="1">
      <c r="B33" s="101" t="s">
        <v>291</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498</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292</v>
      </c>
      <c r="D4" s="19" t="s">
        <v>293</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294</v>
      </c>
      <c r="D11" s="62"/>
      <c r="E11" s="62"/>
      <c r="F11" s="62"/>
      <c r="G11" s="62"/>
      <c r="H11" s="62"/>
      <c r="I11" s="62" t="s">
        <v>50</v>
      </c>
      <c r="J11" s="62"/>
      <c r="K11" s="62"/>
      <c r="L11" s="62" t="s">
        <v>295</v>
      </c>
      <c r="M11" s="62"/>
      <c r="N11" s="62"/>
      <c r="O11" s="62"/>
      <c r="P11" s="63" t="s">
        <v>296</v>
      </c>
      <c r="Q11" s="63" t="s">
        <v>43</v>
      </c>
      <c r="R11" s="104" t="s">
        <v>44</v>
      </c>
      <c r="S11" s="104" t="s">
        <v>44</v>
      </c>
      <c r="T11" s="104" t="s">
        <v>44</v>
      </c>
      <c r="U11" s="64" t="str">
        <f>IF(ISERR(T11/S11*100),"N/A",T11/S11*100)</f>
        <v>N/A</v>
      </c>
    </row>
    <row r="12" spans="1:34" ht="75" customHeight="1" thickTop="1" thickBot="1">
      <c r="A12" s="60"/>
      <c r="B12" s="61" t="s">
        <v>53</v>
      </c>
      <c r="C12" s="62" t="s">
        <v>297</v>
      </c>
      <c r="D12" s="62"/>
      <c r="E12" s="62"/>
      <c r="F12" s="62"/>
      <c r="G12" s="62"/>
      <c r="H12" s="62"/>
      <c r="I12" s="62" t="s">
        <v>298</v>
      </c>
      <c r="J12" s="62"/>
      <c r="K12" s="62"/>
      <c r="L12" s="62" t="s">
        <v>299</v>
      </c>
      <c r="M12" s="62"/>
      <c r="N12" s="62"/>
      <c r="O12" s="62"/>
      <c r="P12" s="63" t="s">
        <v>300</v>
      </c>
      <c r="Q12" s="63" t="s">
        <v>43</v>
      </c>
      <c r="R12" s="104" t="s">
        <v>44</v>
      </c>
      <c r="S12" s="104" t="s">
        <v>44</v>
      </c>
      <c r="T12" s="104" t="s">
        <v>44</v>
      </c>
      <c r="U12" s="64" t="str">
        <f>IF(ISERR((S12-T12)*100/S12+100),"N/A",(S12-T12)*100/S12+100)</f>
        <v>N/A</v>
      </c>
    </row>
    <row r="13" spans="1:34" ht="75" customHeight="1" thickTop="1">
      <c r="A13" s="60"/>
      <c r="B13" s="61" t="s">
        <v>63</v>
      </c>
      <c r="C13" s="62" t="s">
        <v>301</v>
      </c>
      <c r="D13" s="62"/>
      <c r="E13" s="62"/>
      <c r="F13" s="62"/>
      <c r="G13" s="62"/>
      <c r="H13" s="62"/>
      <c r="I13" s="62" t="s">
        <v>302</v>
      </c>
      <c r="J13" s="62"/>
      <c r="K13" s="62"/>
      <c r="L13" s="62" t="s">
        <v>303</v>
      </c>
      <c r="M13" s="62"/>
      <c r="N13" s="62"/>
      <c r="O13" s="62"/>
      <c r="P13" s="63" t="s">
        <v>304</v>
      </c>
      <c r="Q13" s="63" t="s">
        <v>203</v>
      </c>
      <c r="R13" s="63" t="s">
        <v>44</v>
      </c>
      <c r="S13" s="63" t="s">
        <v>44</v>
      </c>
      <c r="T13" s="63" t="s">
        <v>44</v>
      </c>
      <c r="U13" s="64" t="str">
        <f>IF(ISERR((S13-T13)*100/S13+100),"N/A",(S13-T13)*100/S13+100)</f>
        <v>N/A</v>
      </c>
    </row>
    <row r="14" spans="1:34" ht="75" customHeight="1">
      <c r="A14" s="60"/>
      <c r="B14" s="65" t="s">
        <v>45</v>
      </c>
      <c r="C14" s="66" t="s">
        <v>305</v>
      </c>
      <c r="D14" s="66"/>
      <c r="E14" s="66"/>
      <c r="F14" s="66"/>
      <c r="G14" s="66"/>
      <c r="H14" s="66"/>
      <c r="I14" s="66" t="s">
        <v>306</v>
      </c>
      <c r="J14" s="66"/>
      <c r="K14" s="66"/>
      <c r="L14" s="66" t="s">
        <v>307</v>
      </c>
      <c r="M14" s="66"/>
      <c r="N14" s="66"/>
      <c r="O14" s="66"/>
      <c r="P14" s="67" t="s">
        <v>57</v>
      </c>
      <c r="Q14" s="67" t="s">
        <v>308</v>
      </c>
      <c r="R14" s="69" t="s">
        <v>44</v>
      </c>
      <c r="S14" s="69" t="s">
        <v>44</v>
      </c>
      <c r="T14" s="69" t="s">
        <v>44</v>
      </c>
      <c r="U14" s="68" t="str">
        <f>IF(ISERR(T14/S14*100),"N/A",T14/S14*100)</f>
        <v>N/A</v>
      </c>
    </row>
    <row r="15" spans="1:34" ht="75" customHeight="1">
      <c r="A15" s="60"/>
      <c r="B15" s="65" t="s">
        <v>45</v>
      </c>
      <c r="C15" s="66" t="s">
        <v>45</v>
      </c>
      <c r="D15" s="66"/>
      <c r="E15" s="66"/>
      <c r="F15" s="66"/>
      <c r="G15" s="66"/>
      <c r="H15" s="66"/>
      <c r="I15" s="66" t="s">
        <v>309</v>
      </c>
      <c r="J15" s="66"/>
      <c r="K15" s="66"/>
      <c r="L15" s="66" t="s">
        <v>310</v>
      </c>
      <c r="M15" s="66"/>
      <c r="N15" s="66"/>
      <c r="O15" s="66"/>
      <c r="P15" s="67" t="s">
        <v>57</v>
      </c>
      <c r="Q15" s="67" t="s">
        <v>83</v>
      </c>
      <c r="R15" s="69" t="s">
        <v>44</v>
      </c>
      <c r="S15" s="69" t="s">
        <v>44</v>
      </c>
      <c r="T15" s="69" t="s">
        <v>44</v>
      </c>
      <c r="U15" s="68" t="str">
        <f>IF(ISERR(T15/S15*100),"N/A",T15/S15*100)</f>
        <v>N/A</v>
      </c>
    </row>
    <row r="16" spans="1:34" ht="75" customHeight="1">
      <c r="A16" s="60"/>
      <c r="B16" s="65" t="s">
        <v>45</v>
      </c>
      <c r="C16" s="66" t="s">
        <v>311</v>
      </c>
      <c r="D16" s="66"/>
      <c r="E16" s="66"/>
      <c r="F16" s="66"/>
      <c r="G16" s="66"/>
      <c r="H16" s="66"/>
      <c r="I16" s="66" t="s">
        <v>312</v>
      </c>
      <c r="J16" s="66"/>
      <c r="K16" s="66"/>
      <c r="L16" s="66" t="s">
        <v>313</v>
      </c>
      <c r="M16" s="66"/>
      <c r="N16" s="66"/>
      <c r="O16" s="66"/>
      <c r="P16" s="67" t="s">
        <v>314</v>
      </c>
      <c r="Q16" s="67" t="s">
        <v>131</v>
      </c>
      <c r="R16" s="67" t="s">
        <v>44</v>
      </c>
      <c r="S16" s="67" t="s">
        <v>44</v>
      </c>
      <c r="T16" s="67" t="s">
        <v>44</v>
      </c>
      <c r="U16" s="68" t="str">
        <f>IF(ISERR(T16/S16*100),"N/A",T16/S16*100)</f>
        <v>N/A</v>
      </c>
    </row>
    <row r="17" spans="1:22" ht="75" customHeight="1">
      <c r="A17" s="60"/>
      <c r="B17" s="65" t="s">
        <v>45</v>
      </c>
      <c r="C17" s="66" t="s">
        <v>45</v>
      </c>
      <c r="D17" s="66"/>
      <c r="E17" s="66"/>
      <c r="F17" s="66"/>
      <c r="G17" s="66"/>
      <c r="H17" s="66"/>
      <c r="I17" s="66" t="s">
        <v>315</v>
      </c>
      <c r="J17" s="66"/>
      <c r="K17" s="66"/>
      <c r="L17" s="66" t="s">
        <v>316</v>
      </c>
      <c r="M17" s="66"/>
      <c r="N17" s="66"/>
      <c r="O17" s="66"/>
      <c r="P17" s="67" t="s">
        <v>314</v>
      </c>
      <c r="Q17" s="67" t="s">
        <v>131</v>
      </c>
      <c r="R17" s="67" t="s">
        <v>44</v>
      </c>
      <c r="S17" s="67" t="s">
        <v>44</v>
      </c>
      <c r="T17" s="67" t="s">
        <v>44</v>
      </c>
      <c r="U17" s="68" t="str">
        <f>IF(ISERR(T17/S17*100),"N/A",T17/S17*100)</f>
        <v>N/A</v>
      </c>
    </row>
    <row r="18" spans="1:22" ht="75" customHeight="1">
      <c r="A18" s="60"/>
      <c r="B18" s="65" t="s">
        <v>45</v>
      </c>
      <c r="C18" s="66" t="s">
        <v>317</v>
      </c>
      <c r="D18" s="66"/>
      <c r="E18" s="66"/>
      <c r="F18" s="66"/>
      <c r="G18" s="66"/>
      <c r="H18" s="66"/>
      <c r="I18" s="66" t="s">
        <v>318</v>
      </c>
      <c r="J18" s="66"/>
      <c r="K18" s="66"/>
      <c r="L18" s="66" t="s">
        <v>319</v>
      </c>
      <c r="M18" s="66"/>
      <c r="N18" s="66"/>
      <c r="O18" s="66"/>
      <c r="P18" s="67" t="s">
        <v>57</v>
      </c>
      <c r="Q18" s="67" t="s">
        <v>131</v>
      </c>
      <c r="R18" s="67" t="s">
        <v>44</v>
      </c>
      <c r="S18" s="67" t="s">
        <v>44</v>
      </c>
      <c r="T18" s="67" t="s">
        <v>44</v>
      </c>
      <c r="U18" s="68" t="str">
        <f>IF(ISERR((S18-T18)*100/S18+100),"N/A",(S18-T18)*100/S18+100)</f>
        <v>N/A</v>
      </c>
    </row>
    <row r="19" spans="1:22" ht="75" customHeight="1">
      <c r="A19" s="60"/>
      <c r="B19" s="65" t="s">
        <v>45</v>
      </c>
      <c r="C19" s="66" t="s">
        <v>45</v>
      </c>
      <c r="D19" s="66"/>
      <c r="E19" s="66"/>
      <c r="F19" s="66"/>
      <c r="G19" s="66"/>
      <c r="H19" s="66"/>
      <c r="I19" s="66" t="s">
        <v>320</v>
      </c>
      <c r="J19" s="66"/>
      <c r="K19" s="66"/>
      <c r="L19" s="66" t="s">
        <v>321</v>
      </c>
      <c r="M19" s="66"/>
      <c r="N19" s="66"/>
      <c r="O19" s="66"/>
      <c r="P19" s="67" t="s">
        <v>57</v>
      </c>
      <c r="Q19" s="67" t="s">
        <v>131</v>
      </c>
      <c r="R19" s="67" t="s">
        <v>44</v>
      </c>
      <c r="S19" s="67" t="s">
        <v>44</v>
      </c>
      <c r="T19" s="67" t="s">
        <v>44</v>
      </c>
      <c r="U19" s="68" t="str">
        <f>IF(ISERR((S19-T19)*100/S19+100),"N/A",(S19-T19)*100/S19+100)</f>
        <v>N/A</v>
      </c>
    </row>
    <row r="20" spans="1:22" ht="75" customHeight="1" thickBot="1">
      <c r="A20" s="60"/>
      <c r="B20" s="65" t="s">
        <v>45</v>
      </c>
      <c r="C20" s="66" t="s">
        <v>322</v>
      </c>
      <c r="D20" s="66"/>
      <c r="E20" s="66"/>
      <c r="F20" s="66"/>
      <c r="G20" s="66"/>
      <c r="H20" s="66"/>
      <c r="I20" s="66" t="s">
        <v>323</v>
      </c>
      <c r="J20" s="66"/>
      <c r="K20" s="66"/>
      <c r="L20" s="66" t="s">
        <v>324</v>
      </c>
      <c r="M20" s="66"/>
      <c r="N20" s="66"/>
      <c r="O20" s="66"/>
      <c r="P20" s="67" t="s">
        <v>300</v>
      </c>
      <c r="Q20" s="67" t="s">
        <v>83</v>
      </c>
      <c r="R20" s="67" t="s">
        <v>44</v>
      </c>
      <c r="S20" s="67" t="s">
        <v>44</v>
      </c>
      <c r="T20" s="67" t="s">
        <v>44</v>
      </c>
      <c r="U20" s="68" t="str">
        <f>IF(ISERR((S20-T20)*100/S20+100),"N/A",(S20-T20)*100/S20+100)</f>
        <v>N/A</v>
      </c>
    </row>
    <row r="21" spans="1:22" ht="75" customHeight="1" thickTop="1">
      <c r="A21" s="60"/>
      <c r="B21" s="61" t="s">
        <v>79</v>
      </c>
      <c r="C21" s="62" t="s">
        <v>325</v>
      </c>
      <c r="D21" s="62"/>
      <c r="E21" s="62"/>
      <c r="F21" s="62"/>
      <c r="G21" s="62"/>
      <c r="H21" s="62"/>
      <c r="I21" s="62" t="s">
        <v>326</v>
      </c>
      <c r="J21" s="62"/>
      <c r="K21" s="62"/>
      <c r="L21" s="62" t="s">
        <v>327</v>
      </c>
      <c r="M21" s="62"/>
      <c r="N21" s="62"/>
      <c r="O21" s="62"/>
      <c r="P21" s="63" t="s">
        <v>304</v>
      </c>
      <c r="Q21" s="63" t="s">
        <v>83</v>
      </c>
      <c r="R21" s="63" t="s">
        <v>44</v>
      </c>
      <c r="S21" s="63" t="s">
        <v>44</v>
      </c>
      <c r="T21" s="63" t="s">
        <v>44</v>
      </c>
      <c r="U21" s="64" t="str">
        <f t="shared" ref="U21:U29" si="0">IF(ISERR(T21/S21*100),"N/A",T21/S21*100)</f>
        <v>N/A</v>
      </c>
    </row>
    <row r="22" spans="1:22" ht="75" customHeight="1">
      <c r="A22" s="60"/>
      <c r="B22" s="65" t="s">
        <v>45</v>
      </c>
      <c r="C22" s="66" t="s">
        <v>328</v>
      </c>
      <c r="D22" s="66"/>
      <c r="E22" s="66"/>
      <c r="F22" s="66"/>
      <c r="G22" s="66"/>
      <c r="H22" s="66"/>
      <c r="I22" s="66" t="s">
        <v>329</v>
      </c>
      <c r="J22" s="66"/>
      <c r="K22" s="66"/>
      <c r="L22" s="66" t="s">
        <v>330</v>
      </c>
      <c r="M22" s="66"/>
      <c r="N22" s="66"/>
      <c r="O22" s="66"/>
      <c r="P22" s="67" t="s">
        <v>331</v>
      </c>
      <c r="Q22" s="67" t="s">
        <v>83</v>
      </c>
      <c r="R22" s="69" t="s">
        <v>44</v>
      </c>
      <c r="S22" s="69" t="s">
        <v>44</v>
      </c>
      <c r="T22" s="69" t="s">
        <v>44</v>
      </c>
      <c r="U22" s="68" t="str">
        <f t="shared" si="0"/>
        <v>N/A</v>
      </c>
    </row>
    <row r="23" spans="1:22" ht="75" customHeight="1">
      <c r="A23" s="60"/>
      <c r="B23" s="65" t="s">
        <v>45</v>
      </c>
      <c r="C23" s="66" t="s">
        <v>45</v>
      </c>
      <c r="D23" s="66"/>
      <c r="E23" s="66"/>
      <c r="F23" s="66"/>
      <c r="G23" s="66"/>
      <c r="H23" s="66"/>
      <c r="I23" s="66" t="s">
        <v>332</v>
      </c>
      <c r="J23" s="66"/>
      <c r="K23" s="66"/>
      <c r="L23" s="66" t="s">
        <v>333</v>
      </c>
      <c r="M23" s="66"/>
      <c r="N23" s="66"/>
      <c r="O23" s="66"/>
      <c r="P23" s="67" t="s">
        <v>334</v>
      </c>
      <c r="Q23" s="67" t="s">
        <v>83</v>
      </c>
      <c r="R23" s="69" t="s">
        <v>44</v>
      </c>
      <c r="S23" s="69" t="s">
        <v>44</v>
      </c>
      <c r="T23" s="69" t="s">
        <v>44</v>
      </c>
      <c r="U23" s="68" t="str">
        <f t="shared" si="0"/>
        <v>N/A</v>
      </c>
    </row>
    <row r="24" spans="1:22" ht="75" customHeight="1">
      <c r="A24" s="60"/>
      <c r="B24" s="65" t="s">
        <v>45</v>
      </c>
      <c r="C24" s="66" t="s">
        <v>335</v>
      </c>
      <c r="D24" s="66"/>
      <c r="E24" s="66"/>
      <c r="F24" s="66"/>
      <c r="G24" s="66"/>
      <c r="H24" s="66"/>
      <c r="I24" s="66" t="s">
        <v>336</v>
      </c>
      <c r="J24" s="66"/>
      <c r="K24" s="66"/>
      <c r="L24" s="66" t="s">
        <v>337</v>
      </c>
      <c r="M24" s="66"/>
      <c r="N24" s="66"/>
      <c r="O24" s="66"/>
      <c r="P24" s="67" t="s">
        <v>338</v>
      </c>
      <c r="Q24" s="67" t="s">
        <v>83</v>
      </c>
      <c r="R24" s="67" t="s">
        <v>44</v>
      </c>
      <c r="S24" s="67" t="s">
        <v>44</v>
      </c>
      <c r="T24" s="67" t="s">
        <v>44</v>
      </c>
      <c r="U24" s="68" t="str">
        <f t="shared" si="0"/>
        <v>N/A</v>
      </c>
    </row>
    <row r="25" spans="1:22" ht="75" customHeight="1">
      <c r="A25" s="60"/>
      <c r="B25" s="65" t="s">
        <v>45</v>
      </c>
      <c r="C25" s="66" t="s">
        <v>339</v>
      </c>
      <c r="D25" s="66"/>
      <c r="E25" s="66"/>
      <c r="F25" s="66"/>
      <c r="G25" s="66"/>
      <c r="H25" s="66"/>
      <c r="I25" s="66" t="s">
        <v>340</v>
      </c>
      <c r="J25" s="66"/>
      <c r="K25" s="66"/>
      <c r="L25" s="66" t="s">
        <v>341</v>
      </c>
      <c r="M25" s="66"/>
      <c r="N25" s="66"/>
      <c r="O25" s="66"/>
      <c r="P25" s="67" t="s">
        <v>314</v>
      </c>
      <c r="Q25" s="67" t="s">
        <v>83</v>
      </c>
      <c r="R25" s="69" t="s">
        <v>44</v>
      </c>
      <c r="S25" s="69" t="s">
        <v>44</v>
      </c>
      <c r="T25" s="69" t="s">
        <v>44</v>
      </c>
      <c r="U25" s="68" t="str">
        <f t="shared" si="0"/>
        <v>N/A</v>
      </c>
    </row>
    <row r="26" spans="1:22" ht="75" customHeight="1">
      <c r="A26" s="60"/>
      <c r="B26" s="65" t="s">
        <v>45</v>
      </c>
      <c r="C26" s="66" t="s">
        <v>45</v>
      </c>
      <c r="D26" s="66"/>
      <c r="E26" s="66"/>
      <c r="F26" s="66"/>
      <c r="G26" s="66"/>
      <c r="H26" s="66"/>
      <c r="I26" s="66" t="s">
        <v>342</v>
      </c>
      <c r="J26" s="66"/>
      <c r="K26" s="66"/>
      <c r="L26" s="66" t="s">
        <v>343</v>
      </c>
      <c r="M26" s="66"/>
      <c r="N26" s="66"/>
      <c r="O26" s="66"/>
      <c r="P26" s="67" t="s">
        <v>314</v>
      </c>
      <c r="Q26" s="67" t="s">
        <v>83</v>
      </c>
      <c r="R26" s="69" t="s">
        <v>44</v>
      </c>
      <c r="S26" s="69" t="s">
        <v>44</v>
      </c>
      <c r="T26" s="69" t="s">
        <v>44</v>
      </c>
      <c r="U26" s="68" t="str">
        <f t="shared" si="0"/>
        <v>N/A</v>
      </c>
    </row>
    <row r="27" spans="1:22" ht="75" customHeight="1">
      <c r="A27" s="60"/>
      <c r="B27" s="65" t="s">
        <v>45</v>
      </c>
      <c r="C27" s="66" t="s">
        <v>344</v>
      </c>
      <c r="D27" s="66"/>
      <c r="E27" s="66"/>
      <c r="F27" s="66"/>
      <c r="G27" s="66"/>
      <c r="H27" s="66"/>
      <c r="I27" s="66" t="s">
        <v>345</v>
      </c>
      <c r="J27" s="66"/>
      <c r="K27" s="66"/>
      <c r="L27" s="66" t="s">
        <v>346</v>
      </c>
      <c r="M27" s="66"/>
      <c r="N27" s="66"/>
      <c r="O27" s="66"/>
      <c r="P27" s="67" t="s">
        <v>331</v>
      </c>
      <c r="Q27" s="67" t="s">
        <v>83</v>
      </c>
      <c r="R27" s="67" t="s">
        <v>44</v>
      </c>
      <c r="S27" s="67" t="s">
        <v>44</v>
      </c>
      <c r="T27" s="67" t="s">
        <v>44</v>
      </c>
      <c r="U27" s="68" t="str">
        <f t="shared" si="0"/>
        <v>N/A</v>
      </c>
    </row>
    <row r="28" spans="1:22" ht="75" customHeight="1">
      <c r="A28" s="60"/>
      <c r="B28" s="65" t="s">
        <v>45</v>
      </c>
      <c r="C28" s="66" t="s">
        <v>45</v>
      </c>
      <c r="D28" s="66"/>
      <c r="E28" s="66"/>
      <c r="F28" s="66"/>
      <c r="G28" s="66"/>
      <c r="H28" s="66"/>
      <c r="I28" s="66" t="s">
        <v>347</v>
      </c>
      <c r="J28" s="66"/>
      <c r="K28" s="66"/>
      <c r="L28" s="66" t="s">
        <v>348</v>
      </c>
      <c r="M28" s="66"/>
      <c r="N28" s="66"/>
      <c r="O28" s="66"/>
      <c r="P28" s="67" t="s">
        <v>57</v>
      </c>
      <c r="Q28" s="67" t="s">
        <v>83</v>
      </c>
      <c r="R28" s="67" t="s">
        <v>44</v>
      </c>
      <c r="S28" s="67" t="s">
        <v>44</v>
      </c>
      <c r="T28" s="67" t="s">
        <v>44</v>
      </c>
      <c r="U28" s="68" t="str">
        <f t="shared" si="0"/>
        <v>N/A</v>
      </c>
    </row>
    <row r="29" spans="1:22" ht="75" customHeight="1" thickBot="1">
      <c r="A29" s="60"/>
      <c r="B29" s="65" t="s">
        <v>45</v>
      </c>
      <c r="C29" s="66" t="s">
        <v>349</v>
      </c>
      <c r="D29" s="66"/>
      <c r="E29" s="66"/>
      <c r="F29" s="66"/>
      <c r="G29" s="66"/>
      <c r="H29" s="66"/>
      <c r="I29" s="66" t="s">
        <v>350</v>
      </c>
      <c r="J29" s="66"/>
      <c r="K29" s="66"/>
      <c r="L29" s="66" t="s">
        <v>351</v>
      </c>
      <c r="M29" s="66"/>
      <c r="N29" s="66"/>
      <c r="O29" s="66"/>
      <c r="P29" s="67" t="s">
        <v>57</v>
      </c>
      <c r="Q29" s="67" t="s">
        <v>83</v>
      </c>
      <c r="R29" s="67" t="s">
        <v>44</v>
      </c>
      <c r="S29" s="67" t="s">
        <v>44</v>
      </c>
      <c r="T29" s="67" t="s">
        <v>44</v>
      </c>
      <c r="U29" s="68" t="str">
        <f t="shared" si="0"/>
        <v>N/A</v>
      </c>
    </row>
    <row r="30" spans="1:22" ht="22.5" customHeight="1" thickTop="1" thickBot="1">
      <c r="B30" s="13" t="s">
        <v>90</v>
      </c>
      <c r="C30" s="14"/>
      <c r="D30" s="14"/>
      <c r="E30" s="14"/>
      <c r="F30" s="14"/>
      <c r="G30" s="14"/>
      <c r="H30" s="15"/>
      <c r="I30" s="15"/>
      <c r="J30" s="15"/>
      <c r="K30" s="15"/>
      <c r="L30" s="15"/>
      <c r="M30" s="15"/>
      <c r="N30" s="15"/>
      <c r="O30" s="15"/>
      <c r="P30" s="15"/>
      <c r="Q30" s="15"/>
      <c r="R30" s="15"/>
      <c r="S30" s="15"/>
      <c r="T30" s="15"/>
      <c r="U30" s="16"/>
      <c r="V30" s="70"/>
    </row>
    <row r="31" spans="1:22" ht="26.25" customHeight="1" thickTop="1">
      <c r="B31" s="71"/>
      <c r="C31" s="72"/>
      <c r="D31" s="72"/>
      <c r="E31" s="72"/>
      <c r="F31" s="72"/>
      <c r="G31" s="72"/>
      <c r="H31" s="73"/>
      <c r="I31" s="73"/>
      <c r="J31" s="73"/>
      <c r="K31" s="73"/>
      <c r="L31" s="73"/>
      <c r="M31" s="73"/>
      <c r="N31" s="73"/>
      <c r="O31" s="73"/>
      <c r="P31" s="74"/>
      <c r="Q31" s="75"/>
      <c r="R31" s="76" t="s">
        <v>91</v>
      </c>
      <c r="S31" s="44" t="s">
        <v>92</v>
      </c>
      <c r="T31" s="76" t="s">
        <v>93</v>
      </c>
      <c r="U31" s="44" t="s">
        <v>94</v>
      </c>
    </row>
    <row r="32" spans="1:22" ht="26.25" customHeight="1" thickBot="1">
      <c r="B32" s="77"/>
      <c r="C32" s="78"/>
      <c r="D32" s="78"/>
      <c r="E32" s="78"/>
      <c r="F32" s="78"/>
      <c r="G32" s="78"/>
      <c r="H32" s="79"/>
      <c r="I32" s="79"/>
      <c r="J32" s="79"/>
      <c r="K32" s="79"/>
      <c r="L32" s="79"/>
      <c r="M32" s="79"/>
      <c r="N32" s="79"/>
      <c r="O32" s="79"/>
      <c r="P32" s="80"/>
      <c r="Q32" s="81"/>
      <c r="R32" s="82" t="s">
        <v>95</v>
      </c>
      <c r="S32" s="81" t="s">
        <v>95</v>
      </c>
      <c r="T32" s="81" t="s">
        <v>95</v>
      </c>
      <c r="U32" s="81" t="s">
        <v>96</v>
      </c>
    </row>
    <row r="33" spans="2:21" ht="13.5" customHeight="1" thickBot="1">
      <c r="B33" s="83" t="s">
        <v>97</v>
      </c>
      <c r="C33" s="84"/>
      <c r="D33" s="84"/>
      <c r="E33" s="85"/>
      <c r="F33" s="85"/>
      <c r="G33" s="85"/>
      <c r="H33" s="86"/>
      <c r="I33" s="86"/>
      <c r="J33" s="86"/>
      <c r="K33" s="86"/>
      <c r="L33" s="86"/>
      <c r="M33" s="86"/>
      <c r="N33" s="86"/>
      <c r="O33" s="86"/>
      <c r="P33" s="87"/>
      <c r="Q33" s="87"/>
      <c r="R33" s="88" t="str">
        <f t="shared" ref="R33:T34" si="1">"N/D"</f>
        <v>N/D</v>
      </c>
      <c r="S33" s="88" t="str">
        <f t="shared" si="1"/>
        <v>N/D</v>
      </c>
      <c r="T33" s="88" t="str">
        <f t="shared" si="1"/>
        <v>N/D</v>
      </c>
      <c r="U33" s="89" t="str">
        <f>+IF(ISERR(T33/S33*100),"N/A",T33/S33*100)</f>
        <v>N/A</v>
      </c>
    </row>
    <row r="34" spans="2:21" ht="13.5" customHeight="1" thickBot="1">
      <c r="B34" s="90" t="s">
        <v>98</v>
      </c>
      <c r="C34" s="91"/>
      <c r="D34" s="91"/>
      <c r="E34" s="92"/>
      <c r="F34" s="92"/>
      <c r="G34" s="92"/>
      <c r="H34" s="93"/>
      <c r="I34" s="93"/>
      <c r="J34" s="93"/>
      <c r="K34" s="93"/>
      <c r="L34" s="93"/>
      <c r="M34" s="93"/>
      <c r="N34" s="93"/>
      <c r="O34" s="93"/>
      <c r="P34" s="94"/>
      <c r="Q34" s="94"/>
      <c r="R34" s="88" t="str">
        <f t="shared" si="1"/>
        <v>N/D</v>
      </c>
      <c r="S34" s="88" t="str">
        <f t="shared" si="1"/>
        <v>N/D</v>
      </c>
      <c r="T34" s="88" t="str">
        <f t="shared" si="1"/>
        <v>N/D</v>
      </c>
      <c r="U34" s="89" t="str">
        <f>+IF(ISERR(T34/S34*100),"N/A",T34/S34*100)</f>
        <v>N/A</v>
      </c>
    </row>
    <row r="35" spans="2:21" ht="14.85" customHeight="1" thickTop="1" thickBot="1">
      <c r="B35" s="13" t="s">
        <v>99</v>
      </c>
      <c r="C35" s="14"/>
      <c r="D35" s="14"/>
      <c r="E35" s="14"/>
      <c r="F35" s="14"/>
      <c r="G35" s="14"/>
      <c r="H35" s="15"/>
      <c r="I35" s="15"/>
      <c r="J35" s="15"/>
      <c r="K35" s="15"/>
      <c r="L35" s="15"/>
      <c r="M35" s="15"/>
      <c r="N35" s="15"/>
      <c r="O35" s="15"/>
      <c r="P35" s="15"/>
      <c r="Q35" s="15"/>
      <c r="R35" s="15"/>
      <c r="S35" s="15"/>
      <c r="T35" s="15"/>
      <c r="U35" s="16"/>
    </row>
    <row r="36" spans="2:21" ht="44.25" customHeight="1" thickTop="1">
      <c r="B36" s="95" t="s">
        <v>100</v>
      </c>
      <c r="C36" s="97"/>
      <c r="D36" s="97"/>
      <c r="E36" s="97"/>
      <c r="F36" s="97"/>
      <c r="G36" s="97"/>
      <c r="H36" s="97"/>
      <c r="I36" s="97"/>
      <c r="J36" s="97"/>
      <c r="K36" s="97"/>
      <c r="L36" s="97"/>
      <c r="M36" s="97"/>
      <c r="N36" s="97"/>
      <c r="O36" s="97"/>
      <c r="P36" s="97"/>
      <c r="Q36" s="97"/>
      <c r="R36" s="97"/>
      <c r="S36" s="97"/>
      <c r="T36" s="97"/>
      <c r="U36" s="96"/>
    </row>
    <row r="37" spans="2:21" ht="34.5" customHeight="1">
      <c r="B37" s="98" t="s">
        <v>104</v>
      </c>
      <c r="C37" s="100"/>
      <c r="D37" s="100"/>
      <c r="E37" s="100"/>
      <c r="F37" s="100"/>
      <c r="G37" s="100"/>
      <c r="H37" s="100"/>
      <c r="I37" s="100"/>
      <c r="J37" s="100"/>
      <c r="K37" s="100"/>
      <c r="L37" s="100"/>
      <c r="M37" s="100"/>
      <c r="N37" s="100"/>
      <c r="O37" s="100"/>
      <c r="P37" s="100"/>
      <c r="Q37" s="100"/>
      <c r="R37" s="100"/>
      <c r="S37" s="100"/>
      <c r="T37" s="100"/>
      <c r="U37" s="99"/>
    </row>
    <row r="38" spans="2:21" ht="34.5" customHeight="1">
      <c r="B38" s="98" t="s">
        <v>352</v>
      </c>
      <c r="C38" s="100"/>
      <c r="D38" s="100"/>
      <c r="E38" s="100"/>
      <c r="F38" s="100"/>
      <c r="G38" s="100"/>
      <c r="H38" s="100"/>
      <c r="I38" s="100"/>
      <c r="J38" s="100"/>
      <c r="K38" s="100"/>
      <c r="L38" s="100"/>
      <c r="M38" s="100"/>
      <c r="N38" s="100"/>
      <c r="O38" s="100"/>
      <c r="P38" s="100"/>
      <c r="Q38" s="100"/>
      <c r="R38" s="100"/>
      <c r="S38" s="100"/>
      <c r="T38" s="100"/>
      <c r="U38" s="99"/>
    </row>
    <row r="39" spans="2:21" ht="34.5" customHeight="1">
      <c r="B39" s="98" t="s">
        <v>353</v>
      </c>
      <c r="C39" s="100"/>
      <c r="D39" s="100"/>
      <c r="E39" s="100"/>
      <c r="F39" s="100"/>
      <c r="G39" s="100"/>
      <c r="H39" s="100"/>
      <c r="I39" s="100"/>
      <c r="J39" s="100"/>
      <c r="K39" s="100"/>
      <c r="L39" s="100"/>
      <c r="M39" s="100"/>
      <c r="N39" s="100"/>
      <c r="O39" s="100"/>
      <c r="P39" s="100"/>
      <c r="Q39" s="100"/>
      <c r="R39" s="100"/>
      <c r="S39" s="100"/>
      <c r="T39" s="100"/>
      <c r="U39" s="99"/>
    </row>
    <row r="40" spans="2:21" ht="17.100000000000001" customHeight="1">
      <c r="B40" s="98" t="s">
        <v>354</v>
      </c>
      <c r="C40" s="100"/>
      <c r="D40" s="100"/>
      <c r="E40" s="100"/>
      <c r="F40" s="100"/>
      <c r="G40" s="100"/>
      <c r="H40" s="100"/>
      <c r="I40" s="100"/>
      <c r="J40" s="100"/>
      <c r="K40" s="100"/>
      <c r="L40" s="100"/>
      <c r="M40" s="100"/>
      <c r="N40" s="100"/>
      <c r="O40" s="100"/>
      <c r="P40" s="100"/>
      <c r="Q40" s="100"/>
      <c r="R40" s="100"/>
      <c r="S40" s="100"/>
      <c r="T40" s="100"/>
      <c r="U40" s="99"/>
    </row>
    <row r="41" spans="2:21" ht="17.45" customHeight="1">
      <c r="B41" s="98" t="s">
        <v>355</v>
      </c>
      <c r="C41" s="100"/>
      <c r="D41" s="100"/>
      <c r="E41" s="100"/>
      <c r="F41" s="100"/>
      <c r="G41" s="100"/>
      <c r="H41" s="100"/>
      <c r="I41" s="100"/>
      <c r="J41" s="100"/>
      <c r="K41" s="100"/>
      <c r="L41" s="100"/>
      <c r="M41" s="100"/>
      <c r="N41" s="100"/>
      <c r="O41" s="100"/>
      <c r="P41" s="100"/>
      <c r="Q41" s="100"/>
      <c r="R41" s="100"/>
      <c r="S41" s="100"/>
      <c r="T41" s="100"/>
      <c r="U41" s="99"/>
    </row>
    <row r="42" spans="2:21" ht="34.5" customHeight="1">
      <c r="B42" s="98" t="s">
        <v>356</v>
      </c>
      <c r="C42" s="100"/>
      <c r="D42" s="100"/>
      <c r="E42" s="100"/>
      <c r="F42" s="100"/>
      <c r="G42" s="100"/>
      <c r="H42" s="100"/>
      <c r="I42" s="100"/>
      <c r="J42" s="100"/>
      <c r="K42" s="100"/>
      <c r="L42" s="100"/>
      <c r="M42" s="100"/>
      <c r="N42" s="100"/>
      <c r="O42" s="100"/>
      <c r="P42" s="100"/>
      <c r="Q42" s="100"/>
      <c r="R42" s="100"/>
      <c r="S42" s="100"/>
      <c r="T42" s="100"/>
      <c r="U42" s="99"/>
    </row>
    <row r="43" spans="2:21" ht="34.5" customHeight="1">
      <c r="B43" s="98" t="s">
        <v>357</v>
      </c>
      <c r="C43" s="100"/>
      <c r="D43" s="100"/>
      <c r="E43" s="100"/>
      <c r="F43" s="100"/>
      <c r="G43" s="100"/>
      <c r="H43" s="100"/>
      <c r="I43" s="100"/>
      <c r="J43" s="100"/>
      <c r="K43" s="100"/>
      <c r="L43" s="100"/>
      <c r="M43" s="100"/>
      <c r="N43" s="100"/>
      <c r="O43" s="100"/>
      <c r="P43" s="100"/>
      <c r="Q43" s="100"/>
      <c r="R43" s="100"/>
      <c r="S43" s="100"/>
      <c r="T43" s="100"/>
      <c r="U43" s="99"/>
    </row>
    <row r="44" spans="2:21" ht="34.5" customHeight="1">
      <c r="B44" s="98" t="s">
        <v>358</v>
      </c>
      <c r="C44" s="100"/>
      <c r="D44" s="100"/>
      <c r="E44" s="100"/>
      <c r="F44" s="100"/>
      <c r="G44" s="100"/>
      <c r="H44" s="100"/>
      <c r="I44" s="100"/>
      <c r="J44" s="100"/>
      <c r="K44" s="100"/>
      <c r="L44" s="100"/>
      <c r="M44" s="100"/>
      <c r="N44" s="100"/>
      <c r="O44" s="100"/>
      <c r="P44" s="100"/>
      <c r="Q44" s="100"/>
      <c r="R44" s="100"/>
      <c r="S44" s="100"/>
      <c r="T44" s="100"/>
      <c r="U44" s="99"/>
    </row>
    <row r="45" spans="2:21" ht="34.5" customHeight="1">
      <c r="B45" s="98" t="s">
        <v>359</v>
      </c>
      <c r="C45" s="100"/>
      <c r="D45" s="100"/>
      <c r="E45" s="100"/>
      <c r="F45" s="100"/>
      <c r="G45" s="100"/>
      <c r="H45" s="100"/>
      <c r="I45" s="100"/>
      <c r="J45" s="100"/>
      <c r="K45" s="100"/>
      <c r="L45" s="100"/>
      <c r="M45" s="100"/>
      <c r="N45" s="100"/>
      <c r="O45" s="100"/>
      <c r="P45" s="100"/>
      <c r="Q45" s="100"/>
      <c r="R45" s="100"/>
      <c r="S45" s="100"/>
      <c r="T45" s="100"/>
      <c r="U45" s="99"/>
    </row>
    <row r="46" spans="2:21" ht="34.5" customHeight="1">
      <c r="B46" s="98" t="s">
        <v>360</v>
      </c>
      <c r="C46" s="100"/>
      <c r="D46" s="100"/>
      <c r="E46" s="100"/>
      <c r="F46" s="100"/>
      <c r="G46" s="100"/>
      <c r="H46" s="100"/>
      <c r="I46" s="100"/>
      <c r="J46" s="100"/>
      <c r="K46" s="100"/>
      <c r="L46" s="100"/>
      <c r="M46" s="100"/>
      <c r="N46" s="100"/>
      <c r="O46" s="100"/>
      <c r="P46" s="100"/>
      <c r="Q46" s="100"/>
      <c r="R46" s="100"/>
      <c r="S46" s="100"/>
      <c r="T46" s="100"/>
      <c r="U46" s="99"/>
    </row>
    <row r="47" spans="2:21" ht="34.5" customHeight="1">
      <c r="B47" s="98" t="s">
        <v>361</v>
      </c>
      <c r="C47" s="100"/>
      <c r="D47" s="100"/>
      <c r="E47" s="100"/>
      <c r="F47" s="100"/>
      <c r="G47" s="100"/>
      <c r="H47" s="100"/>
      <c r="I47" s="100"/>
      <c r="J47" s="100"/>
      <c r="K47" s="100"/>
      <c r="L47" s="100"/>
      <c r="M47" s="100"/>
      <c r="N47" s="100"/>
      <c r="O47" s="100"/>
      <c r="P47" s="100"/>
      <c r="Q47" s="100"/>
      <c r="R47" s="100"/>
      <c r="S47" s="100"/>
      <c r="T47" s="100"/>
      <c r="U47" s="99"/>
    </row>
    <row r="48" spans="2:21" ht="34.5" customHeight="1">
      <c r="B48" s="98" t="s">
        <v>362</v>
      </c>
      <c r="C48" s="100"/>
      <c r="D48" s="100"/>
      <c r="E48" s="100"/>
      <c r="F48" s="100"/>
      <c r="G48" s="100"/>
      <c r="H48" s="100"/>
      <c r="I48" s="100"/>
      <c r="J48" s="100"/>
      <c r="K48" s="100"/>
      <c r="L48" s="100"/>
      <c r="M48" s="100"/>
      <c r="N48" s="100"/>
      <c r="O48" s="100"/>
      <c r="P48" s="100"/>
      <c r="Q48" s="100"/>
      <c r="R48" s="100"/>
      <c r="S48" s="100"/>
      <c r="T48" s="100"/>
      <c r="U48" s="99"/>
    </row>
    <row r="49" spans="2:21" ht="34.5" customHeight="1">
      <c r="B49" s="98" t="s">
        <v>363</v>
      </c>
      <c r="C49" s="100"/>
      <c r="D49" s="100"/>
      <c r="E49" s="100"/>
      <c r="F49" s="100"/>
      <c r="G49" s="100"/>
      <c r="H49" s="100"/>
      <c r="I49" s="100"/>
      <c r="J49" s="100"/>
      <c r="K49" s="100"/>
      <c r="L49" s="100"/>
      <c r="M49" s="100"/>
      <c r="N49" s="100"/>
      <c r="O49" s="100"/>
      <c r="P49" s="100"/>
      <c r="Q49" s="100"/>
      <c r="R49" s="100"/>
      <c r="S49" s="100"/>
      <c r="T49" s="100"/>
      <c r="U49" s="99"/>
    </row>
    <row r="50" spans="2:21" ht="34.5" customHeight="1">
      <c r="B50" s="98" t="s">
        <v>364</v>
      </c>
      <c r="C50" s="100"/>
      <c r="D50" s="100"/>
      <c r="E50" s="100"/>
      <c r="F50" s="100"/>
      <c r="G50" s="100"/>
      <c r="H50" s="100"/>
      <c r="I50" s="100"/>
      <c r="J50" s="100"/>
      <c r="K50" s="100"/>
      <c r="L50" s="100"/>
      <c r="M50" s="100"/>
      <c r="N50" s="100"/>
      <c r="O50" s="100"/>
      <c r="P50" s="100"/>
      <c r="Q50" s="100"/>
      <c r="R50" s="100"/>
      <c r="S50" s="100"/>
      <c r="T50" s="100"/>
      <c r="U50" s="99"/>
    </row>
    <row r="51" spans="2:21" ht="34.5" customHeight="1">
      <c r="B51" s="98" t="s">
        <v>365</v>
      </c>
      <c r="C51" s="100"/>
      <c r="D51" s="100"/>
      <c r="E51" s="100"/>
      <c r="F51" s="100"/>
      <c r="G51" s="100"/>
      <c r="H51" s="100"/>
      <c r="I51" s="100"/>
      <c r="J51" s="100"/>
      <c r="K51" s="100"/>
      <c r="L51" s="100"/>
      <c r="M51" s="100"/>
      <c r="N51" s="100"/>
      <c r="O51" s="100"/>
      <c r="P51" s="100"/>
      <c r="Q51" s="100"/>
      <c r="R51" s="100"/>
      <c r="S51" s="100"/>
      <c r="T51" s="100"/>
      <c r="U51" s="99"/>
    </row>
    <row r="52" spans="2:21" ht="34.5" customHeight="1">
      <c r="B52" s="98" t="s">
        <v>366</v>
      </c>
      <c r="C52" s="100"/>
      <c r="D52" s="100"/>
      <c r="E52" s="100"/>
      <c r="F52" s="100"/>
      <c r="G52" s="100"/>
      <c r="H52" s="100"/>
      <c r="I52" s="100"/>
      <c r="J52" s="100"/>
      <c r="K52" s="100"/>
      <c r="L52" s="100"/>
      <c r="M52" s="100"/>
      <c r="N52" s="100"/>
      <c r="O52" s="100"/>
      <c r="P52" s="100"/>
      <c r="Q52" s="100"/>
      <c r="R52" s="100"/>
      <c r="S52" s="100"/>
      <c r="T52" s="100"/>
      <c r="U52" s="99"/>
    </row>
    <row r="53" spans="2:21" ht="34.5" customHeight="1">
      <c r="B53" s="98" t="s">
        <v>367</v>
      </c>
      <c r="C53" s="100"/>
      <c r="D53" s="100"/>
      <c r="E53" s="100"/>
      <c r="F53" s="100"/>
      <c r="G53" s="100"/>
      <c r="H53" s="100"/>
      <c r="I53" s="100"/>
      <c r="J53" s="100"/>
      <c r="K53" s="100"/>
      <c r="L53" s="100"/>
      <c r="M53" s="100"/>
      <c r="N53" s="100"/>
      <c r="O53" s="100"/>
      <c r="P53" s="100"/>
      <c r="Q53" s="100"/>
      <c r="R53" s="100"/>
      <c r="S53" s="100"/>
      <c r="T53" s="100"/>
      <c r="U53" s="99"/>
    </row>
    <row r="54" spans="2:21" ht="34.5" customHeight="1">
      <c r="B54" s="98" t="s">
        <v>368</v>
      </c>
      <c r="C54" s="100"/>
      <c r="D54" s="100"/>
      <c r="E54" s="100"/>
      <c r="F54" s="100"/>
      <c r="G54" s="100"/>
      <c r="H54" s="100"/>
      <c r="I54" s="100"/>
      <c r="J54" s="100"/>
      <c r="K54" s="100"/>
      <c r="L54" s="100"/>
      <c r="M54" s="100"/>
      <c r="N54" s="100"/>
      <c r="O54" s="100"/>
      <c r="P54" s="100"/>
      <c r="Q54" s="100"/>
      <c r="R54" s="100"/>
      <c r="S54" s="100"/>
      <c r="T54" s="100"/>
      <c r="U54" s="99"/>
    </row>
    <row r="55" spans="2:21" ht="34.5" customHeight="1" thickBot="1">
      <c r="B55" s="101" t="s">
        <v>369</v>
      </c>
      <c r="C55" s="103"/>
      <c r="D55" s="103"/>
      <c r="E55" s="103"/>
      <c r="F55" s="103"/>
      <c r="G55" s="103"/>
      <c r="H55" s="103"/>
      <c r="I55" s="103"/>
      <c r="J55" s="103"/>
      <c r="K55" s="103"/>
      <c r="L55" s="103"/>
      <c r="M55" s="103"/>
      <c r="N55" s="103"/>
      <c r="O55" s="103"/>
      <c r="P55" s="103"/>
      <c r="Q55" s="103"/>
      <c r="R55" s="103"/>
      <c r="S55" s="103"/>
      <c r="T55" s="103"/>
      <c r="U55" s="102"/>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7"/>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498</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370</v>
      </c>
      <c r="D4" s="19" t="s">
        <v>371</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255</v>
      </c>
      <c r="L6" s="29"/>
      <c r="M6" s="29"/>
      <c r="N6" s="31"/>
      <c r="O6" s="32" t="s">
        <v>20</v>
      </c>
      <c r="P6" s="29" t="s">
        <v>372</v>
      </c>
      <c r="Q6" s="29"/>
      <c r="R6" s="33"/>
      <c r="S6" s="32" t="s">
        <v>22</v>
      </c>
      <c r="T6" s="29" t="s">
        <v>373</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374</v>
      </c>
      <c r="D11" s="62"/>
      <c r="E11" s="62"/>
      <c r="F11" s="62"/>
      <c r="G11" s="62"/>
      <c r="H11" s="62"/>
      <c r="I11" s="62" t="s">
        <v>375</v>
      </c>
      <c r="J11" s="62"/>
      <c r="K11" s="62"/>
      <c r="L11" s="62" t="s">
        <v>376</v>
      </c>
      <c r="M11" s="62"/>
      <c r="N11" s="62"/>
      <c r="O11" s="62"/>
      <c r="P11" s="63" t="s">
        <v>377</v>
      </c>
      <c r="Q11" s="63" t="s">
        <v>378</v>
      </c>
      <c r="R11" s="63" t="s">
        <v>44</v>
      </c>
      <c r="S11" s="63" t="s">
        <v>44</v>
      </c>
      <c r="T11" s="63" t="s">
        <v>44</v>
      </c>
      <c r="U11" s="64" t="str">
        <f>IF(ISERR((S11-T11)*100/S11+100),"N/A",(S11-T11)*100/S11+100)</f>
        <v>N/A</v>
      </c>
    </row>
    <row r="12" spans="1:34" ht="75" customHeight="1" thickTop="1">
      <c r="A12" s="60"/>
      <c r="B12" s="61" t="s">
        <v>53</v>
      </c>
      <c r="C12" s="62" t="s">
        <v>379</v>
      </c>
      <c r="D12" s="62"/>
      <c r="E12" s="62"/>
      <c r="F12" s="62"/>
      <c r="G12" s="62"/>
      <c r="H12" s="62"/>
      <c r="I12" s="62" t="s">
        <v>380</v>
      </c>
      <c r="J12" s="62"/>
      <c r="K12" s="62"/>
      <c r="L12" s="62" t="s">
        <v>381</v>
      </c>
      <c r="M12" s="62"/>
      <c r="N12" s="62"/>
      <c r="O12" s="62"/>
      <c r="P12" s="63" t="s">
        <v>382</v>
      </c>
      <c r="Q12" s="63" t="s">
        <v>43</v>
      </c>
      <c r="R12" s="63" t="s">
        <v>44</v>
      </c>
      <c r="S12" s="63" t="s">
        <v>44</v>
      </c>
      <c r="T12" s="63" t="s">
        <v>44</v>
      </c>
      <c r="U12" s="64" t="str">
        <f t="shared" ref="U12:U25" si="0">IF(ISERR(T12/S12*100),"N/A",T12/S12*100)</f>
        <v>N/A</v>
      </c>
    </row>
    <row r="13" spans="1:34" ht="75" customHeight="1" thickBot="1">
      <c r="A13" s="60"/>
      <c r="B13" s="65" t="s">
        <v>45</v>
      </c>
      <c r="C13" s="66" t="s">
        <v>45</v>
      </c>
      <c r="D13" s="66"/>
      <c r="E13" s="66"/>
      <c r="F13" s="66"/>
      <c r="G13" s="66"/>
      <c r="H13" s="66"/>
      <c r="I13" s="66" t="s">
        <v>383</v>
      </c>
      <c r="J13" s="66"/>
      <c r="K13" s="66"/>
      <c r="L13" s="66" t="s">
        <v>384</v>
      </c>
      <c r="M13" s="66"/>
      <c r="N13" s="66"/>
      <c r="O13" s="66"/>
      <c r="P13" s="67" t="s">
        <v>385</v>
      </c>
      <c r="Q13" s="67" t="s">
        <v>378</v>
      </c>
      <c r="R13" s="67" t="s">
        <v>44</v>
      </c>
      <c r="S13" s="67" t="s">
        <v>44</v>
      </c>
      <c r="T13" s="67" t="s">
        <v>44</v>
      </c>
      <c r="U13" s="68" t="str">
        <f t="shared" si="0"/>
        <v>N/A</v>
      </c>
    </row>
    <row r="14" spans="1:34" ht="75" customHeight="1" thickTop="1">
      <c r="A14" s="60"/>
      <c r="B14" s="61" t="s">
        <v>63</v>
      </c>
      <c r="C14" s="62" t="s">
        <v>386</v>
      </c>
      <c r="D14" s="62"/>
      <c r="E14" s="62"/>
      <c r="F14" s="62"/>
      <c r="G14" s="62"/>
      <c r="H14" s="62"/>
      <c r="I14" s="62" t="s">
        <v>387</v>
      </c>
      <c r="J14" s="62"/>
      <c r="K14" s="62"/>
      <c r="L14" s="62" t="s">
        <v>388</v>
      </c>
      <c r="M14" s="62"/>
      <c r="N14" s="62"/>
      <c r="O14" s="62"/>
      <c r="P14" s="63" t="s">
        <v>57</v>
      </c>
      <c r="Q14" s="63" t="s">
        <v>131</v>
      </c>
      <c r="R14" s="63" t="s">
        <v>44</v>
      </c>
      <c r="S14" s="63" t="s">
        <v>44</v>
      </c>
      <c r="T14" s="63" t="s">
        <v>44</v>
      </c>
      <c r="U14" s="64" t="str">
        <f t="shared" si="0"/>
        <v>N/A</v>
      </c>
    </row>
    <row r="15" spans="1:34" ht="75" customHeight="1">
      <c r="A15" s="60"/>
      <c r="B15" s="65" t="s">
        <v>45</v>
      </c>
      <c r="C15" s="66" t="s">
        <v>389</v>
      </c>
      <c r="D15" s="66"/>
      <c r="E15" s="66"/>
      <c r="F15" s="66"/>
      <c r="G15" s="66"/>
      <c r="H15" s="66"/>
      <c r="I15" s="66" t="s">
        <v>390</v>
      </c>
      <c r="J15" s="66"/>
      <c r="K15" s="66"/>
      <c r="L15" s="66" t="s">
        <v>391</v>
      </c>
      <c r="M15" s="66"/>
      <c r="N15" s="66"/>
      <c r="O15" s="66"/>
      <c r="P15" s="67" t="s">
        <v>57</v>
      </c>
      <c r="Q15" s="67" t="s">
        <v>131</v>
      </c>
      <c r="R15" s="67" t="s">
        <v>44</v>
      </c>
      <c r="S15" s="67" t="s">
        <v>44</v>
      </c>
      <c r="T15" s="67" t="s">
        <v>44</v>
      </c>
      <c r="U15" s="68" t="str">
        <f t="shared" si="0"/>
        <v>N/A</v>
      </c>
    </row>
    <row r="16" spans="1:34" ht="75" customHeight="1" thickBot="1">
      <c r="A16" s="60"/>
      <c r="B16" s="65" t="s">
        <v>45</v>
      </c>
      <c r="C16" s="66" t="s">
        <v>392</v>
      </c>
      <c r="D16" s="66"/>
      <c r="E16" s="66"/>
      <c r="F16" s="66"/>
      <c r="G16" s="66"/>
      <c r="H16" s="66"/>
      <c r="I16" s="66" t="s">
        <v>393</v>
      </c>
      <c r="J16" s="66"/>
      <c r="K16" s="66"/>
      <c r="L16" s="66" t="s">
        <v>394</v>
      </c>
      <c r="M16" s="66"/>
      <c r="N16" s="66"/>
      <c r="O16" s="66"/>
      <c r="P16" s="67" t="s">
        <v>57</v>
      </c>
      <c r="Q16" s="67" t="s">
        <v>131</v>
      </c>
      <c r="R16" s="67" t="s">
        <v>44</v>
      </c>
      <c r="S16" s="67" t="s">
        <v>44</v>
      </c>
      <c r="T16" s="67" t="s">
        <v>44</v>
      </c>
      <c r="U16" s="68" t="str">
        <f t="shared" si="0"/>
        <v>N/A</v>
      </c>
    </row>
    <row r="17" spans="1:22" ht="75" customHeight="1" thickTop="1">
      <c r="A17" s="60"/>
      <c r="B17" s="61" t="s">
        <v>79</v>
      </c>
      <c r="C17" s="62" t="s">
        <v>395</v>
      </c>
      <c r="D17" s="62"/>
      <c r="E17" s="62"/>
      <c r="F17" s="62"/>
      <c r="G17" s="62"/>
      <c r="H17" s="62"/>
      <c r="I17" s="62" t="s">
        <v>396</v>
      </c>
      <c r="J17" s="62"/>
      <c r="K17" s="62"/>
      <c r="L17" s="62" t="s">
        <v>397</v>
      </c>
      <c r="M17" s="62"/>
      <c r="N17" s="62"/>
      <c r="O17" s="62"/>
      <c r="P17" s="63" t="s">
        <v>57</v>
      </c>
      <c r="Q17" s="63" t="s">
        <v>83</v>
      </c>
      <c r="R17" s="63" t="s">
        <v>44</v>
      </c>
      <c r="S17" s="63" t="s">
        <v>44</v>
      </c>
      <c r="T17" s="63" t="s">
        <v>44</v>
      </c>
      <c r="U17" s="64" t="str">
        <f t="shared" si="0"/>
        <v>N/A</v>
      </c>
    </row>
    <row r="18" spans="1:22" ht="75" customHeight="1">
      <c r="A18" s="60"/>
      <c r="B18" s="65" t="s">
        <v>45</v>
      </c>
      <c r="C18" s="66" t="s">
        <v>398</v>
      </c>
      <c r="D18" s="66"/>
      <c r="E18" s="66"/>
      <c r="F18" s="66"/>
      <c r="G18" s="66"/>
      <c r="H18" s="66"/>
      <c r="I18" s="66" t="s">
        <v>399</v>
      </c>
      <c r="J18" s="66"/>
      <c r="K18" s="66"/>
      <c r="L18" s="66" t="s">
        <v>400</v>
      </c>
      <c r="M18" s="66"/>
      <c r="N18" s="66"/>
      <c r="O18" s="66"/>
      <c r="P18" s="67" t="s">
        <v>57</v>
      </c>
      <c r="Q18" s="67" t="s">
        <v>83</v>
      </c>
      <c r="R18" s="67" t="s">
        <v>44</v>
      </c>
      <c r="S18" s="67" t="s">
        <v>44</v>
      </c>
      <c r="T18" s="67" t="s">
        <v>44</v>
      </c>
      <c r="U18" s="68" t="str">
        <f t="shared" si="0"/>
        <v>N/A</v>
      </c>
    </row>
    <row r="19" spans="1:22" ht="75" customHeight="1">
      <c r="A19" s="60"/>
      <c r="B19" s="65" t="s">
        <v>45</v>
      </c>
      <c r="C19" s="66" t="s">
        <v>401</v>
      </c>
      <c r="D19" s="66"/>
      <c r="E19" s="66"/>
      <c r="F19" s="66"/>
      <c r="G19" s="66"/>
      <c r="H19" s="66"/>
      <c r="I19" s="66" t="s">
        <v>402</v>
      </c>
      <c r="J19" s="66"/>
      <c r="K19" s="66"/>
      <c r="L19" s="66" t="s">
        <v>403</v>
      </c>
      <c r="M19" s="66"/>
      <c r="N19" s="66"/>
      <c r="O19" s="66"/>
      <c r="P19" s="67" t="s">
        <v>57</v>
      </c>
      <c r="Q19" s="67" t="s">
        <v>83</v>
      </c>
      <c r="R19" s="67" t="s">
        <v>44</v>
      </c>
      <c r="S19" s="67" t="s">
        <v>44</v>
      </c>
      <c r="T19" s="67" t="s">
        <v>44</v>
      </c>
      <c r="U19" s="68" t="str">
        <f t="shared" si="0"/>
        <v>N/A</v>
      </c>
    </row>
    <row r="20" spans="1:22" ht="75" customHeight="1">
      <c r="A20" s="60"/>
      <c r="B20" s="65" t="s">
        <v>45</v>
      </c>
      <c r="C20" s="66" t="s">
        <v>404</v>
      </c>
      <c r="D20" s="66"/>
      <c r="E20" s="66"/>
      <c r="F20" s="66"/>
      <c r="G20" s="66"/>
      <c r="H20" s="66"/>
      <c r="I20" s="66" t="s">
        <v>405</v>
      </c>
      <c r="J20" s="66"/>
      <c r="K20" s="66"/>
      <c r="L20" s="66" t="s">
        <v>406</v>
      </c>
      <c r="M20" s="66"/>
      <c r="N20" s="66"/>
      <c r="O20" s="66"/>
      <c r="P20" s="67" t="s">
        <v>57</v>
      </c>
      <c r="Q20" s="67" t="s">
        <v>83</v>
      </c>
      <c r="R20" s="67" t="s">
        <v>44</v>
      </c>
      <c r="S20" s="67" t="s">
        <v>44</v>
      </c>
      <c r="T20" s="67" t="s">
        <v>44</v>
      </c>
      <c r="U20" s="68" t="str">
        <f t="shared" si="0"/>
        <v>N/A</v>
      </c>
    </row>
    <row r="21" spans="1:22" ht="75" customHeight="1">
      <c r="A21" s="60"/>
      <c r="B21" s="65" t="s">
        <v>45</v>
      </c>
      <c r="C21" s="66" t="s">
        <v>407</v>
      </c>
      <c r="D21" s="66"/>
      <c r="E21" s="66"/>
      <c r="F21" s="66"/>
      <c r="G21" s="66"/>
      <c r="H21" s="66"/>
      <c r="I21" s="66" t="s">
        <v>408</v>
      </c>
      <c r="J21" s="66"/>
      <c r="K21" s="66"/>
      <c r="L21" s="66" t="s">
        <v>409</v>
      </c>
      <c r="M21" s="66"/>
      <c r="N21" s="66"/>
      <c r="O21" s="66"/>
      <c r="P21" s="67" t="s">
        <v>57</v>
      </c>
      <c r="Q21" s="67" t="s">
        <v>83</v>
      </c>
      <c r="R21" s="67" t="s">
        <v>44</v>
      </c>
      <c r="S21" s="67" t="s">
        <v>44</v>
      </c>
      <c r="T21" s="67" t="s">
        <v>44</v>
      </c>
      <c r="U21" s="68" t="str">
        <f t="shared" si="0"/>
        <v>N/A</v>
      </c>
    </row>
    <row r="22" spans="1:22" ht="75" customHeight="1">
      <c r="A22" s="60"/>
      <c r="B22" s="65" t="s">
        <v>45</v>
      </c>
      <c r="C22" s="66" t="s">
        <v>410</v>
      </c>
      <c r="D22" s="66"/>
      <c r="E22" s="66"/>
      <c r="F22" s="66"/>
      <c r="G22" s="66"/>
      <c r="H22" s="66"/>
      <c r="I22" s="66" t="s">
        <v>411</v>
      </c>
      <c r="J22" s="66"/>
      <c r="K22" s="66"/>
      <c r="L22" s="66" t="s">
        <v>412</v>
      </c>
      <c r="M22" s="66"/>
      <c r="N22" s="66"/>
      <c r="O22" s="66"/>
      <c r="P22" s="67" t="s">
        <v>57</v>
      </c>
      <c r="Q22" s="67" t="s">
        <v>413</v>
      </c>
      <c r="R22" s="67" t="s">
        <v>44</v>
      </c>
      <c r="S22" s="67" t="s">
        <v>44</v>
      </c>
      <c r="T22" s="67" t="s">
        <v>44</v>
      </c>
      <c r="U22" s="68" t="str">
        <f t="shared" si="0"/>
        <v>N/A</v>
      </c>
    </row>
    <row r="23" spans="1:22" ht="75" customHeight="1">
      <c r="A23" s="60"/>
      <c r="B23" s="65" t="s">
        <v>45</v>
      </c>
      <c r="C23" s="66" t="s">
        <v>414</v>
      </c>
      <c r="D23" s="66"/>
      <c r="E23" s="66"/>
      <c r="F23" s="66"/>
      <c r="G23" s="66"/>
      <c r="H23" s="66"/>
      <c r="I23" s="66" t="s">
        <v>415</v>
      </c>
      <c r="J23" s="66"/>
      <c r="K23" s="66"/>
      <c r="L23" s="66" t="s">
        <v>416</v>
      </c>
      <c r="M23" s="66"/>
      <c r="N23" s="66"/>
      <c r="O23" s="66"/>
      <c r="P23" s="67" t="s">
        <v>57</v>
      </c>
      <c r="Q23" s="67" t="s">
        <v>83</v>
      </c>
      <c r="R23" s="67" t="s">
        <v>44</v>
      </c>
      <c r="S23" s="67" t="s">
        <v>44</v>
      </c>
      <c r="T23" s="67" t="s">
        <v>44</v>
      </c>
      <c r="U23" s="68" t="str">
        <f t="shared" si="0"/>
        <v>N/A</v>
      </c>
    </row>
    <row r="24" spans="1:22" ht="75" customHeight="1">
      <c r="A24" s="60"/>
      <c r="B24" s="65" t="s">
        <v>45</v>
      </c>
      <c r="C24" s="66" t="s">
        <v>417</v>
      </c>
      <c r="D24" s="66"/>
      <c r="E24" s="66"/>
      <c r="F24" s="66"/>
      <c r="G24" s="66"/>
      <c r="H24" s="66"/>
      <c r="I24" s="66" t="s">
        <v>418</v>
      </c>
      <c r="J24" s="66"/>
      <c r="K24" s="66"/>
      <c r="L24" s="66" t="s">
        <v>419</v>
      </c>
      <c r="M24" s="66"/>
      <c r="N24" s="66"/>
      <c r="O24" s="66"/>
      <c r="P24" s="67" t="s">
        <v>57</v>
      </c>
      <c r="Q24" s="67" t="s">
        <v>83</v>
      </c>
      <c r="R24" s="67" t="s">
        <v>44</v>
      </c>
      <c r="S24" s="67" t="s">
        <v>44</v>
      </c>
      <c r="T24" s="67" t="s">
        <v>44</v>
      </c>
      <c r="U24" s="68" t="str">
        <f t="shared" si="0"/>
        <v>N/A</v>
      </c>
    </row>
    <row r="25" spans="1:22" ht="75" customHeight="1" thickBot="1">
      <c r="A25" s="60"/>
      <c r="B25" s="65" t="s">
        <v>45</v>
      </c>
      <c r="C25" s="66" t="s">
        <v>45</v>
      </c>
      <c r="D25" s="66"/>
      <c r="E25" s="66"/>
      <c r="F25" s="66"/>
      <c r="G25" s="66"/>
      <c r="H25" s="66"/>
      <c r="I25" s="66" t="s">
        <v>420</v>
      </c>
      <c r="J25" s="66"/>
      <c r="K25" s="66"/>
      <c r="L25" s="66" t="s">
        <v>421</v>
      </c>
      <c r="M25" s="66"/>
      <c r="N25" s="66"/>
      <c r="O25" s="66"/>
      <c r="P25" s="67" t="s">
        <v>57</v>
      </c>
      <c r="Q25" s="67" t="s">
        <v>83</v>
      </c>
      <c r="R25" s="67" t="s">
        <v>44</v>
      </c>
      <c r="S25" s="67" t="s">
        <v>44</v>
      </c>
      <c r="T25" s="67" t="s">
        <v>44</v>
      </c>
      <c r="U25" s="68" t="str">
        <f t="shared" si="0"/>
        <v>N/A</v>
      </c>
    </row>
    <row r="26" spans="1:22" ht="22.5" customHeight="1" thickTop="1" thickBot="1">
      <c r="B26" s="13" t="s">
        <v>90</v>
      </c>
      <c r="C26" s="14"/>
      <c r="D26" s="14"/>
      <c r="E26" s="14"/>
      <c r="F26" s="14"/>
      <c r="G26" s="14"/>
      <c r="H26" s="15"/>
      <c r="I26" s="15"/>
      <c r="J26" s="15"/>
      <c r="K26" s="15"/>
      <c r="L26" s="15"/>
      <c r="M26" s="15"/>
      <c r="N26" s="15"/>
      <c r="O26" s="15"/>
      <c r="P26" s="15"/>
      <c r="Q26" s="15"/>
      <c r="R26" s="15"/>
      <c r="S26" s="15"/>
      <c r="T26" s="15"/>
      <c r="U26" s="16"/>
      <c r="V26" s="70"/>
    </row>
    <row r="27" spans="1:22" ht="26.25" customHeight="1" thickTop="1">
      <c r="B27" s="71"/>
      <c r="C27" s="72"/>
      <c r="D27" s="72"/>
      <c r="E27" s="72"/>
      <c r="F27" s="72"/>
      <c r="G27" s="72"/>
      <c r="H27" s="73"/>
      <c r="I27" s="73"/>
      <c r="J27" s="73"/>
      <c r="K27" s="73"/>
      <c r="L27" s="73"/>
      <c r="M27" s="73"/>
      <c r="N27" s="73"/>
      <c r="O27" s="73"/>
      <c r="P27" s="74"/>
      <c r="Q27" s="75"/>
      <c r="R27" s="76" t="s">
        <v>91</v>
      </c>
      <c r="S27" s="44" t="s">
        <v>92</v>
      </c>
      <c r="T27" s="76" t="s">
        <v>93</v>
      </c>
      <c r="U27" s="44" t="s">
        <v>94</v>
      </c>
    </row>
    <row r="28" spans="1:22" ht="26.25" customHeight="1" thickBot="1">
      <c r="B28" s="77"/>
      <c r="C28" s="78"/>
      <c r="D28" s="78"/>
      <c r="E28" s="78"/>
      <c r="F28" s="78"/>
      <c r="G28" s="78"/>
      <c r="H28" s="79"/>
      <c r="I28" s="79"/>
      <c r="J28" s="79"/>
      <c r="K28" s="79"/>
      <c r="L28" s="79"/>
      <c r="M28" s="79"/>
      <c r="N28" s="79"/>
      <c r="O28" s="79"/>
      <c r="P28" s="80"/>
      <c r="Q28" s="81"/>
      <c r="R28" s="82" t="s">
        <v>95</v>
      </c>
      <c r="S28" s="81" t="s">
        <v>95</v>
      </c>
      <c r="T28" s="81" t="s">
        <v>95</v>
      </c>
      <c r="U28" s="81" t="s">
        <v>96</v>
      </c>
    </row>
    <row r="29" spans="1:22" ht="13.5" customHeight="1" thickBot="1">
      <c r="B29" s="83" t="s">
        <v>97</v>
      </c>
      <c r="C29" s="84"/>
      <c r="D29" s="84"/>
      <c r="E29" s="85"/>
      <c r="F29" s="85"/>
      <c r="G29" s="85"/>
      <c r="H29" s="86"/>
      <c r="I29" s="86"/>
      <c r="J29" s="86"/>
      <c r="K29" s="86"/>
      <c r="L29" s="86"/>
      <c r="M29" s="86"/>
      <c r="N29" s="86"/>
      <c r="O29" s="86"/>
      <c r="P29" s="87"/>
      <c r="Q29" s="87"/>
      <c r="R29" s="88" t="str">
        <f t="shared" ref="R29:T30" si="1">"N/D"</f>
        <v>N/D</v>
      </c>
      <c r="S29" s="88" t="str">
        <f t="shared" si="1"/>
        <v>N/D</v>
      </c>
      <c r="T29" s="88" t="str">
        <f t="shared" si="1"/>
        <v>N/D</v>
      </c>
      <c r="U29" s="89" t="str">
        <f>+IF(ISERR(T29/S29*100),"N/A",T29/S29*100)</f>
        <v>N/A</v>
      </c>
    </row>
    <row r="30" spans="1:22" ht="13.5" customHeight="1" thickBot="1">
      <c r="B30" s="90" t="s">
        <v>98</v>
      </c>
      <c r="C30" s="91"/>
      <c r="D30" s="91"/>
      <c r="E30" s="92"/>
      <c r="F30" s="92"/>
      <c r="G30" s="92"/>
      <c r="H30" s="93"/>
      <c r="I30" s="93"/>
      <c r="J30" s="93"/>
      <c r="K30" s="93"/>
      <c r="L30" s="93"/>
      <c r="M30" s="93"/>
      <c r="N30" s="93"/>
      <c r="O30" s="93"/>
      <c r="P30" s="94"/>
      <c r="Q30" s="94"/>
      <c r="R30" s="88" t="str">
        <f t="shared" si="1"/>
        <v>N/D</v>
      </c>
      <c r="S30" s="88" t="str">
        <f t="shared" si="1"/>
        <v>N/D</v>
      </c>
      <c r="T30" s="88" t="str">
        <f t="shared" si="1"/>
        <v>N/D</v>
      </c>
      <c r="U30" s="89" t="str">
        <f>+IF(ISERR(T30/S30*100),"N/A",T30/S30*100)</f>
        <v>N/A</v>
      </c>
    </row>
    <row r="31" spans="1:22" ht="14.85" customHeight="1" thickTop="1" thickBot="1">
      <c r="B31" s="13" t="s">
        <v>99</v>
      </c>
      <c r="C31" s="14"/>
      <c r="D31" s="14"/>
      <c r="E31" s="14"/>
      <c r="F31" s="14"/>
      <c r="G31" s="14"/>
      <c r="H31" s="15"/>
      <c r="I31" s="15"/>
      <c r="J31" s="15"/>
      <c r="K31" s="15"/>
      <c r="L31" s="15"/>
      <c r="M31" s="15"/>
      <c r="N31" s="15"/>
      <c r="O31" s="15"/>
      <c r="P31" s="15"/>
      <c r="Q31" s="15"/>
      <c r="R31" s="15"/>
      <c r="S31" s="15"/>
      <c r="T31" s="15"/>
      <c r="U31" s="16"/>
    </row>
    <row r="32" spans="1:22" ht="44.25" customHeight="1" thickTop="1">
      <c r="B32" s="95" t="s">
        <v>100</v>
      </c>
      <c r="C32" s="97"/>
      <c r="D32" s="97"/>
      <c r="E32" s="97"/>
      <c r="F32" s="97"/>
      <c r="G32" s="97"/>
      <c r="H32" s="97"/>
      <c r="I32" s="97"/>
      <c r="J32" s="97"/>
      <c r="K32" s="97"/>
      <c r="L32" s="97"/>
      <c r="M32" s="97"/>
      <c r="N32" s="97"/>
      <c r="O32" s="97"/>
      <c r="P32" s="97"/>
      <c r="Q32" s="97"/>
      <c r="R32" s="97"/>
      <c r="S32" s="97"/>
      <c r="T32" s="97"/>
      <c r="U32" s="96"/>
    </row>
    <row r="33" spans="2:21" ht="34.5" customHeight="1">
      <c r="B33" s="98" t="s">
        <v>422</v>
      </c>
      <c r="C33" s="100"/>
      <c r="D33" s="100"/>
      <c r="E33" s="100"/>
      <c r="F33" s="100"/>
      <c r="G33" s="100"/>
      <c r="H33" s="100"/>
      <c r="I33" s="100"/>
      <c r="J33" s="100"/>
      <c r="K33" s="100"/>
      <c r="L33" s="100"/>
      <c r="M33" s="100"/>
      <c r="N33" s="100"/>
      <c r="O33" s="100"/>
      <c r="P33" s="100"/>
      <c r="Q33" s="100"/>
      <c r="R33" s="100"/>
      <c r="S33" s="100"/>
      <c r="T33" s="100"/>
      <c r="U33" s="99"/>
    </row>
    <row r="34" spans="2:21" ht="34.5" customHeight="1">
      <c r="B34" s="98" t="s">
        <v>423</v>
      </c>
      <c r="C34" s="100"/>
      <c r="D34" s="100"/>
      <c r="E34" s="100"/>
      <c r="F34" s="100"/>
      <c r="G34" s="100"/>
      <c r="H34" s="100"/>
      <c r="I34" s="100"/>
      <c r="J34" s="100"/>
      <c r="K34" s="100"/>
      <c r="L34" s="100"/>
      <c r="M34" s="100"/>
      <c r="N34" s="100"/>
      <c r="O34" s="100"/>
      <c r="P34" s="100"/>
      <c r="Q34" s="100"/>
      <c r="R34" s="100"/>
      <c r="S34" s="100"/>
      <c r="T34" s="100"/>
      <c r="U34" s="99"/>
    </row>
    <row r="35" spans="2:21" ht="34.5" customHeight="1">
      <c r="B35" s="98" t="s">
        <v>424</v>
      </c>
      <c r="C35" s="100"/>
      <c r="D35" s="100"/>
      <c r="E35" s="100"/>
      <c r="F35" s="100"/>
      <c r="G35" s="100"/>
      <c r="H35" s="100"/>
      <c r="I35" s="100"/>
      <c r="J35" s="100"/>
      <c r="K35" s="100"/>
      <c r="L35" s="100"/>
      <c r="M35" s="100"/>
      <c r="N35" s="100"/>
      <c r="O35" s="100"/>
      <c r="P35" s="100"/>
      <c r="Q35" s="100"/>
      <c r="R35" s="100"/>
      <c r="S35" s="100"/>
      <c r="T35" s="100"/>
      <c r="U35" s="99"/>
    </row>
    <row r="36" spans="2:21" ht="19.5" customHeight="1">
      <c r="B36" s="98" t="s">
        <v>425</v>
      </c>
      <c r="C36" s="100"/>
      <c r="D36" s="100"/>
      <c r="E36" s="100"/>
      <c r="F36" s="100"/>
      <c r="G36" s="100"/>
      <c r="H36" s="100"/>
      <c r="I36" s="100"/>
      <c r="J36" s="100"/>
      <c r="K36" s="100"/>
      <c r="L36" s="100"/>
      <c r="M36" s="100"/>
      <c r="N36" s="100"/>
      <c r="O36" s="100"/>
      <c r="P36" s="100"/>
      <c r="Q36" s="100"/>
      <c r="R36" s="100"/>
      <c r="S36" s="100"/>
      <c r="T36" s="100"/>
      <c r="U36" s="99"/>
    </row>
    <row r="37" spans="2:21" ht="34.5" customHeight="1">
      <c r="B37" s="98" t="s">
        <v>426</v>
      </c>
      <c r="C37" s="100"/>
      <c r="D37" s="100"/>
      <c r="E37" s="100"/>
      <c r="F37" s="100"/>
      <c r="G37" s="100"/>
      <c r="H37" s="100"/>
      <c r="I37" s="100"/>
      <c r="J37" s="100"/>
      <c r="K37" s="100"/>
      <c r="L37" s="100"/>
      <c r="M37" s="100"/>
      <c r="N37" s="100"/>
      <c r="O37" s="100"/>
      <c r="P37" s="100"/>
      <c r="Q37" s="100"/>
      <c r="R37" s="100"/>
      <c r="S37" s="100"/>
      <c r="T37" s="100"/>
      <c r="U37" s="99"/>
    </row>
    <row r="38" spans="2:21" ht="34.5" customHeight="1">
      <c r="B38" s="98" t="s">
        <v>427</v>
      </c>
      <c r="C38" s="100"/>
      <c r="D38" s="100"/>
      <c r="E38" s="100"/>
      <c r="F38" s="100"/>
      <c r="G38" s="100"/>
      <c r="H38" s="100"/>
      <c r="I38" s="100"/>
      <c r="J38" s="100"/>
      <c r="K38" s="100"/>
      <c r="L38" s="100"/>
      <c r="M38" s="100"/>
      <c r="N38" s="100"/>
      <c r="O38" s="100"/>
      <c r="P38" s="100"/>
      <c r="Q38" s="100"/>
      <c r="R38" s="100"/>
      <c r="S38" s="100"/>
      <c r="T38" s="100"/>
      <c r="U38" s="99"/>
    </row>
    <row r="39" spans="2:21" ht="34.5" customHeight="1">
      <c r="B39" s="98" t="s">
        <v>428</v>
      </c>
      <c r="C39" s="100"/>
      <c r="D39" s="100"/>
      <c r="E39" s="100"/>
      <c r="F39" s="100"/>
      <c r="G39" s="100"/>
      <c r="H39" s="100"/>
      <c r="I39" s="100"/>
      <c r="J39" s="100"/>
      <c r="K39" s="100"/>
      <c r="L39" s="100"/>
      <c r="M39" s="100"/>
      <c r="N39" s="100"/>
      <c r="O39" s="100"/>
      <c r="P39" s="100"/>
      <c r="Q39" s="100"/>
      <c r="R39" s="100"/>
      <c r="S39" s="100"/>
      <c r="T39" s="100"/>
      <c r="U39" s="99"/>
    </row>
    <row r="40" spans="2:21" ht="34.5" customHeight="1">
      <c r="B40" s="98" t="s">
        <v>429</v>
      </c>
      <c r="C40" s="100"/>
      <c r="D40" s="100"/>
      <c r="E40" s="100"/>
      <c r="F40" s="100"/>
      <c r="G40" s="100"/>
      <c r="H40" s="100"/>
      <c r="I40" s="100"/>
      <c r="J40" s="100"/>
      <c r="K40" s="100"/>
      <c r="L40" s="100"/>
      <c r="M40" s="100"/>
      <c r="N40" s="100"/>
      <c r="O40" s="100"/>
      <c r="P40" s="100"/>
      <c r="Q40" s="100"/>
      <c r="R40" s="100"/>
      <c r="S40" s="100"/>
      <c r="T40" s="100"/>
      <c r="U40" s="99"/>
    </row>
    <row r="41" spans="2:21" ht="34.5" customHeight="1">
      <c r="B41" s="98" t="s">
        <v>430</v>
      </c>
      <c r="C41" s="100"/>
      <c r="D41" s="100"/>
      <c r="E41" s="100"/>
      <c r="F41" s="100"/>
      <c r="G41" s="100"/>
      <c r="H41" s="100"/>
      <c r="I41" s="100"/>
      <c r="J41" s="100"/>
      <c r="K41" s="100"/>
      <c r="L41" s="100"/>
      <c r="M41" s="100"/>
      <c r="N41" s="100"/>
      <c r="O41" s="100"/>
      <c r="P41" s="100"/>
      <c r="Q41" s="100"/>
      <c r="R41" s="100"/>
      <c r="S41" s="100"/>
      <c r="T41" s="100"/>
      <c r="U41" s="99"/>
    </row>
    <row r="42" spans="2:21" ht="34.5" customHeight="1">
      <c r="B42" s="98" t="s">
        <v>431</v>
      </c>
      <c r="C42" s="100"/>
      <c r="D42" s="100"/>
      <c r="E42" s="100"/>
      <c r="F42" s="100"/>
      <c r="G42" s="100"/>
      <c r="H42" s="100"/>
      <c r="I42" s="100"/>
      <c r="J42" s="100"/>
      <c r="K42" s="100"/>
      <c r="L42" s="100"/>
      <c r="M42" s="100"/>
      <c r="N42" s="100"/>
      <c r="O42" s="100"/>
      <c r="P42" s="100"/>
      <c r="Q42" s="100"/>
      <c r="R42" s="100"/>
      <c r="S42" s="100"/>
      <c r="T42" s="100"/>
      <c r="U42" s="99"/>
    </row>
    <row r="43" spans="2:21" ht="34.5" customHeight="1">
      <c r="B43" s="98" t="s">
        <v>432</v>
      </c>
      <c r="C43" s="100"/>
      <c r="D43" s="100"/>
      <c r="E43" s="100"/>
      <c r="F43" s="100"/>
      <c r="G43" s="100"/>
      <c r="H43" s="100"/>
      <c r="I43" s="100"/>
      <c r="J43" s="100"/>
      <c r="K43" s="100"/>
      <c r="L43" s="100"/>
      <c r="M43" s="100"/>
      <c r="N43" s="100"/>
      <c r="O43" s="100"/>
      <c r="P43" s="100"/>
      <c r="Q43" s="100"/>
      <c r="R43" s="100"/>
      <c r="S43" s="100"/>
      <c r="T43" s="100"/>
      <c r="U43" s="99"/>
    </row>
    <row r="44" spans="2:21" ht="34.5" customHeight="1">
      <c r="B44" s="98" t="s">
        <v>433</v>
      </c>
      <c r="C44" s="100"/>
      <c r="D44" s="100"/>
      <c r="E44" s="100"/>
      <c r="F44" s="100"/>
      <c r="G44" s="100"/>
      <c r="H44" s="100"/>
      <c r="I44" s="100"/>
      <c r="J44" s="100"/>
      <c r="K44" s="100"/>
      <c r="L44" s="100"/>
      <c r="M44" s="100"/>
      <c r="N44" s="100"/>
      <c r="O44" s="100"/>
      <c r="P44" s="100"/>
      <c r="Q44" s="100"/>
      <c r="R44" s="100"/>
      <c r="S44" s="100"/>
      <c r="T44" s="100"/>
      <c r="U44" s="99"/>
    </row>
    <row r="45" spans="2:21" ht="34.5" customHeight="1">
      <c r="B45" s="98" t="s">
        <v>434</v>
      </c>
      <c r="C45" s="100"/>
      <c r="D45" s="100"/>
      <c r="E45" s="100"/>
      <c r="F45" s="100"/>
      <c r="G45" s="100"/>
      <c r="H45" s="100"/>
      <c r="I45" s="100"/>
      <c r="J45" s="100"/>
      <c r="K45" s="100"/>
      <c r="L45" s="100"/>
      <c r="M45" s="100"/>
      <c r="N45" s="100"/>
      <c r="O45" s="100"/>
      <c r="P45" s="100"/>
      <c r="Q45" s="100"/>
      <c r="R45" s="100"/>
      <c r="S45" s="100"/>
      <c r="T45" s="100"/>
      <c r="U45" s="99"/>
    </row>
    <row r="46" spans="2:21" ht="34.5" customHeight="1">
      <c r="B46" s="98" t="s">
        <v>435</v>
      </c>
      <c r="C46" s="100"/>
      <c r="D46" s="100"/>
      <c r="E46" s="100"/>
      <c r="F46" s="100"/>
      <c r="G46" s="100"/>
      <c r="H46" s="100"/>
      <c r="I46" s="100"/>
      <c r="J46" s="100"/>
      <c r="K46" s="100"/>
      <c r="L46" s="100"/>
      <c r="M46" s="100"/>
      <c r="N46" s="100"/>
      <c r="O46" s="100"/>
      <c r="P46" s="100"/>
      <c r="Q46" s="100"/>
      <c r="R46" s="100"/>
      <c r="S46" s="100"/>
      <c r="T46" s="100"/>
      <c r="U46" s="99"/>
    </row>
    <row r="47" spans="2:21" ht="34.5" customHeight="1" thickBot="1">
      <c r="B47" s="101" t="s">
        <v>436</v>
      </c>
      <c r="C47" s="103"/>
      <c r="D47" s="103"/>
      <c r="E47" s="103"/>
      <c r="F47" s="103"/>
      <c r="G47" s="103"/>
      <c r="H47" s="103"/>
      <c r="I47" s="103"/>
      <c r="J47" s="103"/>
      <c r="K47" s="103"/>
      <c r="L47" s="103"/>
      <c r="M47" s="103"/>
      <c r="N47" s="103"/>
      <c r="O47" s="103"/>
      <c r="P47" s="103"/>
      <c r="Q47" s="103"/>
      <c r="R47" s="103"/>
      <c r="S47" s="103"/>
      <c r="T47" s="103"/>
      <c r="U47" s="102"/>
    </row>
  </sheetData>
  <mergeCells count="84">
    <mergeCell ref="B42:U42"/>
    <mergeCell ref="B43:U43"/>
    <mergeCell ref="B44:U44"/>
    <mergeCell ref="B45:U45"/>
    <mergeCell ref="B46:U46"/>
    <mergeCell ref="B47:U47"/>
    <mergeCell ref="B36:U36"/>
    <mergeCell ref="B37:U37"/>
    <mergeCell ref="B38:U38"/>
    <mergeCell ref="B39:U39"/>
    <mergeCell ref="B40:U40"/>
    <mergeCell ref="B41:U41"/>
    <mergeCell ref="B29:D29"/>
    <mergeCell ref="B30:D30"/>
    <mergeCell ref="B32:U32"/>
    <mergeCell ref="B33:U33"/>
    <mergeCell ref="B34:U34"/>
    <mergeCell ref="B35:U35"/>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498</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437</v>
      </c>
      <c r="D4" s="19" t="s">
        <v>438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439</v>
      </c>
      <c r="D11" s="62"/>
      <c r="E11" s="62"/>
      <c r="F11" s="62"/>
      <c r="G11" s="62"/>
      <c r="H11" s="62"/>
      <c r="I11" s="62" t="s">
        <v>440</v>
      </c>
      <c r="J11" s="62"/>
      <c r="K11" s="62"/>
      <c r="L11" s="62" t="s">
        <v>51</v>
      </c>
      <c r="M11" s="62"/>
      <c r="N11" s="62"/>
      <c r="O11" s="62"/>
      <c r="P11" s="63" t="s">
        <v>52</v>
      </c>
      <c r="Q11" s="63" t="s">
        <v>43</v>
      </c>
      <c r="R11" s="104" t="s">
        <v>44</v>
      </c>
      <c r="S11" s="104" t="s">
        <v>44</v>
      </c>
      <c r="T11" s="104" t="s">
        <v>44</v>
      </c>
      <c r="U11" s="64" t="str">
        <f>IF(ISERR(T11/S11*100),"N/A",T11/S11*100)</f>
        <v>N/A</v>
      </c>
    </row>
    <row r="12" spans="1:34" ht="75" customHeight="1" thickTop="1">
      <c r="A12" s="60"/>
      <c r="B12" s="61" t="s">
        <v>53</v>
      </c>
      <c r="C12" s="62" t="s">
        <v>441</v>
      </c>
      <c r="D12" s="62"/>
      <c r="E12" s="62"/>
      <c r="F12" s="62"/>
      <c r="G12" s="62"/>
      <c r="H12" s="62"/>
      <c r="I12" s="62" t="s">
        <v>442</v>
      </c>
      <c r="J12" s="62"/>
      <c r="K12" s="62"/>
      <c r="L12" s="62" t="s">
        <v>443</v>
      </c>
      <c r="M12" s="62"/>
      <c r="N12" s="62"/>
      <c r="O12" s="62"/>
      <c r="P12" s="63" t="s">
        <v>444</v>
      </c>
      <c r="Q12" s="63" t="s">
        <v>43</v>
      </c>
      <c r="R12" s="63" t="s">
        <v>44</v>
      </c>
      <c r="S12" s="63" t="s">
        <v>44</v>
      </c>
      <c r="T12" s="63" t="s">
        <v>44</v>
      </c>
      <c r="U12" s="64" t="str">
        <f>IF(ISERR(T12/S12*100),"N/A",T12/S12*100)</f>
        <v>N/A</v>
      </c>
    </row>
    <row r="13" spans="1:34" ht="75" customHeight="1" thickBot="1">
      <c r="A13" s="60"/>
      <c r="B13" s="65" t="s">
        <v>45</v>
      </c>
      <c r="C13" s="66" t="s">
        <v>45</v>
      </c>
      <c r="D13" s="66"/>
      <c r="E13" s="66"/>
      <c r="F13" s="66"/>
      <c r="G13" s="66"/>
      <c r="H13" s="66"/>
      <c r="I13" s="66" t="s">
        <v>445</v>
      </c>
      <c r="J13" s="66"/>
      <c r="K13" s="66"/>
      <c r="L13" s="66" t="s">
        <v>446</v>
      </c>
      <c r="M13" s="66"/>
      <c r="N13" s="66"/>
      <c r="O13" s="66"/>
      <c r="P13" s="67" t="s">
        <v>447</v>
      </c>
      <c r="Q13" s="67" t="s">
        <v>43</v>
      </c>
      <c r="R13" s="67" t="s">
        <v>44</v>
      </c>
      <c r="S13" s="67" t="s">
        <v>44</v>
      </c>
      <c r="T13" s="67" t="s">
        <v>44</v>
      </c>
      <c r="U13" s="68" t="str">
        <f>IF(ISERR(T13/S13*100),"N/A",T13/S13*100)</f>
        <v>N/A</v>
      </c>
    </row>
    <row r="14" spans="1:34" ht="75" customHeight="1" thickTop="1" thickBot="1">
      <c r="A14" s="60"/>
      <c r="B14" s="61" t="s">
        <v>63</v>
      </c>
      <c r="C14" s="62" t="s">
        <v>448</v>
      </c>
      <c r="D14" s="62"/>
      <c r="E14" s="62"/>
      <c r="F14" s="62"/>
      <c r="G14" s="62"/>
      <c r="H14" s="62"/>
      <c r="I14" s="62" t="s">
        <v>449</v>
      </c>
      <c r="J14" s="62"/>
      <c r="K14" s="62"/>
      <c r="L14" s="62" t="s">
        <v>450</v>
      </c>
      <c r="M14" s="62"/>
      <c r="N14" s="62"/>
      <c r="O14" s="62"/>
      <c r="P14" s="63" t="s">
        <v>451</v>
      </c>
      <c r="Q14" s="63" t="s">
        <v>203</v>
      </c>
      <c r="R14" s="63" t="s">
        <v>44</v>
      </c>
      <c r="S14" s="63" t="s">
        <v>44</v>
      </c>
      <c r="T14" s="63" t="s">
        <v>44</v>
      </c>
      <c r="U14" s="64" t="str">
        <f>IF(ISERR(T14/S14*100),"N/A",T14/S14*100)</f>
        <v>N/A</v>
      </c>
    </row>
    <row r="15" spans="1:34" ht="75" customHeight="1" thickTop="1" thickBot="1">
      <c r="A15" s="60"/>
      <c r="B15" s="61" t="s">
        <v>79</v>
      </c>
      <c r="C15" s="62" t="s">
        <v>452</v>
      </c>
      <c r="D15" s="62"/>
      <c r="E15" s="62"/>
      <c r="F15" s="62"/>
      <c r="G15" s="62"/>
      <c r="H15" s="62"/>
      <c r="I15" s="62" t="s">
        <v>453</v>
      </c>
      <c r="J15" s="62"/>
      <c r="K15" s="62"/>
      <c r="L15" s="62" t="s">
        <v>454</v>
      </c>
      <c r="M15" s="62"/>
      <c r="N15" s="62"/>
      <c r="O15" s="62"/>
      <c r="P15" s="63" t="s">
        <v>57</v>
      </c>
      <c r="Q15" s="63" t="s">
        <v>203</v>
      </c>
      <c r="R15" s="63" t="s">
        <v>44</v>
      </c>
      <c r="S15" s="63" t="s">
        <v>44</v>
      </c>
      <c r="T15" s="63" t="s">
        <v>44</v>
      </c>
      <c r="U15" s="64" t="str">
        <f>IF(ISERR(T15/S15*100),"N/A",T15/S15*100)</f>
        <v>N/A</v>
      </c>
    </row>
    <row r="16" spans="1:34" ht="22.5" customHeight="1" thickTop="1" thickBot="1">
      <c r="B16" s="13" t="s">
        <v>90</v>
      </c>
      <c r="C16" s="14"/>
      <c r="D16" s="14"/>
      <c r="E16" s="14"/>
      <c r="F16" s="14"/>
      <c r="G16" s="14"/>
      <c r="H16" s="15"/>
      <c r="I16" s="15"/>
      <c r="J16" s="15"/>
      <c r="K16" s="15"/>
      <c r="L16" s="15"/>
      <c r="M16" s="15"/>
      <c r="N16" s="15"/>
      <c r="O16" s="15"/>
      <c r="P16" s="15"/>
      <c r="Q16" s="15"/>
      <c r="R16" s="15"/>
      <c r="S16" s="15"/>
      <c r="T16" s="15"/>
      <c r="U16" s="16"/>
      <c r="V16" s="70"/>
    </row>
    <row r="17" spans="2:21" ht="26.25" customHeight="1" thickTop="1">
      <c r="B17" s="71"/>
      <c r="C17" s="72"/>
      <c r="D17" s="72"/>
      <c r="E17" s="72"/>
      <c r="F17" s="72"/>
      <c r="G17" s="72"/>
      <c r="H17" s="73"/>
      <c r="I17" s="73"/>
      <c r="J17" s="73"/>
      <c r="K17" s="73"/>
      <c r="L17" s="73"/>
      <c r="M17" s="73"/>
      <c r="N17" s="73"/>
      <c r="O17" s="73"/>
      <c r="P17" s="74"/>
      <c r="Q17" s="75"/>
      <c r="R17" s="76" t="s">
        <v>91</v>
      </c>
      <c r="S17" s="44" t="s">
        <v>92</v>
      </c>
      <c r="T17" s="76" t="s">
        <v>93</v>
      </c>
      <c r="U17" s="44" t="s">
        <v>94</v>
      </c>
    </row>
    <row r="18" spans="2:21" ht="26.25" customHeight="1" thickBot="1">
      <c r="B18" s="77"/>
      <c r="C18" s="78"/>
      <c r="D18" s="78"/>
      <c r="E18" s="78"/>
      <c r="F18" s="78"/>
      <c r="G18" s="78"/>
      <c r="H18" s="79"/>
      <c r="I18" s="79"/>
      <c r="J18" s="79"/>
      <c r="K18" s="79"/>
      <c r="L18" s="79"/>
      <c r="M18" s="79"/>
      <c r="N18" s="79"/>
      <c r="O18" s="79"/>
      <c r="P18" s="80"/>
      <c r="Q18" s="81"/>
      <c r="R18" s="82" t="s">
        <v>95</v>
      </c>
      <c r="S18" s="81" t="s">
        <v>95</v>
      </c>
      <c r="T18" s="81" t="s">
        <v>95</v>
      </c>
      <c r="U18" s="81" t="s">
        <v>96</v>
      </c>
    </row>
    <row r="19" spans="2:21" ht="13.5" customHeight="1" thickBot="1">
      <c r="B19" s="83" t="s">
        <v>97</v>
      </c>
      <c r="C19" s="84"/>
      <c r="D19" s="84"/>
      <c r="E19" s="85"/>
      <c r="F19" s="85"/>
      <c r="G19" s="85"/>
      <c r="H19" s="86"/>
      <c r="I19" s="86"/>
      <c r="J19" s="86"/>
      <c r="K19" s="86"/>
      <c r="L19" s="86"/>
      <c r="M19" s="86"/>
      <c r="N19" s="86"/>
      <c r="O19" s="86"/>
      <c r="P19" s="87"/>
      <c r="Q19" s="87"/>
      <c r="R19" s="88" t="str">
        <f t="shared" ref="R19:T20" si="0">"N/D"</f>
        <v>N/D</v>
      </c>
      <c r="S19" s="88" t="str">
        <f t="shared" si="0"/>
        <v>N/D</v>
      </c>
      <c r="T19" s="88" t="str">
        <f t="shared" si="0"/>
        <v>N/D</v>
      </c>
      <c r="U19" s="89" t="str">
        <f>+IF(ISERR(T19/S19*100),"N/A",T19/S19*100)</f>
        <v>N/A</v>
      </c>
    </row>
    <row r="20" spans="2:21" ht="13.5" customHeight="1" thickBot="1">
      <c r="B20" s="90" t="s">
        <v>98</v>
      </c>
      <c r="C20" s="91"/>
      <c r="D20" s="91"/>
      <c r="E20" s="92"/>
      <c r="F20" s="92"/>
      <c r="G20" s="92"/>
      <c r="H20" s="93"/>
      <c r="I20" s="93"/>
      <c r="J20" s="93"/>
      <c r="K20" s="93"/>
      <c r="L20" s="93"/>
      <c r="M20" s="93"/>
      <c r="N20" s="93"/>
      <c r="O20" s="93"/>
      <c r="P20" s="94"/>
      <c r="Q20" s="94"/>
      <c r="R20" s="88" t="str">
        <f t="shared" si="0"/>
        <v>N/D</v>
      </c>
      <c r="S20" s="88" t="str">
        <f t="shared" si="0"/>
        <v>N/D</v>
      </c>
      <c r="T20" s="88" t="str">
        <f t="shared" si="0"/>
        <v>N/D</v>
      </c>
      <c r="U20" s="89" t="str">
        <f>+IF(ISERR(T20/S20*100),"N/A",T20/S20*100)</f>
        <v>N/A</v>
      </c>
    </row>
    <row r="21" spans="2:21" ht="14.85" customHeight="1" thickTop="1" thickBot="1">
      <c r="B21" s="13" t="s">
        <v>99</v>
      </c>
      <c r="C21" s="14"/>
      <c r="D21" s="14"/>
      <c r="E21" s="14"/>
      <c r="F21" s="14"/>
      <c r="G21" s="14"/>
      <c r="H21" s="15"/>
      <c r="I21" s="15"/>
      <c r="J21" s="15"/>
      <c r="K21" s="15"/>
      <c r="L21" s="15"/>
      <c r="M21" s="15"/>
      <c r="N21" s="15"/>
      <c r="O21" s="15"/>
      <c r="P21" s="15"/>
      <c r="Q21" s="15"/>
      <c r="R21" s="15"/>
      <c r="S21" s="15"/>
      <c r="T21" s="15"/>
      <c r="U21" s="16"/>
    </row>
    <row r="22" spans="2:21" ht="44.25" customHeight="1" thickTop="1">
      <c r="B22" s="95" t="s">
        <v>100</v>
      </c>
      <c r="C22" s="97"/>
      <c r="D22" s="97"/>
      <c r="E22" s="97"/>
      <c r="F22" s="97"/>
      <c r="G22" s="97"/>
      <c r="H22" s="97"/>
      <c r="I22" s="97"/>
      <c r="J22" s="97"/>
      <c r="K22" s="97"/>
      <c r="L22" s="97"/>
      <c r="M22" s="97"/>
      <c r="N22" s="97"/>
      <c r="O22" s="97"/>
      <c r="P22" s="97"/>
      <c r="Q22" s="97"/>
      <c r="R22" s="97"/>
      <c r="S22" s="97"/>
      <c r="T22" s="97"/>
      <c r="U22" s="96"/>
    </row>
    <row r="23" spans="2:21" ht="34.5" customHeight="1">
      <c r="B23" s="98" t="s">
        <v>455</v>
      </c>
      <c r="C23" s="100"/>
      <c r="D23" s="100"/>
      <c r="E23" s="100"/>
      <c r="F23" s="100"/>
      <c r="G23" s="100"/>
      <c r="H23" s="100"/>
      <c r="I23" s="100"/>
      <c r="J23" s="100"/>
      <c r="K23" s="100"/>
      <c r="L23" s="100"/>
      <c r="M23" s="100"/>
      <c r="N23" s="100"/>
      <c r="O23" s="100"/>
      <c r="P23" s="100"/>
      <c r="Q23" s="100"/>
      <c r="R23" s="100"/>
      <c r="S23" s="100"/>
      <c r="T23" s="100"/>
      <c r="U23" s="99"/>
    </row>
    <row r="24" spans="2:21" ht="34.5" customHeight="1">
      <c r="B24" s="98" t="s">
        <v>456</v>
      </c>
      <c r="C24" s="100"/>
      <c r="D24" s="100"/>
      <c r="E24" s="100"/>
      <c r="F24" s="100"/>
      <c r="G24" s="100"/>
      <c r="H24" s="100"/>
      <c r="I24" s="100"/>
      <c r="J24" s="100"/>
      <c r="K24" s="100"/>
      <c r="L24" s="100"/>
      <c r="M24" s="100"/>
      <c r="N24" s="100"/>
      <c r="O24" s="100"/>
      <c r="P24" s="100"/>
      <c r="Q24" s="100"/>
      <c r="R24" s="100"/>
      <c r="S24" s="100"/>
      <c r="T24" s="100"/>
      <c r="U24" s="99"/>
    </row>
    <row r="25" spans="2:21" ht="34.5" customHeight="1">
      <c r="B25" s="98" t="s">
        <v>457</v>
      </c>
      <c r="C25" s="100"/>
      <c r="D25" s="100"/>
      <c r="E25" s="100"/>
      <c r="F25" s="100"/>
      <c r="G25" s="100"/>
      <c r="H25" s="100"/>
      <c r="I25" s="100"/>
      <c r="J25" s="100"/>
      <c r="K25" s="100"/>
      <c r="L25" s="100"/>
      <c r="M25" s="100"/>
      <c r="N25" s="100"/>
      <c r="O25" s="100"/>
      <c r="P25" s="100"/>
      <c r="Q25" s="100"/>
      <c r="R25" s="100"/>
      <c r="S25" s="100"/>
      <c r="T25" s="100"/>
      <c r="U25" s="99"/>
    </row>
    <row r="26" spans="2:21" ht="34.5" customHeight="1">
      <c r="B26" s="98" t="s">
        <v>458</v>
      </c>
      <c r="C26" s="100"/>
      <c r="D26" s="100"/>
      <c r="E26" s="100"/>
      <c r="F26" s="100"/>
      <c r="G26" s="100"/>
      <c r="H26" s="100"/>
      <c r="I26" s="100"/>
      <c r="J26" s="100"/>
      <c r="K26" s="100"/>
      <c r="L26" s="100"/>
      <c r="M26" s="100"/>
      <c r="N26" s="100"/>
      <c r="O26" s="100"/>
      <c r="P26" s="100"/>
      <c r="Q26" s="100"/>
      <c r="R26" s="100"/>
      <c r="S26" s="100"/>
      <c r="T26" s="100"/>
      <c r="U26" s="99"/>
    </row>
    <row r="27" spans="2:21" ht="34.5" customHeight="1" thickBot="1">
      <c r="B27" s="101" t="s">
        <v>459</v>
      </c>
      <c r="C27" s="103"/>
      <c r="D27" s="103"/>
      <c r="E27" s="103"/>
      <c r="F27" s="103"/>
      <c r="G27" s="103"/>
      <c r="H27" s="103"/>
      <c r="I27" s="103"/>
      <c r="J27" s="103"/>
      <c r="K27" s="103"/>
      <c r="L27" s="103"/>
      <c r="M27" s="103"/>
      <c r="N27" s="103"/>
      <c r="O27" s="103"/>
      <c r="P27" s="103"/>
      <c r="Q27" s="103"/>
      <c r="R27" s="103"/>
      <c r="S27" s="103"/>
      <c r="T27" s="103"/>
      <c r="U27" s="102"/>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Portada</vt:lpstr>
      <vt:lpstr>50 E001</vt:lpstr>
      <vt:lpstr>50 E003</vt:lpstr>
      <vt:lpstr>50 E004</vt:lpstr>
      <vt:lpstr>50 E006</vt:lpstr>
      <vt:lpstr>50 E007</vt:lpstr>
      <vt:lpstr>50 E011</vt:lpstr>
      <vt:lpstr>50 E012</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Luis Segura Luna</cp:lastModifiedBy>
  <cp:lastPrinted>2009-03-26T01:46:20Z</cp:lastPrinted>
  <dcterms:created xsi:type="dcterms:W3CDTF">2009-03-25T01:44:41Z</dcterms:created>
  <dcterms:modified xsi:type="dcterms:W3CDTF">2021-07-27T15:54:48Z</dcterms:modified>
</cp:coreProperties>
</file>