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EA INF PROGRAMÁTICA\SIPOT_INAI\Formatos para publicar IMSS\XXIb_y_XXXI_Trimestrales\2021\1er Trimestre 2021_def\Programática\"/>
    </mc:Choice>
  </mc:AlternateContent>
  <bookViews>
    <workbookView xWindow="0" yWindow="0" windowWidth="20490" windowHeight="7155"/>
  </bookViews>
  <sheets>
    <sheet name="CAT_PROGRAM" sheetId="1" r:id="rId1"/>
  </sheets>
  <calcPr calcId="152511"/>
</workbook>
</file>

<file path=xl/calcChain.xml><?xml version="1.0" encoding="utf-8"?>
<calcChain xmlns="http://schemas.openxmlformats.org/spreadsheetml/2006/main">
  <c r="K18" i="1" l="1"/>
  <c r="G18" i="1"/>
  <c r="J17" i="1"/>
  <c r="I17" i="1"/>
  <c r="H17" i="1"/>
  <c r="F17" i="1"/>
  <c r="K16" i="1"/>
  <c r="G16" i="1"/>
  <c r="K15" i="1"/>
  <c r="G15" i="1"/>
  <c r="K14" i="1"/>
  <c r="G14" i="1"/>
  <c r="J13" i="1"/>
  <c r="I13" i="1"/>
  <c r="H13" i="1"/>
  <c r="F13" i="1"/>
  <c r="K12" i="1"/>
  <c r="G12" i="1"/>
  <c r="K11" i="1"/>
  <c r="G11" i="1"/>
  <c r="J10" i="1"/>
  <c r="I10" i="1"/>
  <c r="H10" i="1"/>
  <c r="F10" i="1"/>
  <c r="K17" i="1" l="1"/>
  <c r="I9" i="1"/>
  <c r="I19" i="1" s="1"/>
  <c r="G13" i="1"/>
  <c r="G10" i="1"/>
  <c r="J9" i="1"/>
  <c r="J19" i="1" s="1"/>
  <c r="F9" i="1"/>
  <c r="H9" i="1"/>
  <c r="K10" i="1"/>
  <c r="K13" i="1"/>
  <c r="G17" i="1"/>
  <c r="K9" i="1" l="1"/>
  <c r="H19" i="1"/>
  <c r="K19" i="1" s="1"/>
  <c r="G9" i="1"/>
  <c r="F19" i="1"/>
  <c r="G19" i="1" l="1"/>
</calcChain>
</file>

<file path=xl/sharedStrings.xml><?xml version="1.0" encoding="utf-8"?>
<sst xmlns="http://schemas.openxmlformats.org/spreadsheetml/2006/main" count="30" uniqueCount="30">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</sst>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0" fontId="2" fillId="2" borderId="22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tabSelected="1" zoomScale="90" zoomScaleNormal="90" zoomScaleSheetLayoutView="100" workbookViewId="0"/>
  </sheetViews>
  <sheetFormatPr baseColWidth="10" defaultColWidth="9.140625" defaultRowHeight="12.75"/>
  <cols>
    <col min="1" max="1" width="4.140625" style="2" customWidth="1"/>
    <col min="2" max="4" width="2.5703125" style="2" customWidth="1"/>
    <col min="5" max="5" width="44.140625" style="2" customWidth="1"/>
    <col min="6" max="11" width="17" style="2" customWidth="1"/>
    <col min="12" max="12" width="4.140625" style="2" customWidth="1"/>
    <col min="13" max="16384" width="9.140625" style="2"/>
  </cols>
  <sheetData>
    <row r="1" spans="1:12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1"/>
      <c r="L2" s="1"/>
    </row>
    <row r="3" spans="1:12" ht="12" customHeight="1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3"/>
      <c r="K3" s="24"/>
      <c r="L3" s="1"/>
    </row>
    <row r="4" spans="1:12" ht="12" customHeight="1">
      <c r="A4" s="1"/>
      <c r="B4" s="22" t="s">
        <v>29</v>
      </c>
      <c r="C4" s="23"/>
      <c r="D4" s="23"/>
      <c r="E4" s="23"/>
      <c r="F4" s="23"/>
      <c r="G4" s="23"/>
      <c r="H4" s="23"/>
      <c r="I4" s="23"/>
      <c r="J4" s="23"/>
      <c r="K4" s="24"/>
      <c r="L4" s="1"/>
    </row>
    <row r="5" spans="1:12" ht="12" customHeight="1" thickBot="1">
      <c r="A5" s="1"/>
      <c r="B5" s="25" t="s">
        <v>28</v>
      </c>
      <c r="C5" s="26"/>
      <c r="D5" s="26"/>
      <c r="E5" s="26"/>
      <c r="F5" s="26"/>
      <c r="G5" s="26"/>
      <c r="H5" s="26"/>
      <c r="I5" s="26"/>
      <c r="J5" s="26"/>
      <c r="K5" s="27"/>
      <c r="L5" s="1"/>
    </row>
    <row r="6" spans="1:12" ht="12" customHeight="1" thickBot="1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spans="1:12" ht="39.950000000000003" customHeight="1">
      <c r="A7" s="1"/>
      <c r="B7" s="28" t="s">
        <v>2</v>
      </c>
      <c r="C7" s="28"/>
      <c r="D7" s="28"/>
      <c r="E7" s="28"/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1"/>
    </row>
    <row r="8" spans="1:12" ht="15" customHeight="1">
      <c r="A8" s="1"/>
      <c r="B8" s="5"/>
      <c r="C8" s="6"/>
      <c r="D8" s="6"/>
      <c r="E8" s="7"/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8" t="s">
        <v>14</v>
      </c>
      <c r="L8" s="1"/>
    </row>
    <row r="9" spans="1:12" ht="17.100000000000001" customHeight="1">
      <c r="A9" s="1"/>
      <c r="B9" s="9"/>
      <c r="C9" s="29" t="s">
        <v>15</v>
      </c>
      <c r="D9" s="29"/>
      <c r="E9" s="30"/>
      <c r="F9" s="10">
        <f>F10+F13+F17</f>
        <v>188788350781</v>
      </c>
      <c r="G9" s="10">
        <f>H9-F9</f>
        <v>11677849658</v>
      </c>
      <c r="H9" s="10">
        <f>H10+H13+H17</f>
        <v>200466200439</v>
      </c>
      <c r="I9" s="10">
        <f>I10+I13+I17</f>
        <v>210854199983.43018</v>
      </c>
      <c r="J9" s="10">
        <f>J10+J13+J17</f>
        <v>183837639860.88016</v>
      </c>
      <c r="K9" s="10">
        <f>H9-I9</f>
        <v>-10387999544.430176</v>
      </c>
      <c r="L9" s="1"/>
    </row>
    <row r="10" spans="1:12" ht="17.100000000000001" customHeight="1">
      <c r="A10" s="1"/>
      <c r="B10" s="9"/>
      <c r="C10" s="1"/>
      <c r="D10" s="29" t="s">
        <v>16</v>
      </c>
      <c r="E10" s="30"/>
      <c r="F10" s="10">
        <f>F11+F12</f>
        <v>53111934397</v>
      </c>
      <c r="G10" s="10">
        <f t="shared" ref="G10:G19" si="0">H10-F10</f>
        <v>8184022577</v>
      </c>
      <c r="H10" s="10">
        <f>H11+H12</f>
        <v>61295956974</v>
      </c>
      <c r="I10" s="10">
        <f>I11+I12</f>
        <v>72473027090.550278</v>
      </c>
      <c r="J10" s="10">
        <f>J11+J12</f>
        <v>58478468704.040237</v>
      </c>
      <c r="K10" s="10">
        <f t="shared" ref="K10:K19" si="1">H10-I10</f>
        <v>-11177070116.550278</v>
      </c>
      <c r="L10" s="1"/>
    </row>
    <row r="11" spans="1:12" ht="17.100000000000001" customHeight="1">
      <c r="A11" s="1"/>
      <c r="B11" s="9"/>
      <c r="C11" s="1"/>
      <c r="D11" s="1"/>
      <c r="E11" s="11" t="s">
        <v>17</v>
      </c>
      <c r="F11" s="12">
        <v>52880558852</v>
      </c>
      <c r="G11" s="12">
        <f t="shared" si="0"/>
        <v>8282310672</v>
      </c>
      <c r="H11" s="12">
        <v>61162869524</v>
      </c>
      <c r="I11" s="12">
        <v>72365865418.550278</v>
      </c>
      <c r="J11" s="12">
        <v>58345922659.140236</v>
      </c>
      <c r="K11" s="12">
        <f t="shared" si="1"/>
        <v>-11202995894.550278</v>
      </c>
      <c r="L11" s="1"/>
    </row>
    <row r="12" spans="1:12" ht="17.100000000000001" customHeight="1">
      <c r="A12" s="1"/>
      <c r="B12" s="9"/>
      <c r="C12" s="1"/>
      <c r="D12" s="1"/>
      <c r="E12" s="11" t="s">
        <v>18</v>
      </c>
      <c r="F12" s="12">
        <v>231375545</v>
      </c>
      <c r="G12" s="12">
        <f t="shared" si="0"/>
        <v>-98288095</v>
      </c>
      <c r="H12" s="12">
        <v>133087450</v>
      </c>
      <c r="I12" s="12">
        <v>107161672</v>
      </c>
      <c r="J12" s="12">
        <v>132546044.90000001</v>
      </c>
      <c r="K12" s="12">
        <f t="shared" si="1"/>
        <v>25925778</v>
      </c>
      <c r="L12" s="1"/>
    </row>
    <row r="13" spans="1:12" ht="17.100000000000001" customHeight="1">
      <c r="A13" s="1"/>
      <c r="B13" s="9"/>
      <c r="C13" s="1"/>
      <c r="D13" s="29" t="s">
        <v>19</v>
      </c>
      <c r="E13" s="30"/>
      <c r="F13" s="10">
        <f>F14+F15+F16</f>
        <v>10533377579</v>
      </c>
      <c r="G13" s="10">
        <f t="shared" si="0"/>
        <v>3478671896</v>
      </c>
      <c r="H13" s="10">
        <f>H14+H15+H16</f>
        <v>14012049475</v>
      </c>
      <c r="I13" s="10">
        <f>I14+I15+I16</f>
        <v>9532897796.5900307</v>
      </c>
      <c r="J13" s="10">
        <f>J14+J15+J16</f>
        <v>6328725882.4999924</v>
      </c>
      <c r="K13" s="10">
        <f t="shared" si="1"/>
        <v>4479151678.4099693</v>
      </c>
      <c r="L13" s="1"/>
    </row>
    <row r="14" spans="1:12" ht="25.5">
      <c r="A14" s="1"/>
      <c r="B14" s="9"/>
      <c r="C14" s="1"/>
      <c r="D14" s="1"/>
      <c r="E14" s="11" t="s">
        <v>20</v>
      </c>
      <c r="F14" s="12">
        <v>12074500127</v>
      </c>
      <c r="G14" s="12">
        <f t="shared" si="0"/>
        <v>3474076308</v>
      </c>
      <c r="H14" s="12">
        <v>15548576435</v>
      </c>
      <c r="I14" s="12">
        <v>9456333546.0700302</v>
      </c>
      <c r="J14" s="12">
        <v>8489552718.4899921</v>
      </c>
      <c r="K14" s="12">
        <f t="shared" si="1"/>
        <v>6092242888.9299698</v>
      </c>
      <c r="L14" s="1"/>
    </row>
    <row r="15" spans="1:12" ht="25.5">
      <c r="A15" s="1"/>
      <c r="B15" s="9"/>
      <c r="C15" s="1"/>
      <c r="D15" s="1"/>
      <c r="E15" s="11" t="s">
        <v>21</v>
      </c>
      <c r="F15" s="12">
        <v>73272082</v>
      </c>
      <c r="G15" s="12">
        <f t="shared" si="0"/>
        <v>4595588</v>
      </c>
      <c r="H15" s="12">
        <v>77867670</v>
      </c>
      <c r="I15" s="12">
        <v>76564250.520000026</v>
      </c>
      <c r="J15" s="12">
        <v>76564250.519999996</v>
      </c>
      <c r="K15" s="12">
        <f t="shared" si="1"/>
        <v>1303419.4799999744</v>
      </c>
      <c r="L15" s="1"/>
    </row>
    <row r="16" spans="1:12" ht="17.100000000000001" customHeight="1">
      <c r="A16" s="1"/>
      <c r="B16" s="9"/>
      <c r="C16" s="1"/>
      <c r="D16" s="1"/>
      <c r="E16" s="11" t="s">
        <v>22</v>
      </c>
      <c r="F16" s="12">
        <v>-1614394630</v>
      </c>
      <c r="G16" s="12">
        <f t="shared" si="0"/>
        <v>0</v>
      </c>
      <c r="H16" s="12">
        <v>-1614394630</v>
      </c>
      <c r="I16" s="12">
        <v>0</v>
      </c>
      <c r="J16" s="12">
        <v>-2237391086.5100002</v>
      </c>
      <c r="K16" s="12">
        <f t="shared" si="1"/>
        <v>-1614394630</v>
      </c>
      <c r="L16" s="1"/>
    </row>
    <row r="17" spans="1:12" ht="17.100000000000001" customHeight="1">
      <c r="A17" s="1"/>
      <c r="B17" s="9"/>
      <c r="C17" s="1"/>
      <c r="D17" s="29" t="s">
        <v>23</v>
      </c>
      <c r="E17" s="30"/>
      <c r="F17" s="10">
        <f>F18</f>
        <v>125143038805</v>
      </c>
      <c r="G17" s="10">
        <f t="shared" si="0"/>
        <v>15155185</v>
      </c>
      <c r="H17" s="10">
        <f>H18</f>
        <v>125158193990</v>
      </c>
      <c r="I17" s="10">
        <f>I18</f>
        <v>128848275096.28987</v>
      </c>
      <c r="J17" s="10">
        <f>J18</f>
        <v>119030445274.33992</v>
      </c>
      <c r="K17" s="10">
        <f t="shared" si="1"/>
        <v>-3690081106.2898712</v>
      </c>
      <c r="L17" s="1"/>
    </row>
    <row r="18" spans="1:12" ht="17.100000000000001" customHeight="1">
      <c r="A18" s="1"/>
      <c r="B18" s="13"/>
      <c r="C18" s="14"/>
      <c r="D18" s="14"/>
      <c r="E18" s="15" t="s">
        <v>24</v>
      </c>
      <c r="F18" s="12">
        <v>125143038805</v>
      </c>
      <c r="G18" s="12">
        <f t="shared" si="0"/>
        <v>15155185</v>
      </c>
      <c r="H18" s="12">
        <v>125158193990</v>
      </c>
      <c r="I18" s="12">
        <v>128848275096.28987</v>
      </c>
      <c r="J18" s="12">
        <v>119030445274.33992</v>
      </c>
      <c r="K18" s="12">
        <f t="shared" si="1"/>
        <v>-3690081106.2898712</v>
      </c>
      <c r="L18" s="1"/>
    </row>
    <row r="19" spans="1:12" ht="21.95" customHeight="1" thickBot="1">
      <c r="A19" s="1"/>
      <c r="B19" s="31" t="s">
        <v>25</v>
      </c>
      <c r="C19" s="31"/>
      <c r="D19" s="31"/>
      <c r="E19" s="31"/>
      <c r="F19" s="16">
        <f>F9</f>
        <v>188788350781</v>
      </c>
      <c r="G19" s="16">
        <f t="shared" si="0"/>
        <v>11677849658</v>
      </c>
      <c r="H19" s="16">
        <f>H9</f>
        <v>200466200439</v>
      </c>
      <c r="I19" s="16">
        <f>I9</f>
        <v>210854199983.43018</v>
      </c>
      <c r="J19" s="16">
        <f>J9</f>
        <v>183837639860.88016</v>
      </c>
      <c r="K19" s="16">
        <f t="shared" si="1"/>
        <v>-10387999544.430176</v>
      </c>
      <c r="L19" s="1"/>
    </row>
    <row r="20" spans="1:12">
      <c r="A20" s="1"/>
      <c r="B20" s="32" t="s">
        <v>26</v>
      </c>
      <c r="C20" s="32"/>
      <c r="D20" s="32"/>
      <c r="E20" s="32"/>
      <c r="F20" s="32"/>
      <c r="G20" s="32"/>
      <c r="H20" s="32"/>
      <c r="I20" s="32"/>
      <c r="J20" s="32"/>
      <c r="K20" s="32"/>
      <c r="L20" s="1"/>
    </row>
    <row r="21" spans="1:12">
      <c r="A21" s="1"/>
      <c r="B21" s="1"/>
      <c r="C21" s="18" t="s">
        <v>27</v>
      </c>
      <c r="D21" s="18"/>
      <c r="E21" s="18"/>
      <c r="F21" s="18"/>
      <c r="G21" s="18"/>
      <c r="H21" s="18"/>
      <c r="I21" s="18"/>
      <c r="J21" s="18"/>
      <c r="K21" s="18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F23" s="17"/>
      <c r="H23" s="17"/>
      <c r="I23" s="17"/>
      <c r="J23" s="17"/>
      <c r="K23" s="17"/>
    </row>
    <row r="24" spans="1:12">
      <c r="F24" s="17"/>
      <c r="H24" s="17"/>
      <c r="I24" s="17"/>
      <c r="J24" s="17"/>
      <c r="K24" s="17"/>
    </row>
    <row r="26" spans="1:12">
      <c r="F26" s="17"/>
      <c r="G26" s="17"/>
      <c r="H26" s="17"/>
      <c r="I26" s="17"/>
      <c r="J26" s="17"/>
      <c r="K26" s="17"/>
      <c r="L26" s="17"/>
    </row>
  </sheetData>
  <mergeCells count="12">
    <mergeCell ref="C21:K21"/>
    <mergeCell ref="B2:K2"/>
    <mergeCell ref="B3:K3"/>
    <mergeCell ref="B4:K4"/>
    <mergeCell ref="B5:K5"/>
    <mergeCell ref="B7:E7"/>
    <mergeCell ref="C9:E9"/>
    <mergeCell ref="D10:E10"/>
    <mergeCell ref="D13:E13"/>
    <mergeCell ref="D17:E17"/>
    <mergeCell ref="B19:E19"/>
    <mergeCell ref="B20:K20"/>
  </mergeCells>
  <pageMargins left="0.35433070866141736" right="0.35433070866141736" top="0.47244094488188981" bottom="0.43307086614173229" header="0.51181102362204722" footer="0.51181102362204722"/>
  <pageSetup scale="8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CCC</cp:lastModifiedBy>
  <cp:lastPrinted>2020-02-27T16:52:25Z</cp:lastPrinted>
  <dcterms:created xsi:type="dcterms:W3CDTF">2019-12-03T00:31:53Z</dcterms:created>
  <dcterms:modified xsi:type="dcterms:W3CDTF">2021-07-01T22:54:42Z</dcterms:modified>
</cp:coreProperties>
</file>