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SS_COVID\Formatos y Acuses SIPOT\1er Trimestre 2020\1er Trimestre 2020\Programática\"/>
    </mc:Choice>
  </mc:AlternateContent>
  <bookViews>
    <workbookView xWindow="0" yWindow="0" windowWidth="20490" windowHeight="7455"/>
  </bookViews>
  <sheets>
    <sheet name="CAT_PROGRAM" sheetId="1" r:id="rId1"/>
  </sheets>
  <calcPr calcId="15251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<sst xmlns="http://schemas.openxmlformats.org/spreadsheetml/2006/main" count="30" uniqueCount="30">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</sst>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0" fontId="2" fillId="2" borderId="22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885825</xdr:colOff>
      <xdr:row>26</xdr:row>
      <xdr:rowOff>95250</xdr:rowOff>
    </xdr:from>
    <xdr:to>
      <xdr:col>9</xdr:col>
      <xdr:colOff>384443</xdr:colOff>
      <xdr:row>34</xdr:row>
      <xdr:rowOff>142875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038850"/>
          <a:ext cx="7302314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zoomScale="85" zoomScaleNormal="85" zoomScaleSheetLayoutView="100" workbookViewId="0">
      <selection activeCell="B5" sqref="B5:K5"/>
    </sheetView>
  </sheetViews>
  <sheetFormatPr baseColWidth="10" defaultColWidth="9.140625" defaultRowHeight="12.75"/>
  <cols>
    <col min="1" max="1" width="4.140625" style="2" customWidth="1"/>
    <col min="2" max="4" width="2.5703125" style="2" customWidth="1"/>
    <col min="5" max="5" width="44.140625" style="2" customWidth="1"/>
    <col min="6" max="11" width="18.140625" style="2" customWidth="1"/>
    <col min="12" max="12" width="4.140625" style="2" customWidth="1"/>
    <col min="13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1"/>
      <c r="L2" s="1"/>
    </row>
    <row r="3" spans="1:12" ht="12" customHeight="1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3"/>
      <c r="K3" s="24"/>
      <c r="L3" s="1"/>
    </row>
    <row r="4" spans="1:12" ht="12" customHeight="1">
      <c r="A4" s="1"/>
      <c r="B4" s="22" t="s">
        <v>29</v>
      </c>
      <c r="C4" s="23"/>
      <c r="D4" s="23"/>
      <c r="E4" s="23"/>
      <c r="F4" s="23"/>
      <c r="G4" s="23"/>
      <c r="H4" s="23"/>
      <c r="I4" s="23"/>
      <c r="J4" s="23"/>
      <c r="K4" s="24"/>
      <c r="L4" s="1"/>
    </row>
    <row r="5" spans="1:12" ht="12" customHeight="1" thickBot="1">
      <c r="A5" s="1"/>
      <c r="B5" s="25" t="s">
        <v>28</v>
      </c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12" customHeight="1" thickBo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>
      <c r="A7" s="1"/>
      <c r="B7" s="28" t="s">
        <v>2</v>
      </c>
      <c r="C7" s="28"/>
      <c r="D7" s="28"/>
      <c r="E7" s="28"/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1"/>
    </row>
    <row r="8" spans="1:12" ht="15" customHeight="1">
      <c r="A8" s="1"/>
      <c r="B8" s="5"/>
      <c r="C8" s="6"/>
      <c r="D8" s="6"/>
      <c r="E8" s="7"/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1"/>
    </row>
    <row r="9" spans="1:12" ht="17.100000000000001" customHeight="1">
      <c r="A9" s="1"/>
      <c r="B9" s="9"/>
      <c r="C9" s="29" t="s">
        <v>15</v>
      </c>
      <c r="D9" s="29"/>
      <c r="E9" s="30"/>
      <c r="F9" s="10">
        <f>F10+F13+F17</f>
        <v>352888970839</v>
      </c>
      <c r="G9" s="10">
        <f>H9-F9</f>
        <v>25862544735</v>
      </c>
      <c r="H9" s="10">
        <f>H10+H13+H17</f>
        <v>378751515574</v>
      </c>
      <c r="I9" s="10">
        <f>I10+I13+I17</f>
        <v>377372541105.45984</v>
      </c>
      <c r="J9" s="10">
        <f>J10+J13+J17</f>
        <v>350211535363.74988</v>
      </c>
      <c r="K9" s="10">
        <f>H9-I9</f>
        <v>1378974468.5401611</v>
      </c>
      <c r="L9" s="1"/>
    </row>
    <row r="10" spans="1:12" ht="17.100000000000001" customHeight="1">
      <c r="A10" s="1"/>
      <c r="B10" s="9"/>
      <c r="C10" s="1"/>
      <c r="D10" s="29" t="s">
        <v>16</v>
      </c>
      <c r="E10" s="30"/>
      <c r="F10" s="10">
        <f>F11+F12</f>
        <v>107272271615</v>
      </c>
      <c r="G10" s="10">
        <f t="shared" ref="G10:G19" si="0">H10-F10</f>
        <v>16668883789</v>
      </c>
      <c r="H10" s="10">
        <f>H11+H12</f>
        <v>123941155404</v>
      </c>
      <c r="I10" s="10">
        <f>I11+I12</f>
        <v>129138878816.50989</v>
      </c>
      <c r="J10" s="10">
        <f>J11+J12</f>
        <v>108114928943.34964</v>
      </c>
      <c r="K10" s="10">
        <f t="shared" ref="K10:K19" si="1">H10-I10</f>
        <v>-5197723412.5098877</v>
      </c>
      <c r="L10" s="1"/>
    </row>
    <row r="11" spans="1:12" ht="17.100000000000001" customHeight="1">
      <c r="A11" s="1"/>
      <c r="B11" s="9"/>
      <c r="C11" s="1"/>
      <c r="D11" s="1"/>
      <c r="E11" s="11" t="s">
        <v>17</v>
      </c>
      <c r="F11" s="12">
        <v>105516504129</v>
      </c>
      <c r="G11" s="12">
        <f t="shared" si="0"/>
        <v>15631815103</v>
      </c>
      <c r="H11" s="12">
        <v>121148319232</v>
      </c>
      <c r="I11" s="12">
        <v>127582750997.50989</v>
      </c>
      <c r="J11" s="12">
        <v>105269776032.88963</v>
      </c>
      <c r="K11" s="12">
        <f t="shared" si="1"/>
        <v>-6434431765.5098877</v>
      </c>
      <c r="L11" s="1"/>
    </row>
    <row r="12" spans="1:12" ht="17.100000000000001" customHeight="1">
      <c r="A12" s="1"/>
      <c r="B12" s="9"/>
      <c r="C12" s="1"/>
      <c r="D12" s="1"/>
      <c r="E12" s="11" t="s">
        <v>18</v>
      </c>
      <c r="F12" s="12">
        <v>1755767486</v>
      </c>
      <c r="G12" s="12">
        <f t="shared" si="0"/>
        <v>1037068686</v>
      </c>
      <c r="H12" s="12">
        <v>2792836172</v>
      </c>
      <c r="I12" s="12">
        <v>1556127819</v>
      </c>
      <c r="J12" s="12">
        <v>2845152910.46</v>
      </c>
      <c r="K12" s="12">
        <f t="shared" si="1"/>
        <v>1236708353</v>
      </c>
      <c r="L12" s="1"/>
    </row>
    <row r="13" spans="1:12" ht="17.100000000000001" customHeight="1">
      <c r="A13" s="1"/>
      <c r="B13" s="9"/>
      <c r="C13" s="1"/>
      <c r="D13" s="29" t="s">
        <v>19</v>
      </c>
      <c r="E13" s="30"/>
      <c r="F13" s="10">
        <f>F14+F15+F16</f>
        <v>19481454308</v>
      </c>
      <c r="G13" s="10">
        <f t="shared" si="0"/>
        <v>-2224761956</v>
      </c>
      <c r="H13" s="10">
        <f>H14+H15+H16</f>
        <v>17256692352</v>
      </c>
      <c r="I13" s="10">
        <f>I14+I15+I16</f>
        <v>17774654832.399971</v>
      </c>
      <c r="J13" s="10">
        <f>J14+J15+J16</f>
        <v>8538794686.4600296</v>
      </c>
      <c r="K13" s="10">
        <f t="shared" si="1"/>
        <v>-517962480.39997101</v>
      </c>
      <c r="L13" s="1"/>
    </row>
    <row r="14" spans="1:12" ht="25.5">
      <c r="A14" s="1"/>
      <c r="B14" s="9"/>
      <c r="C14" s="1"/>
      <c r="D14" s="1"/>
      <c r="E14" s="11" t="s">
        <v>20</v>
      </c>
      <c r="F14" s="12">
        <v>23772985013</v>
      </c>
      <c r="G14" s="12">
        <f t="shared" si="0"/>
        <v>-2223480154</v>
      </c>
      <c r="H14" s="12">
        <v>21549504859</v>
      </c>
      <c r="I14" s="12">
        <v>17633592526.829971</v>
      </c>
      <c r="J14" s="12">
        <v>19075057847.840031</v>
      </c>
      <c r="K14" s="12">
        <f t="shared" si="1"/>
        <v>3915912332.1700287</v>
      </c>
      <c r="L14" s="1"/>
    </row>
    <row r="15" spans="1:12" ht="25.5">
      <c r="A15" s="1"/>
      <c r="B15" s="9"/>
      <c r="C15" s="1"/>
      <c r="D15" s="1"/>
      <c r="E15" s="11" t="s">
        <v>21</v>
      </c>
      <c r="F15" s="12">
        <v>136634283</v>
      </c>
      <c r="G15" s="12">
        <f t="shared" si="0"/>
        <v>-1281802</v>
      </c>
      <c r="H15" s="12">
        <v>135352481</v>
      </c>
      <c r="I15" s="12">
        <v>141062305.56999999</v>
      </c>
      <c r="J15" s="12">
        <v>141062305.56999981</v>
      </c>
      <c r="K15" s="12">
        <f t="shared" si="1"/>
        <v>-5709824.5699999928</v>
      </c>
      <c r="L15" s="1"/>
    </row>
    <row r="16" spans="1:12" ht="17.100000000000001" customHeight="1">
      <c r="A16" s="1"/>
      <c r="B16" s="9"/>
      <c r="C16" s="1"/>
      <c r="D16" s="1"/>
      <c r="E16" s="11" t="s">
        <v>22</v>
      </c>
      <c r="F16" s="12">
        <v>-4428164988</v>
      </c>
      <c r="G16" s="12">
        <f t="shared" si="0"/>
        <v>0</v>
      </c>
      <c r="H16" s="12">
        <v>-4428164988</v>
      </c>
      <c r="I16" s="12">
        <v>0</v>
      </c>
      <c r="J16" s="12">
        <v>-10677325466.950001</v>
      </c>
      <c r="K16" s="12">
        <f t="shared" si="1"/>
        <v>-4428164988</v>
      </c>
      <c r="L16" s="1"/>
    </row>
    <row r="17" spans="1:12" ht="17.100000000000001" customHeight="1">
      <c r="A17" s="1"/>
      <c r="B17" s="9"/>
      <c r="C17" s="1"/>
      <c r="D17" s="29" t="s">
        <v>23</v>
      </c>
      <c r="E17" s="30"/>
      <c r="F17" s="10">
        <f>F18</f>
        <v>226135244916</v>
      </c>
      <c r="G17" s="10">
        <f t="shared" si="0"/>
        <v>11418422902</v>
      </c>
      <c r="H17" s="10">
        <f>H18</f>
        <v>237553667818</v>
      </c>
      <c r="I17" s="10">
        <f>I18</f>
        <v>230459007456.55002</v>
      </c>
      <c r="J17" s="10">
        <f>J18</f>
        <v>233557811733.94019</v>
      </c>
      <c r="K17" s="10">
        <f t="shared" si="1"/>
        <v>7094660361.4499817</v>
      </c>
      <c r="L17" s="1"/>
    </row>
    <row r="18" spans="1:12" ht="17.100000000000001" customHeight="1">
      <c r="A18" s="1"/>
      <c r="B18" s="13"/>
      <c r="C18" s="14"/>
      <c r="D18" s="14"/>
      <c r="E18" s="15" t="s">
        <v>24</v>
      </c>
      <c r="F18" s="12">
        <v>226135244916</v>
      </c>
      <c r="G18" s="12">
        <f t="shared" si="0"/>
        <v>11418422902</v>
      </c>
      <c r="H18" s="12">
        <v>237553667818</v>
      </c>
      <c r="I18" s="12">
        <v>230459007456.55002</v>
      </c>
      <c r="J18" s="12">
        <v>233557811733.94019</v>
      </c>
      <c r="K18" s="12">
        <f t="shared" si="1"/>
        <v>7094660361.4499817</v>
      </c>
      <c r="L18" s="1"/>
    </row>
    <row r="19" spans="1:12" ht="21.95" customHeight="1" thickBot="1">
      <c r="A19" s="1"/>
      <c r="B19" s="31" t="s">
        <v>25</v>
      </c>
      <c r="C19" s="31"/>
      <c r="D19" s="31"/>
      <c r="E19" s="31"/>
      <c r="F19" s="16">
        <f>F9</f>
        <v>352888970839</v>
      </c>
      <c r="G19" s="16">
        <f t="shared" si="0"/>
        <v>25862544735</v>
      </c>
      <c r="H19" s="16">
        <f>H9</f>
        <v>378751515574</v>
      </c>
      <c r="I19" s="16">
        <f>I9</f>
        <v>377372541105.45984</v>
      </c>
      <c r="J19" s="16">
        <f>J9</f>
        <v>350211535363.74988</v>
      </c>
      <c r="K19" s="16">
        <f t="shared" si="1"/>
        <v>1378974468.5401611</v>
      </c>
      <c r="L19" s="1"/>
    </row>
    <row r="20" spans="1:12">
      <c r="A20" s="1"/>
      <c r="B20" s="32" t="s">
        <v>26</v>
      </c>
      <c r="C20" s="32"/>
      <c r="D20" s="32"/>
      <c r="E20" s="32"/>
      <c r="F20" s="32"/>
      <c r="G20" s="32"/>
      <c r="H20" s="32"/>
      <c r="I20" s="32"/>
      <c r="J20" s="32"/>
      <c r="K20" s="32"/>
      <c r="L20" s="1"/>
    </row>
    <row r="21" spans="1:12">
      <c r="A21" s="1"/>
      <c r="B21" s="1"/>
      <c r="C21" s="18" t="s">
        <v>27</v>
      </c>
      <c r="D21" s="18"/>
      <c r="E21" s="18"/>
      <c r="F21" s="18"/>
      <c r="G21" s="18"/>
      <c r="H21" s="18"/>
      <c r="I21" s="18"/>
      <c r="J21" s="18"/>
      <c r="K21" s="18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F23" s="17"/>
      <c r="H23" s="17"/>
      <c r="I23" s="17"/>
      <c r="J23" s="17"/>
      <c r="K23" s="17"/>
    </row>
    <row r="24" spans="1:12">
      <c r="F24" s="17"/>
      <c r="H24" s="17"/>
      <c r="I24" s="17"/>
      <c r="J24" s="17"/>
      <c r="K24" s="17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2020-02-27T16:52:25Z</cp:lastPrinted>
  <dcterms:created xsi:type="dcterms:W3CDTF">2019-12-03T00:31:53Z</dcterms:created>
  <dcterms:modified xsi:type="dcterms:W3CDTF">2020-07-15T00:32:55Z</dcterms:modified>
</cp:coreProperties>
</file>