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0730" windowHeight="10035"/>
  </bookViews>
  <sheets>
    <sheet name="CAT_PROGRAM" sheetId="1" r:id="rId1"/>
  </sheets>
  <calcPr calcId="125725"/>
</workbook>
</file>

<file path=xl/calcChain.xml><?xml version="1.0" encoding="utf-8"?>
<calcChain xmlns="http://schemas.openxmlformats.org/spreadsheetml/2006/main">
  <c r="K18" i="1"/>
  <c r="G18"/>
  <c r="J17"/>
  <c r="I17"/>
  <c r="H17"/>
  <c r="K17" s="1"/>
  <c r="F17"/>
  <c r="K16"/>
  <c r="G16"/>
  <c r="K15"/>
  <c r="G15"/>
  <c r="K14"/>
  <c r="G14"/>
  <c r="J13"/>
  <c r="I13"/>
  <c r="H13"/>
  <c r="F13"/>
  <c r="K12"/>
  <c r="G12"/>
  <c r="K11"/>
  <c r="G11"/>
  <c r="J10"/>
  <c r="I10"/>
  <c r="H10"/>
  <c r="F10"/>
  <c r="I9" l="1"/>
  <c r="I19" s="1"/>
  <c r="G13"/>
  <c r="G10"/>
  <c r="J9"/>
  <c r="J19" s="1"/>
  <c r="F9"/>
  <c r="H9"/>
  <c r="K10"/>
  <c r="K13"/>
  <c r="G17"/>
  <c r="K9" l="1"/>
  <c r="H19"/>
  <c r="G9"/>
  <c r="F19"/>
  <c r="K19"/>
  <c r="G19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<sst xmlns="http://schemas.openxmlformats.org/spreadsheetml/2006/main" count="30" uniqueCount="30">
  <si>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</si>
  <si>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</si>
  <si>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</si>
  <si>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</si>
  <si>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</si>
  <si>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</si>
  <si>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</si>
  <si>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</si>
  <si>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</si>
  <si>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</si>
  <si>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</si>
  <si>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</si>
  <si>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</si>
  <si>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</si>
  <si>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</si>
  <si>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</si>
  <si>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</si>
  <si>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</si>
  <si>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</si>
  <si>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</si>
  <si>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</si>
  <si>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</si>
  <si>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</si>
  <si>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</si>
  <si>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</si>
  <si>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</si>
  <si>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</si>
  <si>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</si>
  <si>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</si>
  <si>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marzo de 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</si>
</sst>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0" fontId="2" fillId="2" borderId="22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885825</xdr:colOff>
      <xdr:row>26</xdr:row>
      <xdr:rowOff>95250</xdr:rowOff>
    </xdr:from>
    <xdr:to>
      <xdr:col>9</xdr:col>
      <xdr:colOff>711014</xdr:colOff>
      <xdr:row>34</xdr:row>
      <xdr:rowOff>142875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038850"/>
          <a:ext cx="7302314" cy="157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tabSelected="1" zoomScale="70" zoomScaleNormal="70" zoomScaleSheetLayoutView="100" workbookViewId="0">
      <selection activeCell="J24" sqref="J24"/>
    </sheetView>
  </sheetViews>
  <sheetFormatPr baseColWidth="10" defaultColWidth="9.140625" defaultRowHeight="12.75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1"/>
      <c r="L2" s="1"/>
    </row>
    <row r="3" spans="1:12" ht="12" customHeight="1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3"/>
      <c r="K3" s="24"/>
      <c r="L3" s="1"/>
    </row>
    <row r="4" spans="1:12" ht="12" customHeight="1">
      <c r="A4" s="1"/>
      <c r="B4" s="22" t="s">
        <v>29</v>
      </c>
      <c r="C4" s="23"/>
      <c r="D4" s="23"/>
      <c r="E4" s="23"/>
      <c r="F4" s="23"/>
      <c r="G4" s="23"/>
      <c r="H4" s="23"/>
      <c r="I4" s="23"/>
      <c r="J4" s="23"/>
      <c r="K4" s="24"/>
      <c r="L4" s="1"/>
    </row>
    <row r="5" spans="1:12" ht="12" customHeight="1" thickBot="1">
      <c r="A5" s="1"/>
      <c r="B5" s="25" t="s">
        <v>28</v>
      </c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12" customHeight="1" thickBo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>
      <c r="A7" s="1"/>
      <c r="B7" s="28" t="s">
        <v>2</v>
      </c>
      <c r="C7" s="28"/>
      <c r="D7" s="28"/>
      <c r="E7" s="28"/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1"/>
    </row>
    <row r="8" spans="1:12" ht="15" customHeight="1">
      <c r="A8" s="1"/>
      <c r="B8" s="5"/>
      <c r="C8" s="6"/>
      <c r="D8" s="6"/>
      <c r="E8" s="7"/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1"/>
    </row>
    <row r="9" spans="1:12" ht="17.100000000000001" customHeight="1">
      <c r="A9" s="1"/>
      <c r="B9" s="9"/>
      <c r="C9" s="29" t="s">
        <v>15</v>
      </c>
      <c r="D9" s="29"/>
      <c r="E9" s="30"/>
      <c r="F9" s="10">
        <f>F10+F13+F17</f>
        <v>167438694861</v>
      </c>
      <c r="G9" s="10">
        <f>H9-F9</f>
        <v>7040661903</v>
      </c>
      <c r="H9" s="10">
        <f>H10+H13+H17</f>
        <v>174479356764</v>
      </c>
      <c r="I9" s="10">
        <f>I10+I13+I17</f>
        <v>184722483419.40009</v>
      </c>
      <c r="J9" s="10">
        <f>J10+J13+J17</f>
        <v>164875247219.13019</v>
      </c>
      <c r="K9" s="10">
        <f>H9-I9</f>
        <v>-10243126655.400085</v>
      </c>
      <c r="L9" s="1"/>
    </row>
    <row r="10" spans="1:12" ht="17.100000000000001" customHeight="1">
      <c r="A10" s="1"/>
      <c r="B10" s="9"/>
      <c r="C10" s="1"/>
      <c r="D10" s="29" t="s">
        <v>16</v>
      </c>
      <c r="E10" s="30"/>
      <c r="F10" s="10">
        <f>F11+F12</f>
        <v>47742409261</v>
      </c>
      <c r="G10" s="10">
        <f t="shared" ref="G10:G19" si="0">H10-F10</f>
        <v>5207158296</v>
      </c>
      <c r="H10" s="10">
        <f>H11+H12</f>
        <v>52949567557</v>
      </c>
      <c r="I10" s="10">
        <f>I11+I12</f>
        <v>61493021434.750107</v>
      </c>
      <c r="J10" s="10">
        <f>J11+J12</f>
        <v>49678196389.800171</v>
      </c>
      <c r="K10" s="10">
        <f t="shared" ref="K10:K19" si="1">H10-I10</f>
        <v>-8543453877.7501068</v>
      </c>
      <c r="L10" s="1"/>
    </row>
    <row r="11" spans="1:12" ht="17.100000000000001" customHeight="1">
      <c r="A11" s="1"/>
      <c r="B11" s="9"/>
      <c r="C11" s="1"/>
      <c r="D11" s="1"/>
      <c r="E11" s="11" t="s">
        <v>17</v>
      </c>
      <c r="F11" s="12">
        <v>47699288023</v>
      </c>
      <c r="G11" s="12">
        <f t="shared" si="0"/>
        <v>4712409207</v>
      </c>
      <c r="H11" s="12">
        <v>52411697230</v>
      </c>
      <c r="I11" s="12">
        <v>61327654426.750107</v>
      </c>
      <c r="J11" s="12">
        <v>49143882983.270172</v>
      </c>
      <c r="K11" s="12">
        <f t="shared" si="1"/>
        <v>-8915957196.7501068</v>
      </c>
      <c r="L11" s="1"/>
    </row>
    <row r="12" spans="1:12" ht="17.100000000000001" customHeight="1">
      <c r="A12" s="1"/>
      <c r="B12" s="9"/>
      <c r="C12" s="1"/>
      <c r="D12" s="1"/>
      <c r="E12" s="11" t="s">
        <v>18</v>
      </c>
      <c r="F12" s="12">
        <v>43121238</v>
      </c>
      <c r="G12" s="12">
        <f t="shared" si="0"/>
        <v>494749089</v>
      </c>
      <c r="H12" s="12">
        <v>537870327</v>
      </c>
      <c r="I12" s="12">
        <v>165367008</v>
      </c>
      <c r="J12" s="12">
        <v>534313406.52999997</v>
      </c>
      <c r="K12" s="12">
        <f t="shared" si="1"/>
        <v>372503319</v>
      </c>
      <c r="L12" s="1"/>
    </row>
    <row r="13" spans="1:12" ht="17.100000000000001" customHeight="1">
      <c r="A13" s="1"/>
      <c r="B13" s="9"/>
      <c r="C13" s="1"/>
      <c r="D13" s="29" t="s">
        <v>19</v>
      </c>
      <c r="E13" s="30"/>
      <c r="F13" s="10">
        <f>F14+F15+F16</f>
        <v>8604746428</v>
      </c>
      <c r="G13" s="10">
        <f t="shared" si="0"/>
        <v>187096153</v>
      </c>
      <c r="H13" s="10">
        <f>H14+H15+H16</f>
        <v>8791842581</v>
      </c>
      <c r="I13" s="10">
        <f>I14+I15+I16</f>
        <v>8557654263.1200008</v>
      </c>
      <c r="J13" s="10">
        <f>J14+J15+J16</f>
        <v>3351929627.8999853</v>
      </c>
      <c r="K13" s="10">
        <f t="shared" si="1"/>
        <v>234188317.87999916</v>
      </c>
      <c r="L13" s="1"/>
    </row>
    <row r="14" spans="1:12" ht="25.5">
      <c r="A14" s="1"/>
      <c r="B14" s="9"/>
      <c r="C14" s="1"/>
      <c r="D14" s="1"/>
      <c r="E14" s="11" t="s">
        <v>20</v>
      </c>
      <c r="F14" s="12">
        <v>10362970811</v>
      </c>
      <c r="G14" s="12">
        <f t="shared" si="0"/>
        <v>185200423</v>
      </c>
      <c r="H14" s="12">
        <v>10548171234</v>
      </c>
      <c r="I14" s="12">
        <v>8481490767.9800005</v>
      </c>
      <c r="J14" s="12">
        <v>7892917836.8499851</v>
      </c>
      <c r="K14" s="12">
        <f t="shared" si="1"/>
        <v>2066680466.0199995</v>
      </c>
      <c r="L14" s="1"/>
    </row>
    <row r="15" spans="1:12" ht="25.5">
      <c r="A15" s="1"/>
      <c r="B15" s="9"/>
      <c r="C15" s="1"/>
      <c r="D15" s="1"/>
      <c r="E15" s="11" t="s">
        <v>21</v>
      </c>
      <c r="F15" s="12">
        <v>69286764</v>
      </c>
      <c r="G15" s="12">
        <f t="shared" si="0"/>
        <v>1895730</v>
      </c>
      <c r="H15" s="12">
        <v>71182494</v>
      </c>
      <c r="I15" s="12">
        <v>76163495.140000001</v>
      </c>
      <c r="J15" s="12">
        <v>76163495.140000015</v>
      </c>
      <c r="K15" s="12">
        <f t="shared" si="1"/>
        <v>-4981001.1400000006</v>
      </c>
      <c r="L15" s="1"/>
    </row>
    <row r="16" spans="1:12" ht="17.100000000000001" customHeight="1">
      <c r="A16" s="1"/>
      <c r="B16" s="9"/>
      <c r="C16" s="1"/>
      <c r="D16" s="1"/>
      <c r="E16" s="11" t="s">
        <v>22</v>
      </c>
      <c r="F16" s="12">
        <v>-1827511147</v>
      </c>
      <c r="G16" s="12">
        <f t="shared" si="0"/>
        <v>0</v>
      </c>
      <c r="H16" s="12">
        <v>-1827511147</v>
      </c>
      <c r="I16" s="12">
        <v>0</v>
      </c>
      <c r="J16" s="12">
        <v>-4617151704.0900002</v>
      </c>
      <c r="K16" s="12">
        <f t="shared" si="1"/>
        <v>-1827511147</v>
      </c>
      <c r="L16" s="1"/>
    </row>
    <row r="17" spans="1:12" ht="17.100000000000001" customHeight="1">
      <c r="A17" s="1"/>
      <c r="B17" s="9"/>
      <c r="C17" s="1"/>
      <c r="D17" s="29" t="s">
        <v>23</v>
      </c>
      <c r="E17" s="30"/>
      <c r="F17" s="10">
        <f>F18</f>
        <v>111091539172</v>
      </c>
      <c r="G17" s="10">
        <f t="shared" si="0"/>
        <v>1646407454</v>
      </c>
      <c r="H17" s="10">
        <f>H18</f>
        <v>112737946626</v>
      </c>
      <c r="I17" s="10">
        <f>I18</f>
        <v>114671807721.52998</v>
      </c>
      <c r="J17" s="10">
        <f>J18</f>
        <v>111845121201.43004</v>
      </c>
      <c r="K17" s="10">
        <f t="shared" si="1"/>
        <v>-1933861095.5299835</v>
      </c>
      <c r="L17" s="1"/>
    </row>
    <row r="18" spans="1:12" ht="17.100000000000001" customHeight="1">
      <c r="A18" s="1"/>
      <c r="B18" s="13"/>
      <c r="C18" s="14"/>
      <c r="D18" s="14"/>
      <c r="E18" s="15" t="s">
        <v>24</v>
      </c>
      <c r="F18" s="12">
        <v>111091539172</v>
      </c>
      <c r="G18" s="12">
        <f t="shared" si="0"/>
        <v>1646407454</v>
      </c>
      <c r="H18" s="12">
        <v>112737946626</v>
      </c>
      <c r="I18" s="12">
        <v>114671807721.52998</v>
      </c>
      <c r="J18" s="12">
        <v>111845121201.43004</v>
      </c>
      <c r="K18" s="12">
        <f t="shared" si="1"/>
        <v>-1933861095.5299835</v>
      </c>
      <c r="L18" s="1"/>
    </row>
    <row r="19" spans="1:12" ht="21.95" customHeight="1" thickBot="1">
      <c r="A19" s="1"/>
      <c r="B19" s="31" t="s">
        <v>25</v>
      </c>
      <c r="C19" s="31"/>
      <c r="D19" s="31"/>
      <c r="E19" s="31"/>
      <c r="F19" s="16">
        <f>F9</f>
        <v>167438694861</v>
      </c>
      <c r="G19" s="16">
        <f t="shared" si="0"/>
        <v>7040661903</v>
      </c>
      <c r="H19" s="16">
        <f>H9</f>
        <v>174479356764</v>
      </c>
      <c r="I19" s="16">
        <f>I9</f>
        <v>184722483419.40009</v>
      </c>
      <c r="J19" s="16">
        <f>J9</f>
        <v>164875247219.13019</v>
      </c>
      <c r="K19" s="16">
        <f t="shared" si="1"/>
        <v>-10243126655.400085</v>
      </c>
      <c r="L19" s="1"/>
    </row>
    <row r="20" spans="1:12">
      <c r="A20" s="1"/>
      <c r="B20" s="32" t="s">
        <v>26</v>
      </c>
      <c r="C20" s="32"/>
      <c r="D20" s="32"/>
      <c r="E20" s="32"/>
      <c r="F20" s="32"/>
      <c r="G20" s="32"/>
      <c r="H20" s="32"/>
      <c r="I20" s="32"/>
      <c r="J20" s="32"/>
      <c r="K20" s="32"/>
      <c r="L20" s="1"/>
    </row>
    <row r="21" spans="1:12">
      <c r="A21" s="1"/>
      <c r="B21" s="1"/>
      <c r="C21" s="18" t="s">
        <v>27</v>
      </c>
      <c r="D21" s="18"/>
      <c r="E21" s="18"/>
      <c r="F21" s="18"/>
      <c r="G21" s="18"/>
      <c r="H21" s="18"/>
      <c r="I21" s="18"/>
      <c r="J21" s="18"/>
      <c r="K21" s="18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F23" s="17"/>
      <c r="H23" s="17"/>
      <c r="I23" s="17"/>
      <c r="J23" s="17"/>
      <c r="K23" s="17"/>
    </row>
    <row r="24" spans="1:12">
      <c r="F24" s="17"/>
      <c r="H24" s="17"/>
      <c r="I24" s="17"/>
      <c r="J24" s="17"/>
      <c r="K24" s="17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2020-02-27T16:52:25Z</cp:lastPrinted>
  <dcterms:created xsi:type="dcterms:W3CDTF">2019-12-03T00:31:53Z</dcterms:created>
  <dcterms:modified xsi:type="dcterms:W3CDTF">2020-04-16T19:36:45Z</dcterms:modified>
</cp:coreProperties>
</file>