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CAT_PROGRAM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4" i="1" l="1"/>
  <c r="B5" i="1"/>
  <c r="F10" i="1"/>
  <c r="F9" i="1" s="1"/>
  <c r="F19" i="1" s="1"/>
  <c r="H10" i="1"/>
  <c r="H9" i="1" s="1"/>
  <c r="I10" i="1"/>
  <c r="I9" i="1" s="1"/>
  <c r="I19" i="1" s="1"/>
  <c r="J10" i="1"/>
  <c r="J9" i="1" s="1"/>
  <c r="J19" i="1" s="1"/>
  <c r="G11" i="1"/>
  <c r="K11" i="1"/>
  <c r="G12" i="1"/>
  <c r="K12" i="1"/>
  <c r="F13" i="1"/>
  <c r="H13" i="1"/>
  <c r="G13" i="1" s="1"/>
  <c r="I13" i="1"/>
  <c r="J13" i="1"/>
  <c r="G14" i="1"/>
  <c r="K14" i="1"/>
  <c r="G15" i="1"/>
  <c r="K15" i="1"/>
  <c r="G16" i="1"/>
  <c r="K16" i="1"/>
  <c r="F17" i="1"/>
  <c r="H17" i="1"/>
  <c r="G17" i="1" s="1"/>
  <c r="I17" i="1"/>
  <c r="J17" i="1"/>
  <c r="G18" i="1"/>
  <c r="K18" i="1"/>
  <c r="H19" i="1" l="1"/>
  <c r="G9" i="1"/>
  <c r="K9" i="1"/>
  <c r="K17" i="1"/>
  <c r="K13" i="1"/>
  <c r="K10" i="1"/>
  <c r="G10" i="1"/>
  <c r="G19" i="1" l="1"/>
  <c r="K19" i="1"/>
</calcChain>
</file>

<file path=xl/sharedStrings.xml><?xml version="1.0" encoding="utf-8"?>
<sst xmlns="http://schemas.openxmlformats.org/spreadsheetml/2006/main" count="28" uniqueCount="28">
  <si>
    <t>1/ Las sumas parciales y total pueden no coincidir debido al redondeo.</t>
  </si>
  <si>
    <t>“Bajo protesta de decir verdad declaramos que los Estados Financieros y sus notas, son razonablemente correctos y son responsabilidad del emisor”</t>
  </si>
  <si>
    <t>Total del Gasto</t>
  </si>
  <si>
    <t>Pensiones y jubilaciones</t>
  </si>
  <si>
    <t>Obligaciones de Gobierno Federal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</si>
  <si>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</si>
  <si>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</si>
  <si>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</si>
  <si>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</si>
  <si>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</si>
  <si>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Prestación de Servicios Públicos</t>
  </si>
  <si>
    <t>Desempeño de las Funciones</t>
  </si>
  <si>
    <t>Programas Federales</t>
  </si>
  <si>
    <t>6 = (3-4)</t>
  </si>
  <si>
    <t>5</t>
  </si>
  <si>
    <t>4</t>
  </si>
  <si>
    <t>3</t>
  </si>
  <si>
    <t>2 = (3-1)</t>
  </si>
  <si>
    <t>1</t>
  </si>
  <si>
    <t>Subejercicio</t>
  </si>
  <si>
    <t>Pagado</t>
  </si>
  <si>
    <t>Devengado</t>
  </si>
  <si>
    <t>Modificado</t>
  </si>
  <si>
    <t>Ampliaciones / (Reducciones)</t>
  </si>
  <si>
    <t>Aprobado</t>
  </si>
  <si>
    <t>Concepto</t>
  </si>
  <si>
    <t>Gasto por Categoría Programática 1/</t>
  </si>
  <si>
    <t>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</si>
</sst>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center" vertical="top" wrapText="1"/>
    </xf>
    <xf numFmtId="0" fontId="3" fillId="2" borderId="1" xfId="1" applyFont="1" applyFill="1" applyBorder="1" applyAlignment="1" applyProtection="1">
      <alignment horizontal="center" vertical="top" wrapText="1"/>
    </xf>
    <xf numFmtId="3" fontId="4" fillId="2" borderId="2" xfId="1" applyNumberFormat="1" applyFont="1" applyFill="1" applyBorder="1" applyAlignment="1" applyProtection="1">
      <alignment horizontal="right"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3" fontId="3" fillId="2" borderId="3" xfId="1" applyNumberFormat="1" applyFont="1" applyFill="1" applyBorder="1" applyAlignment="1" applyProtection="1">
      <alignment horizontal="right" vertical="center" wrapText="1"/>
    </xf>
    <xf numFmtId="0" fontId="3" fillId="2" borderId="4" xfId="1" applyFont="1" applyFill="1" applyBorder="1" applyAlignment="1" applyProtection="1">
      <alignment horizontal="left" vertical="center" wrapText="1"/>
    </xf>
    <xf numFmtId="0" fontId="3" fillId="2" borderId="5" xfId="1" applyFont="1" applyFill="1" applyBorder="1" applyAlignment="1" applyProtection="1">
      <alignment horizontal="left" vertical="top" wrapText="1"/>
    </xf>
    <xf numFmtId="0" fontId="3" fillId="2" borderId="6" xfId="1" applyFont="1" applyFill="1" applyBorder="1" applyAlignment="1" applyProtection="1">
      <alignment horizontal="left" vertical="top" wrapText="1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3" fillId="2" borderId="8" xfId="1" applyFont="1" applyFill="1" applyBorder="1" applyAlignment="1" applyProtection="1">
      <alignment horizontal="left" vertical="top" wrapText="1"/>
    </xf>
    <xf numFmtId="0" fontId="3" fillId="2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top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15" xfId="1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80975"/>
          <a:ext cx="1009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</sheetNames>
    <sheetDataSet>
      <sheetData sheetId="0">
        <row r="4">
          <cell r="B4" t="str">
            <v>Del 1 de enero al 30 de septiembre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B4" sqref="B4:K4"/>
    </sheetView>
  </sheetViews>
  <sheetFormatPr baseColWidth="10" defaultColWidth="9.140625" defaultRowHeight="12.75"/>
  <cols>
    <col min="1" max="1" width="4.140625" style="1" customWidth="1"/>
    <col min="2" max="4" width="2.5703125" style="1" customWidth="1"/>
    <col min="5" max="5" width="44.140625" style="1" customWidth="1"/>
    <col min="6" max="11" width="17" style="1" customWidth="1"/>
    <col min="12" max="12" width="4.140625" style="1" customWidth="1"/>
    <col min="13" max="16384" width="9.140625" style="1"/>
  </cols>
  <sheetData>
    <row r="1" spans="1:12" ht="35.1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" customHeight="1">
      <c r="A2" s="2"/>
      <c r="B2" s="31" t="s">
        <v>27</v>
      </c>
      <c r="C2" s="30"/>
      <c r="D2" s="30"/>
      <c r="E2" s="30"/>
      <c r="F2" s="30"/>
      <c r="G2" s="30"/>
      <c r="H2" s="30"/>
      <c r="I2" s="30"/>
      <c r="J2" s="30"/>
      <c r="K2" s="29"/>
      <c r="L2" s="2"/>
    </row>
    <row r="3" spans="1:12" ht="12" customHeight="1">
      <c r="A3" s="2"/>
      <c r="B3" s="28" t="s">
        <v>26</v>
      </c>
      <c r="C3" s="27"/>
      <c r="D3" s="27"/>
      <c r="E3" s="27"/>
      <c r="F3" s="27"/>
      <c r="G3" s="27"/>
      <c r="H3" s="27"/>
      <c r="I3" s="27"/>
      <c r="J3" s="27"/>
      <c r="K3" s="26"/>
      <c r="L3" s="2"/>
    </row>
    <row r="4" spans="1:12" ht="12" customHeight="1">
      <c r="A4" s="2"/>
      <c r="B4" s="28" t="str">
        <f>[1]EAEP_ADMIN!B4</f>
        <v>Del 1 de enero al 30 de septiembre de 2015</v>
      </c>
      <c r="C4" s="27"/>
      <c r="D4" s="27"/>
      <c r="E4" s="27"/>
      <c r="F4" s="27"/>
      <c r="G4" s="27"/>
      <c r="H4" s="27"/>
      <c r="I4" s="27"/>
      <c r="J4" s="27"/>
      <c r="K4" s="26"/>
      <c r="L4" s="2"/>
    </row>
    <row r="5" spans="1:12" ht="12" customHeight="1" thickBot="1">
      <c r="A5" s="2"/>
      <c r="B5" s="25" t="str">
        <f>[1]EAEP_ADMIN!B5</f>
        <v>(pesos)</v>
      </c>
      <c r="C5" s="24"/>
      <c r="D5" s="24"/>
      <c r="E5" s="24"/>
      <c r="F5" s="24"/>
      <c r="G5" s="24"/>
      <c r="H5" s="24"/>
      <c r="I5" s="24"/>
      <c r="J5" s="24"/>
      <c r="K5" s="23"/>
      <c r="L5" s="2"/>
    </row>
    <row r="6" spans="1:12" ht="12" customHeight="1" thickBot="1">
      <c r="A6" s="2"/>
      <c r="B6" s="22"/>
      <c r="C6" s="22"/>
      <c r="D6" s="22"/>
      <c r="E6" s="22"/>
      <c r="F6" s="22"/>
      <c r="G6" s="22"/>
      <c r="H6" s="22"/>
      <c r="I6" s="22"/>
      <c r="J6" s="22"/>
      <c r="K6" s="22"/>
      <c r="L6" s="2"/>
    </row>
    <row r="7" spans="1:12" ht="39.950000000000003" customHeight="1">
      <c r="A7" s="2"/>
      <c r="B7" s="21" t="s">
        <v>25</v>
      </c>
      <c r="C7" s="21"/>
      <c r="D7" s="21"/>
      <c r="E7" s="21"/>
      <c r="F7" s="20" t="s">
        <v>24</v>
      </c>
      <c r="G7" s="20" t="s">
        <v>23</v>
      </c>
      <c r="H7" s="20" t="s">
        <v>22</v>
      </c>
      <c r="I7" s="20" t="s">
        <v>21</v>
      </c>
      <c r="J7" s="20" t="s">
        <v>20</v>
      </c>
      <c r="K7" s="20" t="s">
        <v>19</v>
      </c>
      <c r="L7" s="2"/>
    </row>
    <row r="8" spans="1:12" ht="15" customHeight="1">
      <c r="A8" s="2"/>
      <c r="B8" s="19"/>
      <c r="C8" s="18"/>
      <c r="D8" s="18"/>
      <c r="E8" s="17"/>
      <c r="F8" s="16" t="s">
        <v>18</v>
      </c>
      <c r="G8" s="16" t="s">
        <v>17</v>
      </c>
      <c r="H8" s="16" t="s">
        <v>16</v>
      </c>
      <c r="I8" s="16" t="s">
        <v>15</v>
      </c>
      <c r="J8" s="16" t="s">
        <v>14</v>
      </c>
      <c r="K8" s="16" t="s">
        <v>13</v>
      </c>
      <c r="L8" s="2"/>
    </row>
    <row r="9" spans="1:12" ht="17.100000000000001" customHeight="1">
      <c r="A9" s="2"/>
      <c r="B9" s="14"/>
      <c r="C9" s="13" t="s">
        <v>12</v>
      </c>
      <c r="D9" s="13"/>
      <c r="E9" s="12"/>
      <c r="F9" s="11">
        <f>F10+F13+F17</f>
        <v>366090400719</v>
      </c>
      <c r="G9" s="11">
        <f>H9-F9</f>
        <v>2672799182.1003418</v>
      </c>
      <c r="H9" s="11">
        <f>H10+H13+H17</f>
        <v>368763199901.10034</v>
      </c>
      <c r="I9" s="11">
        <f>I10+I13+I17</f>
        <v>372514963288.53021</v>
      </c>
      <c r="J9" s="11">
        <f>J10+J13+J17</f>
        <v>354313036515.19019</v>
      </c>
      <c r="K9" s="11">
        <f>H9-I9</f>
        <v>-3751763387.4298706</v>
      </c>
      <c r="L9" s="2"/>
    </row>
    <row r="10" spans="1:12" ht="17.100000000000001" customHeight="1">
      <c r="A10" s="2"/>
      <c r="B10" s="14"/>
      <c r="C10" s="2"/>
      <c r="D10" s="13" t="s">
        <v>11</v>
      </c>
      <c r="E10" s="12"/>
      <c r="F10" s="11">
        <f>F11+F12</f>
        <v>138392328029</v>
      </c>
      <c r="G10" s="11">
        <f>H10-F10</f>
        <v>1546189762.2003174</v>
      </c>
      <c r="H10" s="11">
        <f>H11+H12</f>
        <v>139938517791.20032</v>
      </c>
      <c r="I10" s="11">
        <f>I11+I12</f>
        <v>140207334133.37015</v>
      </c>
      <c r="J10" s="11">
        <f>J11+J12</f>
        <v>138355387428.98016</v>
      </c>
      <c r="K10" s="11">
        <f>H10-I10</f>
        <v>-268816342.16983032</v>
      </c>
      <c r="L10" s="2"/>
    </row>
    <row r="11" spans="1:12" ht="17.100000000000001" customHeight="1">
      <c r="A11" s="2"/>
      <c r="B11" s="14"/>
      <c r="C11" s="2"/>
      <c r="D11" s="2"/>
      <c r="E11" s="15" t="s">
        <v>10</v>
      </c>
      <c r="F11" s="7">
        <v>134643573900</v>
      </c>
      <c r="G11" s="7">
        <f>H11-F11</f>
        <v>1645832032.040329</v>
      </c>
      <c r="H11" s="7">
        <v>136289405932.04033</v>
      </c>
      <c r="I11" s="7">
        <v>139449619439.91016</v>
      </c>
      <c r="J11" s="7">
        <v>137597672737.23016</v>
      </c>
      <c r="K11" s="7">
        <f>H11-I11</f>
        <v>-3160213507.8698273</v>
      </c>
      <c r="L11" s="2"/>
    </row>
    <row r="12" spans="1:12" ht="17.100000000000001" customHeight="1">
      <c r="A12" s="2"/>
      <c r="B12" s="14"/>
      <c r="C12" s="2"/>
      <c r="D12" s="2"/>
      <c r="E12" s="15" t="s">
        <v>9</v>
      </c>
      <c r="F12" s="7">
        <v>3748754129</v>
      </c>
      <c r="G12" s="7">
        <f>H12-F12</f>
        <v>-99642269.840000629</v>
      </c>
      <c r="H12" s="7">
        <v>3649111859.1599994</v>
      </c>
      <c r="I12" s="7">
        <v>757714693.46000016</v>
      </c>
      <c r="J12" s="7">
        <v>757714691.74999988</v>
      </c>
      <c r="K12" s="7">
        <f>H12-I12</f>
        <v>2891397165.6999993</v>
      </c>
      <c r="L12" s="2"/>
    </row>
    <row r="13" spans="1:12" ht="17.100000000000001" customHeight="1">
      <c r="A13" s="2"/>
      <c r="B13" s="14"/>
      <c r="C13" s="2"/>
      <c r="D13" s="13" t="s">
        <v>8</v>
      </c>
      <c r="E13" s="12"/>
      <c r="F13" s="11">
        <f>F14+F15+F16</f>
        <v>34134416709</v>
      </c>
      <c r="G13" s="11">
        <f>H13-F13</f>
        <v>39410010.900016785</v>
      </c>
      <c r="H13" s="11">
        <f>H14+H15+H16</f>
        <v>34173826719.900017</v>
      </c>
      <c r="I13" s="11">
        <f>I14+I15+I16</f>
        <v>36009105368.080055</v>
      </c>
      <c r="J13" s="11">
        <f>J14+J15+J16</f>
        <v>20567326945.949947</v>
      </c>
      <c r="K13" s="11">
        <f>H13-I13</f>
        <v>-1835278648.1800385</v>
      </c>
      <c r="L13" s="2"/>
    </row>
    <row r="14" spans="1:12" ht="25.5">
      <c r="A14" s="2"/>
      <c r="B14" s="14"/>
      <c r="C14" s="2"/>
      <c r="D14" s="2"/>
      <c r="E14" s="15" t="s">
        <v>7</v>
      </c>
      <c r="F14" s="7">
        <v>39305297846</v>
      </c>
      <c r="G14" s="7">
        <f>H14-F14</f>
        <v>23551720.870018005</v>
      </c>
      <c r="H14" s="7">
        <v>39328849566.870018</v>
      </c>
      <c r="I14" s="7">
        <v>35833686704.160057</v>
      </c>
      <c r="J14" s="7">
        <v>26492769141.609947</v>
      </c>
      <c r="K14" s="7">
        <f>H14-I14</f>
        <v>3495162862.7099609</v>
      </c>
      <c r="L14" s="2"/>
    </row>
    <row r="15" spans="1:12" ht="25.5">
      <c r="A15" s="2"/>
      <c r="B15" s="14"/>
      <c r="C15" s="2"/>
      <c r="D15" s="2"/>
      <c r="E15" s="15" t="s">
        <v>6</v>
      </c>
      <c r="F15" s="7">
        <v>201573918</v>
      </c>
      <c r="G15" s="7">
        <f>H15-F15</f>
        <v>15858290.030000031</v>
      </c>
      <c r="H15" s="7">
        <v>217432208.03000003</v>
      </c>
      <c r="I15" s="7">
        <v>175418663.9199999</v>
      </c>
      <c r="J15" s="7">
        <v>175418670.61000004</v>
      </c>
      <c r="K15" s="7">
        <f>H15-I15</f>
        <v>42013544.110000134</v>
      </c>
      <c r="L15" s="2"/>
    </row>
    <row r="16" spans="1:12" ht="17.100000000000001" customHeight="1">
      <c r="A16" s="2"/>
      <c r="B16" s="14"/>
      <c r="C16" s="2"/>
      <c r="D16" s="2"/>
      <c r="E16" s="15" t="s">
        <v>5</v>
      </c>
      <c r="F16" s="7">
        <v>-5372455055</v>
      </c>
      <c r="G16" s="7">
        <f>H16-F16</f>
        <v>0</v>
      </c>
      <c r="H16" s="7">
        <v>-5372455055</v>
      </c>
      <c r="I16" s="7">
        <v>0</v>
      </c>
      <c r="J16" s="7">
        <v>-6100860866.2700005</v>
      </c>
      <c r="K16" s="7">
        <f>H16-I16</f>
        <v>-5372455055</v>
      </c>
      <c r="L16" s="2"/>
    </row>
    <row r="17" spans="1:12" ht="17.100000000000001" customHeight="1">
      <c r="A17" s="2"/>
      <c r="B17" s="14"/>
      <c r="C17" s="2"/>
      <c r="D17" s="13" t="s">
        <v>4</v>
      </c>
      <c r="E17" s="12"/>
      <c r="F17" s="11">
        <f>F18</f>
        <v>193563655981</v>
      </c>
      <c r="G17" s="11">
        <f>H17-F17</f>
        <v>1087199409</v>
      </c>
      <c r="H17" s="11">
        <f>H18</f>
        <v>194650855390</v>
      </c>
      <c r="I17" s="11">
        <f>I18</f>
        <v>196298523787.08002</v>
      </c>
      <c r="J17" s="11">
        <f>J18</f>
        <v>195390322140.26004</v>
      </c>
      <c r="K17" s="11">
        <f>H17-I17</f>
        <v>-1647668397.0800171</v>
      </c>
      <c r="L17" s="2"/>
    </row>
    <row r="18" spans="1:12" ht="17.100000000000001" customHeight="1">
      <c r="A18" s="2"/>
      <c r="B18" s="10"/>
      <c r="C18" s="9"/>
      <c r="D18" s="9"/>
      <c r="E18" s="8" t="s">
        <v>3</v>
      </c>
      <c r="F18" s="7">
        <v>193563655981</v>
      </c>
      <c r="G18" s="7">
        <f>H18-F18</f>
        <v>1087199409</v>
      </c>
      <c r="H18" s="7">
        <v>194650855390</v>
      </c>
      <c r="I18" s="7">
        <v>196298523787.08002</v>
      </c>
      <c r="J18" s="7">
        <v>195390322140.26004</v>
      </c>
      <c r="K18" s="7">
        <f>H18-I18</f>
        <v>-1647668397.0800171</v>
      </c>
      <c r="L18" s="2"/>
    </row>
    <row r="19" spans="1:12" ht="21.95" customHeight="1" thickBot="1">
      <c r="A19" s="2"/>
      <c r="B19" s="6" t="s">
        <v>2</v>
      </c>
      <c r="C19" s="6"/>
      <c r="D19" s="6"/>
      <c r="E19" s="6"/>
      <c r="F19" s="5">
        <f>F9</f>
        <v>366090400719</v>
      </c>
      <c r="G19" s="5">
        <f>H19-F19</f>
        <v>2672799182.1003418</v>
      </c>
      <c r="H19" s="5">
        <f>H9</f>
        <v>368763199901.10034</v>
      </c>
      <c r="I19" s="5">
        <f>I9</f>
        <v>372514963288.53021</v>
      </c>
      <c r="J19" s="5">
        <f>J9</f>
        <v>354313036515.19019</v>
      </c>
      <c r="K19" s="5">
        <f>H19-I19</f>
        <v>-3751763387.4298706</v>
      </c>
      <c r="L19" s="2"/>
    </row>
    <row r="20" spans="1:12">
      <c r="A20" s="2"/>
      <c r="B20" s="4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2"/>
    </row>
    <row r="21" spans="1:12">
      <c r="A21" s="2"/>
      <c r="B21" s="2"/>
      <c r="C21" s="3" t="s">
        <v>0</v>
      </c>
      <c r="D21" s="3"/>
      <c r="E21" s="3"/>
      <c r="F21" s="3"/>
      <c r="G21" s="3"/>
      <c r="H21" s="3"/>
      <c r="I21" s="3"/>
      <c r="J21" s="3"/>
      <c r="K21" s="3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2019-12-04T20:07:18Z</dcterms:created>
  <dcterms:modified xsi:type="dcterms:W3CDTF">2019-12-04T20:07:52Z</dcterms:modified>
</cp:coreProperties>
</file>