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K17" i="1" s="1"/>
  <c r="H17" i="1"/>
  <c r="G17" i="1"/>
  <c r="F17" i="1"/>
  <c r="K16" i="1"/>
  <c r="G16" i="1"/>
  <c r="K15" i="1"/>
  <c r="G15" i="1"/>
  <c r="K14" i="1"/>
  <c r="G14" i="1"/>
  <c r="J13" i="1"/>
  <c r="I13" i="1"/>
  <c r="K13" i="1" s="1"/>
  <c r="H13" i="1"/>
  <c r="G13" i="1"/>
  <c r="F13" i="1"/>
  <c r="K12" i="1"/>
  <c r="G12" i="1"/>
  <c r="K11" i="1"/>
  <c r="G11" i="1"/>
  <c r="J10" i="1"/>
  <c r="I10" i="1"/>
  <c r="K10" i="1" s="1"/>
  <c r="H10" i="1"/>
  <c r="G10" i="1"/>
  <c r="F10" i="1"/>
  <c r="J9" i="1"/>
  <c r="J19" i="1" s="1"/>
  <c r="I9" i="1"/>
  <c r="I19" i="1" s="1"/>
  <c r="H9" i="1"/>
  <c r="H19" i="1" s="1"/>
  <c r="G9" i="1"/>
  <c r="F9" i="1"/>
  <c r="F19" i="1" s="1"/>
  <c r="B5" i="1"/>
  <c r="B4" i="1"/>
  <c r="K19" i="1" l="1"/>
  <c r="G19" i="1"/>
  <c r="K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<sst xmlns="http://schemas.openxmlformats.org/spreadsheetml/2006/main" count="28" uniqueCount="28">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</sst>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/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31 de diciembre de 2014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476960996089</v>
      </c>
      <c r="G9" s="22">
        <f>H9-F9</f>
        <v>2916904715</v>
      </c>
      <c r="H9" s="22">
        <f>H10+H13+H17</f>
        <v>479877900804</v>
      </c>
      <c r="I9" s="22">
        <f>I10+I13+I17</f>
        <v>480460691623</v>
      </c>
      <c r="J9" s="22">
        <f>J10+J13+J17</f>
        <v>480377134206</v>
      </c>
      <c r="K9" s="22">
        <f>H9-I9</f>
        <v>-582790819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187497290563</v>
      </c>
      <c r="G10" s="22">
        <f t="shared" ref="G10:G19" si="0">H10-F10</f>
        <v>2783966292</v>
      </c>
      <c r="H10" s="22">
        <f>H11+H12</f>
        <v>190281256855</v>
      </c>
      <c r="I10" s="22">
        <f>I11+I12</f>
        <v>185198117552</v>
      </c>
      <c r="J10" s="22">
        <f>J11+J12</f>
        <v>187212944039</v>
      </c>
      <c r="K10" s="22">
        <f t="shared" ref="K10:K19" si="1">H10-I10</f>
        <v>5083139303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182697290563</v>
      </c>
      <c r="G11" s="24">
        <f t="shared" si="0"/>
        <v>5171069757</v>
      </c>
      <c r="H11" s="24">
        <v>187868360320</v>
      </c>
      <c r="I11" s="24">
        <v>182792292617</v>
      </c>
      <c r="J11" s="24">
        <v>184807119104</v>
      </c>
      <c r="K11" s="24">
        <f t="shared" si="1"/>
        <v>5076067703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4800000000</v>
      </c>
      <c r="G12" s="24">
        <f t="shared" si="0"/>
        <v>-2387103465</v>
      </c>
      <c r="H12" s="24">
        <v>2412896535</v>
      </c>
      <c r="I12" s="24">
        <v>2405824935</v>
      </c>
      <c r="J12" s="24">
        <v>2405824935</v>
      </c>
      <c r="K12" s="24">
        <f t="shared" si="1"/>
        <v>7071600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42279118526</v>
      </c>
      <c r="G13" s="22">
        <f t="shared" si="0"/>
        <v>-4399000824</v>
      </c>
      <c r="H13" s="22">
        <f>H14+H15+H16</f>
        <v>37880117702</v>
      </c>
      <c r="I13" s="22">
        <f>I14+I15+I16</f>
        <v>46118766369</v>
      </c>
      <c r="J13" s="22">
        <f>J14+J15+J16</f>
        <v>41466442619</v>
      </c>
      <c r="K13" s="22">
        <f t="shared" si="1"/>
        <v>-8238648667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48906792252</v>
      </c>
      <c r="G14" s="24">
        <f t="shared" si="0"/>
        <v>-4396911286</v>
      </c>
      <c r="H14" s="24">
        <v>44509880966</v>
      </c>
      <c r="I14" s="24">
        <v>45935858317</v>
      </c>
      <c r="J14" s="24">
        <v>47651582212</v>
      </c>
      <c r="K14" s="24">
        <f t="shared" si="1"/>
        <v>-1425977351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265326274</v>
      </c>
      <c r="G15" s="24">
        <f t="shared" si="0"/>
        <v>-2089538</v>
      </c>
      <c r="H15" s="24">
        <v>263236736</v>
      </c>
      <c r="I15" s="24">
        <v>182908052</v>
      </c>
      <c r="J15" s="24">
        <v>182776705</v>
      </c>
      <c r="K15" s="24">
        <f t="shared" si="1"/>
        <v>80328684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-6893000000</v>
      </c>
      <c r="G16" s="24">
        <f t="shared" si="0"/>
        <v>0</v>
      </c>
      <c r="H16" s="24">
        <v>-6893000000</v>
      </c>
      <c r="I16" s="24">
        <v>0</v>
      </c>
      <c r="J16" s="24">
        <v>-6367916298</v>
      </c>
      <c r="K16" s="24">
        <f t="shared" si="1"/>
        <v>-6893000000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247184587000</v>
      </c>
      <c r="G17" s="22">
        <f t="shared" si="0"/>
        <v>4531939247</v>
      </c>
      <c r="H17" s="22">
        <f>H18</f>
        <v>251716526247</v>
      </c>
      <c r="I17" s="22">
        <f>I18</f>
        <v>249143807702</v>
      </c>
      <c r="J17" s="22">
        <f>J18</f>
        <v>251697747548</v>
      </c>
      <c r="K17" s="22">
        <f t="shared" si="1"/>
        <v>2572718545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247184587000</v>
      </c>
      <c r="G18" s="24">
        <f t="shared" si="0"/>
        <v>4531939247</v>
      </c>
      <c r="H18" s="24">
        <v>251716526247</v>
      </c>
      <c r="I18" s="24">
        <v>249143807702</v>
      </c>
      <c r="J18" s="24">
        <v>251697747548</v>
      </c>
      <c r="K18" s="24">
        <f t="shared" si="1"/>
        <v>2572718545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476960996089</v>
      </c>
      <c r="G19" s="29">
        <f t="shared" si="0"/>
        <v>2916904715</v>
      </c>
      <c r="H19" s="29">
        <f>H9</f>
        <v>479877900804</v>
      </c>
      <c r="I19" s="29">
        <f>I9</f>
        <v>480460691623</v>
      </c>
      <c r="J19" s="29">
        <f>J9</f>
        <v>480377134206</v>
      </c>
      <c r="K19" s="29">
        <f t="shared" si="1"/>
        <v>-582790819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2019-12-04T19:59:15Z</dcterms:created>
  <dcterms:modified xsi:type="dcterms:W3CDTF">2019-12-04T19:59:27Z</dcterms:modified>
</cp:coreProperties>
</file>