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/>
  </bookViews>
  <sheets>
    <sheet name="CAT_PROGRA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K17" i="1" s="1"/>
  <c r="G17" i="1"/>
  <c r="F17" i="1"/>
  <c r="K16" i="1"/>
  <c r="G16" i="1"/>
  <c r="K15" i="1"/>
  <c r="G15" i="1"/>
  <c r="K14" i="1"/>
  <c r="G14" i="1"/>
  <c r="J13" i="1"/>
  <c r="I13" i="1"/>
  <c r="H13" i="1"/>
  <c r="K13" i="1" s="1"/>
  <c r="F13" i="1"/>
  <c r="K12" i="1"/>
  <c r="G12" i="1"/>
  <c r="K11" i="1"/>
  <c r="G11" i="1"/>
  <c r="J10" i="1"/>
  <c r="I10" i="1"/>
  <c r="H10" i="1"/>
  <c r="K10" i="1" s="1"/>
  <c r="F10" i="1"/>
  <c r="J9" i="1"/>
  <c r="J19" i="1" s="1"/>
  <c r="I9" i="1"/>
  <c r="I19" i="1" s="1"/>
  <c r="H9" i="1"/>
  <c r="K9" i="1" s="1"/>
  <c r="F9" i="1"/>
  <c r="F19" i="1" s="1"/>
  <c r="B5" i="1"/>
  <c r="B4" i="1"/>
  <c r="H19" i="1" l="1"/>
  <c r="G9" i="1"/>
  <c r="G10" i="1"/>
  <c r="G13" i="1"/>
  <c r="K19" i="1" l="1"/>
  <c r="G19" i="1"/>
</calcChain>
</file>

<file path=xl/sharedStrings.xml><?xml version="1.0" encoding="utf-8"?>
<sst xmlns="http://schemas.openxmlformats.org/spreadsheetml/2006/main" count="28" uniqueCount="28">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</sst>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_3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septiembre de 2014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abSelected="1" zoomScaleNormal="100" zoomScaleSheetLayoutView="100" workbookViewId="0">
      <selection activeCell="F8" sqref="F8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 x14ac:dyDescent="0.3">
      <c r="A4" s="1"/>
      <c r="B4" s="6" t="str">
        <f>[1]EAEP_ADMIN!B4</f>
        <v>Del 1 de enero al 30 de septiembre de 2014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 x14ac:dyDescent="0.3">
      <c r="A7" s="1"/>
      <c r="B7" s="13" t="s">
        <v>2</v>
      </c>
      <c r="C7" s="13"/>
      <c r="D7" s="13"/>
      <c r="E7" s="1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"/>
    </row>
    <row r="8" spans="1:12" ht="15" customHeight="1" x14ac:dyDescent="0.3">
      <c r="A8" s="1"/>
      <c r="B8" s="15"/>
      <c r="C8" s="16"/>
      <c r="D8" s="16"/>
      <c r="E8" s="17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"/>
    </row>
    <row r="9" spans="1:12" ht="17.100000000000001" customHeight="1" x14ac:dyDescent="0.3">
      <c r="A9" s="1"/>
      <c r="B9" s="19"/>
      <c r="C9" s="20" t="s">
        <v>15</v>
      </c>
      <c r="D9" s="20"/>
      <c r="E9" s="21"/>
      <c r="F9" s="22">
        <f>F10+F13+F17</f>
        <v>222710444406</v>
      </c>
      <c r="G9" s="22">
        <f>H9-F9</f>
        <v>-4152964288.4999084</v>
      </c>
      <c r="H9" s="22">
        <f>H10+H13+H17</f>
        <v>218557480117.50009</v>
      </c>
      <c r="I9" s="22">
        <f>I10+I13+I17</f>
        <v>225776433040.33997</v>
      </c>
      <c r="J9" s="22">
        <f>J10+J13+J17</f>
        <v>210860138796.75012</v>
      </c>
      <c r="K9" s="22">
        <f>H9-I9</f>
        <v>-7218952922.8398743</v>
      </c>
      <c r="L9" s="1"/>
    </row>
    <row r="10" spans="1:12" ht="17.100000000000001" customHeight="1" x14ac:dyDescent="0.3">
      <c r="A10" s="1"/>
      <c r="B10" s="19"/>
      <c r="C10" s="1"/>
      <c r="D10" s="20" t="s">
        <v>16</v>
      </c>
      <c r="E10" s="21"/>
      <c r="F10" s="22">
        <f>F11+F12</f>
        <v>89804158494</v>
      </c>
      <c r="G10" s="22">
        <f t="shared" ref="G10:G19" si="0">H10-F10</f>
        <v>1089084661.2201233</v>
      </c>
      <c r="H10" s="22">
        <f>H11+H12</f>
        <v>90893243155.220123</v>
      </c>
      <c r="I10" s="22">
        <f>I11+I12</f>
        <v>79449329818.559921</v>
      </c>
      <c r="J10" s="22">
        <f>J11+J12</f>
        <v>77915750151.260086</v>
      </c>
      <c r="K10" s="22">
        <f t="shared" ref="K10:K19" si="1">H10-I10</f>
        <v>11443913336.660202</v>
      </c>
      <c r="L10" s="1"/>
    </row>
    <row r="11" spans="1:12" ht="17.100000000000001" customHeight="1" x14ac:dyDescent="0.3">
      <c r="A11" s="1"/>
      <c r="B11" s="19"/>
      <c r="C11" s="1"/>
      <c r="D11" s="1"/>
      <c r="E11" s="23" t="s">
        <v>17</v>
      </c>
      <c r="F11" s="24">
        <v>87498683050</v>
      </c>
      <c r="G11" s="24">
        <f t="shared" si="0"/>
        <v>2359300358.6001282</v>
      </c>
      <c r="H11" s="24">
        <v>89857983408.600128</v>
      </c>
      <c r="I11" s="24">
        <v>78658147528.899918</v>
      </c>
      <c r="J11" s="24">
        <v>77123457553.950089</v>
      </c>
      <c r="K11" s="24">
        <f t="shared" si="1"/>
        <v>11199835879.700211</v>
      </c>
      <c r="L11" s="1"/>
    </row>
    <row r="12" spans="1:12" ht="17.100000000000001" customHeight="1" x14ac:dyDescent="0.3">
      <c r="A12" s="1"/>
      <c r="B12" s="19"/>
      <c r="C12" s="1"/>
      <c r="D12" s="1"/>
      <c r="E12" s="23" t="s">
        <v>18</v>
      </c>
      <c r="F12" s="24">
        <v>2305475444</v>
      </c>
      <c r="G12" s="24">
        <f t="shared" si="0"/>
        <v>-1270215697.3800001</v>
      </c>
      <c r="H12" s="24">
        <v>1035259746.62</v>
      </c>
      <c r="I12" s="24">
        <v>791182289.65999973</v>
      </c>
      <c r="J12" s="24">
        <v>792292597.30999982</v>
      </c>
      <c r="K12" s="24">
        <f t="shared" si="1"/>
        <v>244077456.96000028</v>
      </c>
      <c r="L12" s="1"/>
    </row>
    <row r="13" spans="1:12" ht="17.100000000000001" customHeight="1" x14ac:dyDescent="0.3">
      <c r="A13" s="1"/>
      <c r="B13" s="19"/>
      <c r="C13" s="1"/>
      <c r="D13" s="20" t="s">
        <v>19</v>
      </c>
      <c r="E13" s="21"/>
      <c r="F13" s="22">
        <f>F14+F15+F16</f>
        <v>20532017005</v>
      </c>
      <c r="G13" s="22">
        <f t="shared" si="0"/>
        <v>-4442048949.7299919</v>
      </c>
      <c r="H13" s="22">
        <f>H14+H15+H16</f>
        <v>16089968055.270008</v>
      </c>
      <c r="I13" s="22">
        <f>I14+I15+I16</f>
        <v>29904103706.700001</v>
      </c>
      <c r="J13" s="22">
        <f>J14+J15+J16</f>
        <v>19867272716.140003</v>
      </c>
      <c r="K13" s="22">
        <f t="shared" si="1"/>
        <v>-13814135651.429993</v>
      </c>
      <c r="L13" s="1"/>
    </row>
    <row r="14" spans="1:12" ht="30" x14ac:dyDescent="0.3">
      <c r="A14" s="1"/>
      <c r="B14" s="19"/>
      <c r="C14" s="1"/>
      <c r="D14" s="1"/>
      <c r="E14" s="23" t="s">
        <v>20</v>
      </c>
      <c r="F14" s="24">
        <v>23601547795</v>
      </c>
      <c r="G14" s="24">
        <f t="shared" si="0"/>
        <v>-4437821039.7699928</v>
      </c>
      <c r="H14" s="24">
        <v>19163726755.230007</v>
      </c>
      <c r="I14" s="24">
        <v>29806978272.440002</v>
      </c>
      <c r="J14" s="24">
        <v>23463627215.18</v>
      </c>
      <c r="K14" s="24">
        <f t="shared" si="1"/>
        <v>-10643251517.209995</v>
      </c>
      <c r="L14" s="1"/>
    </row>
    <row r="15" spans="1:12" ht="30" x14ac:dyDescent="0.3">
      <c r="A15" s="1"/>
      <c r="B15" s="19"/>
      <c r="C15" s="1"/>
      <c r="D15" s="1"/>
      <c r="E15" s="23" t="s">
        <v>21</v>
      </c>
      <c r="F15" s="24">
        <v>121803411</v>
      </c>
      <c r="G15" s="24">
        <f t="shared" si="0"/>
        <v>-4227909.9599999338</v>
      </c>
      <c r="H15" s="24">
        <v>117575501.04000007</v>
      </c>
      <c r="I15" s="24">
        <v>97125434.260000005</v>
      </c>
      <c r="J15" s="24">
        <v>96994076.899999857</v>
      </c>
      <c r="K15" s="24">
        <f t="shared" si="1"/>
        <v>20450066.780000061</v>
      </c>
      <c r="L15" s="1"/>
    </row>
    <row r="16" spans="1:12" ht="17.100000000000001" customHeight="1" x14ac:dyDescent="0.3">
      <c r="A16" s="1"/>
      <c r="B16" s="19"/>
      <c r="C16" s="1"/>
      <c r="D16" s="1"/>
      <c r="E16" s="23" t="s">
        <v>22</v>
      </c>
      <c r="F16" s="24">
        <v>-3191334201</v>
      </c>
      <c r="G16" s="24">
        <f t="shared" si="0"/>
        <v>0</v>
      </c>
      <c r="H16" s="24">
        <v>-3191334201</v>
      </c>
      <c r="I16" s="24">
        <v>0</v>
      </c>
      <c r="J16" s="24">
        <v>-3693348575.9400001</v>
      </c>
      <c r="K16" s="24">
        <f t="shared" si="1"/>
        <v>-3191334201</v>
      </c>
      <c r="L16" s="1"/>
    </row>
    <row r="17" spans="1:12" ht="17.100000000000001" customHeight="1" x14ac:dyDescent="0.3">
      <c r="A17" s="1"/>
      <c r="B17" s="19"/>
      <c r="C17" s="1"/>
      <c r="D17" s="20" t="s">
        <v>23</v>
      </c>
      <c r="E17" s="21"/>
      <c r="F17" s="22">
        <f>F18</f>
        <v>112374268907</v>
      </c>
      <c r="G17" s="22">
        <f t="shared" si="0"/>
        <v>-799999999.99003601</v>
      </c>
      <c r="H17" s="22">
        <f>H18</f>
        <v>111574268907.00996</v>
      </c>
      <c r="I17" s="22">
        <f>I18</f>
        <v>116422999515.08003</v>
      </c>
      <c r="J17" s="22">
        <f>J18</f>
        <v>113077115929.35005</v>
      </c>
      <c r="K17" s="22">
        <f t="shared" si="1"/>
        <v>-4848730608.0700684</v>
      </c>
      <c r="L17" s="1"/>
    </row>
    <row r="18" spans="1:12" ht="17.100000000000001" customHeight="1" x14ac:dyDescent="0.3">
      <c r="A18" s="1"/>
      <c r="B18" s="25"/>
      <c r="C18" s="26"/>
      <c r="D18" s="26"/>
      <c r="E18" s="27" t="s">
        <v>24</v>
      </c>
      <c r="F18" s="24">
        <v>112374268907</v>
      </c>
      <c r="G18" s="24">
        <f t="shared" si="0"/>
        <v>-799999999.99003601</v>
      </c>
      <c r="H18" s="24">
        <v>111574268907.00996</v>
      </c>
      <c r="I18" s="24">
        <v>116422999515.08003</v>
      </c>
      <c r="J18" s="24">
        <v>113077115929.35005</v>
      </c>
      <c r="K18" s="24">
        <f t="shared" si="1"/>
        <v>-4848730608.0700684</v>
      </c>
      <c r="L18" s="1"/>
    </row>
    <row r="19" spans="1:12" ht="21.95" customHeight="1" thickBot="1" x14ac:dyDescent="0.35">
      <c r="A19" s="1"/>
      <c r="B19" s="28" t="s">
        <v>25</v>
      </c>
      <c r="C19" s="28"/>
      <c r="D19" s="28"/>
      <c r="E19" s="28"/>
      <c r="F19" s="29">
        <f>F9</f>
        <v>222710444406</v>
      </c>
      <c r="G19" s="29">
        <f t="shared" si="0"/>
        <v>-4152964288.4999084</v>
      </c>
      <c r="H19" s="29">
        <f>H9</f>
        <v>218557480117.50009</v>
      </c>
      <c r="I19" s="29">
        <f>I9</f>
        <v>225776433040.33997</v>
      </c>
      <c r="J19" s="29">
        <f>J9</f>
        <v>210860138796.75012</v>
      </c>
      <c r="K19" s="29">
        <f t="shared" si="1"/>
        <v>-7218952922.8398743</v>
      </c>
      <c r="L19" s="1"/>
    </row>
    <row r="20" spans="1:12" x14ac:dyDescent="0.3">
      <c r="A20" s="1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 x14ac:dyDescent="0.3">
      <c r="A21" s="1"/>
      <c r="B21" s="1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9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Yvonn Montiel Gonzalez</dc:creator>
  <cp:lastModifiedBy>Araceli Yvonn Montiel Gonzalez</cp:lastModifiedBy>
  <dcterms:created xsi:type="dcterms:W3CDTF">2019-12-04T19:44:18Z</dcterms:created>
  <dcterms:modified xsi:type="dcterms:W3CDTF">2019-12-04T19:44:27Z</dcterms:modified>
</cp:coreProperties>
</file>