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AT_PROGRAM" sheetId="1" r:id="rId1"/>
  </sheet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K17" i="1" s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I9" i="1"/>
  <c r="I19" i="1" s="1"/>
  <c r="G13" i="1" l="1"/>
  <c r="G10" i="1"/>
  <c r="J9" i="1"/>
  <c r="J19" i="1" s="1"/>
  <c r="F9" i="1"/>
  <c r="H9" i="1"/>
  <c r="K9" i="1" s="1"/>
  <c r="K10" i="1"/>
  <c r="K13" i="1"/>
  <c r="G17" i="1"/>
  <c r="H19" i="1"/>
  <c r="G9" i="1" l="1"/>
  <c r="F19" i="1"/>
  <c r="K19" i="1"/>
  <c r="G19" i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<sst xmlns="http://schemas.openxmlformats.org/spreadsheetml/2006/main" count="30" uniqueCount="30">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</sst>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0" fontId="2" fillId="2" borderId="22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885825</xdr:colOff>
      <xdr:row>26</xdr:row>
      <xdr:rowOff>95250</xdr:rowOff>
    </xdr:from>
    <xdr:to>
      <xdr:col>9</xdr:col>
      <xdr:colOff>711014</xdr:colOff>
      <xdr:row>34</xdr:row>
      <xdr:rowOff>142875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038850"/>
          <a:ext cx="7302314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tabSelected="1" topLeftCell="A13" zoomScaleNormal="100" zoomScaleSheetLayoutView="100" workbookViewId="0">
      <selection activeCell="E28" sqref="E28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1"/>
      <c r="L2" s="1"/>
    </row>
    <row r="3" spans="1:12" ht="12" customHeight="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4"/>
      <c r="L3" s="1"/>
    </row>
    <row r="4" spans="1:12" ht="12" customHeight="1" x14ac:dyDescent="0.3">
      <c r="A4" s="1"/>
      <c r="B4" s="22" t="s">
        <v>29</v>
      </c>
      <c r="C4" s="23"/>
      <c r="D4" s="23"/>
      <c r="E4" s="23"/>
      <c r="F4" s="23"/>
      <c r="G4" s="23"/>
      <c r="H4" s="23"/>
      <c r="I4" s="23"/>
      <c r="J4" s="23"/>
      <c r="K4" s="24"/>
      <c r="L4" s="1"/>
    </row>
    <row r="5" spans="1:12" ht="12" customHeight="1" thickBot="1" x14ac:dyDescent="0.35">
      <c r="A5" s="1"/>
      <c r="B5" s="25" t="s">
        <v>28</v>
      </c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 x14ac:dyDescent="0.3">
      <c r="A7" s="1"/>
      <c r="B7" s="28" t="s">
        <v>2</v>
      </c>
      <c r="C7" s="28"/>
      <c r="D7" s="28"/>
      <c r="E7" s="28"/>
      <c r="F7" s="4" t="s">
        <v>3</v>
      </c>
      <c r="G7" s="4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1"/>
    </row>
    <row r="8" spans="1:12" ht="15" customHeight="1" x14ac:dyDescent="0.3">
      <c r="A8" s="1"/>
      <c r="B8" s="5"/>
      <c r="C8" s="6"/>
      <c r="D8" s="6"/>
      <c r="E8" s="7"/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1"/>
    </row>
    <row r="9" spans="1:12" ht="17.100000000000001" customHeight="1" x14ac:dyDescent="0.3">
      <c r="A9" s="1"/>
      <c r="B9" s="9"/>
      <c r="C9" s="29" t="s">
        <v>15</v>
      </c>
      <c r="D9" s="29"/>
      <c r="E9" s="30"/>
      <c r="F9" s="10">
        <f>F10+F13+F17</f>
        <v>746738895682</v>
      </c>
      <c r="G9" s="10">
        <f>H9-F9</f>
        <v>346159235</v>
      </c>
      <c r="H9" s="10">
        <f>H10+H13+H17</f>
        <v>747085054917</v>
      </c>
      <c r="I9" s="10">
        <f>I10+I13+I17</f>
        <v>751234523631.00049</v>
      </c>
      <c r="J9" s="10">
        <f>J10+J13+J17</f>
        <v>746407906299</v>
      </c>
      <c r="K9" s="10">
        <f>H9-I9</f>
        <v>-4149468714.0004883</v>
      </c>
      <c r="L9" s="1"/>
    </row>
    <row r="10" spans="1:12" ht="17.100000000000001" customHeight="1" x14ac:dyDescent="0.3">
      <c r="A10" s="1"/>
      <c r="B10" s="9"/>
      <c r="C10" s="1"/>
      <c r="D10" s="29" t="s">
        <v>16</v>
      </c>
      <c r="E10" s="30"/>
      <c r="F10" s="10">
        <f>F11+F12</f>
        <v>258483293461</v>
      </c>
      <c r="G10" s="10">
        <f t="shared" ref="G10:G19" si="0">H10-F10</f>
        <v>-3295850824</v>
      </c>
      <c r="H10" s="10">
        <f>H11+H12</f>
        <v>255187442637</v>
      </c>
      <c r="I10" s="10">
        <f>I11+I12</f>
        <v>254251490668.00031</v>
      </c>
      <c r="J10" s="10">
        <f>J11+J12</f>
        <v>253572727728</v>
      </c>
      <c r="K10" s="10">
        <f t="shared" ref="K10:K19" si="1">H10-I10</f>
        <v>935951968.99969482</v>
      </c>
      <c r="L10" s="1"/>
    </row>
    <row r="11" spans="1:12" ht="17.100000000000001" customHeight="1" x14ac:dyDescent="0.3">
      <c r="A11" s="1"/>
      <c r="B11" s="9"/>
      <c r="C11" s="1"/>
      <c r="D11" s="1"/>
      <c r="E11" s="11" t="s">
        <v>17</v>
      </c>
      <c r="F11" s="12">
        <v>245834073624</v>
      </c>
      <c r="G11" s="12">
        <f t="shared" si="0"/>
        <v>3802011245</v>
      </c>
      <c r="H11" s="12">
        <v>249636084869</v>
      </c>
      <c r="I11" s="12">
        <v>248874391823.00031</v>
      </c>
      <c r="J11" s="12">
        <v>249634608349</v>
      </c>
      <c r="K11" s="12">
        <f t="shared" si="1"/>
        <v>761693045.99969482</v>
      </c>
      <c r="L11" s="1"/>
    </row>
    <row r="12" spans="1:12" ht="17.100000000000001" customHeight="1" x14ac:dyDescent="0.3">
      <c r="A12" s="1"/>
      <c r="B12" s="9"/>
      <c r="C12" s="1"/>
      <c r="D12" s="1"/>
      <c r="E12" s="11" t="s">
        <v>18</v>
      </c>
      <c r="F12" s="12">
        <v>12649219837</v>
      </c>
      <c r="G12" s="12">
        <f t="shared" si="0"/>
        <v>-7097862069</v>
      </c>
      <c r="H12" s="12">
        <v>5551357768</v>
      </c>
      <c r="I12" s="12">
        <v>5377098845</v>
      </c>
      <c r="J12" s="12">
        <v>3938119379</v>
      </c>
      <c r="K12" s="12">
        <f t="shared" si="1"/>
        <v>174258923</v>
      </c>
      <c r="L12" s="1"/>
    </row>
    <row r="13" spans="1:12" ht="17.100000000000001" customHeight="1" x14ac:dyDescent="0.3">
      <c r="A13" s="1"/>
      <c r="B13" s="9"/>
      <c r="C13" s="1"/>
      <c r="D13" s="29" t="s">
        <v>19</v>
      </c>
      <c r="E13" s="30"/>
      <c r="F13" s="10">
        <f>F14+F15+F16</f>
        <v>55314439347</v>
      </c>
      <c r="G13" s="10">
        <f t="shared" si="0"/>
        <v>-16084693517</v>
      </c>
      <c r="H13" s="10">
        <f>H14+H15+H16</f>
        <v>39229745830</v>
      </c>
      <c r="I13" s="10">
        <f>I14+I15+I16</f>
        <v>48728007586.000008</v>
      </c>
      <c r="J13" s="10">
        <f>J14+J15+J16</f>
        <v>40167312121</v>
      </c>
      <c r="K13" s="10">
        <f t="shared" si="1"/>
        <v>-9498261756.0000076</v>
      </c>
      <c r="L13" s="1"/>
    </row>
    <row r="14" spans="1:12" ht="30" x14ac:dyDescent="0.3">
      <c r="A14" s="1"/>
      <c r="B14" s="9"/>
      <c r="C14" s="1"/>
      <c r="D14" s="1"/>
      <c r="E14" s="11" t="s">
        <v>20</v>
      </c>
      <c r="F14" s="12">
        <v>63681051431</v>
      </c>
      <c r="G14" s="12">
        <f t="shared" si="0"/>
        <v>-15444562248</v>
      </c>
      <c r="H14" s="12">
        <v>48236489183</v>
      </c>
      <c r="I14" s="12">
        <v>48424539741.000008</v>
      </c>
      <c r="J14" s="12">
        <v>48237965703</v>
      </c>
      <c r="K14" s="12">
        <f t="shared" si="1"/>
        <v>-188050558.00000763</v>
      </c>
      <c r="L14" s="1"/>
    </row>
    <row r="15" spans="1:12" ht="30" x14ac:dyDescent="0.3">
      <c r="A15" s="1"/>
      <c r="B15" s="9"/>
      <c r="C15" s="1"/>
      <c r="D15" s="1"/>
      <c r="E15" s="11" t="s">
        <v>21</v>
      </c>
      <c r="F15" s="12">
        <v>335009680</v>
      </c>
      <c r="G15" s="12">
        <f t="shared" si="0"/>
        <v>-31541854</v>
      </c>
      <c r="H15" s="12">
        <v>303467826</v>
      </c>
      <c r="I15" s="12">
        <v>303467845</v>
      </c>
      <c r="J15" s="12">
        <v>303467826</v>
      </c>
      <c r="K15" s="12">
        <f t="shared" si="1"/>
        <v>-19</v>
      </c>
      <c r="L15" s="1"/>
    </row>
    <row r="16" spans="1:12" ht="17.100000000000001" customHeight="1" x14ac:dyDescent="0.3">
      <c r="A16" s="1"/>
      <c r="B16" s="9"/>
      <c r="C16" s="1"/>
      <c r="D16" s="1"/>
      <c r="E16" s="11" t="s">
        <v>22</v>
      </c>
      <c r="F16" s="12">
        <v>-8701621764</v>
      </c>
      <c r="G16" s="12">
        <f t="shared" si="0"/>
        <v>-608589415</v>
      </c>
      <c r="H16" s="12">
        <v>-9310211179</v>
      </c>
      <c r="I16" s="12">
        <v>0</v>
      </c>
      <c r="J16" s="12">
        <v>-8374121408</v>
      </c>
      <c r="K16" s="12">
        <f t="shared" si="1"/>
        <v>-9310211179</v>
      </c>
      <c r="L16" s="1"/>
    </row>
    <row r="17" spans="1:12" ht="17.100000000000001" customHeight="1" x14ac:dyDescent="0.3">
      <c r="A17" s="1"/>
      <c r="B17" s="9"/>
      <c r="C17" s="1"/>
      <c r="D17" s="29" t="s">
        <v>23</v>
      </c>
      <c r="E17" s="30"/>
      <c r="F17" s="10">
        <f>F18</f>
        <v>432941162874</v>
      </c>
      <c r="G17" s="10">
        <f t="shared" si="0"/>
        <v>19726703576</v>
      </c>
      <c r="H17" s="10">
        <f>H18</f>
        <v>452667866450</v>
      </c>
      <c r="I17" s="10">
        <f>I18</f>
        <v>448255025377.00024</v>
      </c>
      <c r="J17" s="10">
        <f>J18</f>
        <v>452667866450</v>
      </c>
      <c r="K17" s="10">
        <f t="shared" si="1"/>
        <v>4412841072.9997559</v>
      </c>
      <c r="L17" s="1"/>
    </row>
    <row r="18" spans="1:12" ht="17.100000000000001" customHeight="1" x14ac:dyDescent="0.3">
      <c r="A18" s="1"/>
      <c r="B18" s="13"/>
      <c r="C18" s="14"/>
      <c r="D18" s="14"/>
      <c r="E18" s="15" t="s">
        <v>24</v>
      </c>
      <c r="F18" s="12">
        <v>432941162874</v>
      </c>
      <c r="G18" s="12">
        <f t="shared" si="0"/>
        <v>19726703576</v>
      </c>
      <c r="H18" s="12">
        <v>452667866450</v>
      </c>
      <c r="I18" s="12">
        <v>448255025377.00024</v>
      </c>
      <c r="J18" s="12">
        <v>452667866450</v>
      </c>
      <c r="K18" s="12">
        <f t="shared" si="1"/>
        <v>4412841072.9997559</v>
      </c>
      <c r="L18" s="1"/>
    </row>
    <row r="19" spans="1:12" ht="21.95" customHeight="1" thickBot="1" x14ac:dyDescent="0.35">
      <c r="A19" s="1"/>
      <c r="B19" s="31" t="s">
        <v>25</v>
      </c>
      <c r="C19" s="31"/>
      <c r="D19" s="31"/>
      <c r="E19" s="31"/>
      <c r="F19" s="16">
        <f>F9</f>
        <v>746738895682</v>
      </c>
      <c r="G19" s="16">
        <f t="shared" si="0"/>
        <v>346159235</v>
      </c>
      <c r="H19" s="16">
        <f>H9</f>
        <v>747085054917</v>
      </c>
      <c r="I19" s="16">
        <f>I9</f>
        <v>751234523631.00049</v>
      </c>
      <c r="J19" s="16">
        <f>J9</f>
        <v>746407906299</v>
      </c>
      <c r="K19" s="16">
        <f t="shared" si="1"/>
        <v>-4149468714.0004883</v>
      </c>
      <c r="L19" s="1"/>
    </row>
    <row r="20" spans="1:12" x14ac:dyDescent="0.3">
      <c r="A20" s="1"/>
      <c r="B20" s="32" t="s">
        <v>26</v>
      </c>
      <c r="C20" s="32"/>
      <c r="D20" s="32"/>
      <c r="E20" s="32"/>
      <c r="F20" s="32"/>
      <c r="G20" s="32"/>
      <c r="H20" s="32"/>
      <c r="I20" s="32"/>
      <c r="J20" s="32"/>
      <c r="K20" s="32"/>
      <c r="L20" s="1"/>
    </row>
    <row r="21" spans="1:12" x14ac:dyDescent="0.3">
      <c r="A21" s="1"/>
      <c r="B21" s="1"/>
      <c r="C21" s="18" t="s">
        <v>27</v>
      </c>
      <c r="D21" s="18"/>
      <c r="E21" s="18"/>
      <c r="F21" s="18"/>
      <c r="G21" s="18"/>
      <c r="H21" s="18"/>
      <c r="I21" s="18"/>
      <c r="J21" s="18"/>
      <c r="K21" s="18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17"/>
      <c r="H23" s="17"/>
      <c r="I23" s="17"/>
      <c r="J23" s="17"/>
      <c r="K23" s="17"/>
    </row>
    <row r="24" spans="1:12" x14ac:dyDescent="0.3">
      <c r="F24" s="17"/>
      <c r="H24" s="17"/>
      <c r="I24" s="17"/>
      <c r="J24" s="17"/>
      <c r="K24" s="17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cp:lastPrinted>2020-02-27T16:52:25Z</cp:lastPrinted>
  <dcterms:created xsi:type="dcterms:W3CDTF">2019-12-03T00:31:53Z</dcterms:created>
  <dcterms:modified xsi:type="dcterms:W3CDTF">2020-02-27T16:52:36Z</dcterms:modified>
</cp:coreProperties>
</file>