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ESTRALES_TRANSPARENCIA\2025\Publicación Ingresos\4to Trimestre 2025\Definitivos\"/>
    </mc:Choice>
  </mc:AlternateContent>
  <xr:revisionPtr revIDLastSave="0" documentId="13_ncr:1_{9E0CD6B2-178A-42A5-AD52-B04BB585F09B}" xr6:coauthVersionLast="47" xr6:coauthVersionMax="47" xr10:uidLastSave="{00000000-0000-0000-0000-000000000000}"/>
  <bookViews>
    <workbookView xWindow="-120" yWindow="-120" windowWidth="29040" windowHeight="15840" xr2:uid="{4D4DF67C-0B7D-47F4-8EA9-9F0E2ABF6951}"/>
  </bookViews>
  <sheets>
    <sheet name="EAI" sheetId="1" r:id="rId1"/>
  </sheets>
  <definedNames>
    <definedName name="_xlnm.Print_Area" localSheetId="0">EAI!$A$1:$L$22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0" i="1"/>
  <c r="L10" i="1"/>
  <c r="L11" i="1"/>
  <c r="I11" i="1" l="1"/>
  <c r="L18" i="1"/>
  <c r="L19" i="1"/>
  <c r="L17" i="1"/>
  <c r="L16" i="1"/>
  <c r="L15" i="1"/>
  <c r="L14" i="1"/>
  <c r="L13" i="1"/>
  <c r="L12" i="1"/>
  <c r="K20" i="1"/>
  <c r="J20" i="1"/>
  <c r="H20" i="1"/>
  <c r="L21" i="1" l="1"/>
  <c r="I20" i="1"/>
  <c r="G20" i="1"/>
</calcChain>
</file>

<file path=xl/sharedStrings.xml><?xml version="1.0" encoding="utf-8"?>
<sst xmlns="http://schemas.openxmlformats.org/spreadsheetml/2006/main" count="31" uniqueCount="31">
  <si>
    <t>Instituto Mexicano Del Seguro Social</t>
  </si>
  <si>
    <t>Estado Analítico de Ingresos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</si>
  <si>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</si>
  <si>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</si>
  <si>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</si>
  <si>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</si>
  <si>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</si>
  <si>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</si>
  <si>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</si>
  <si>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</si>
  <si>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</si>
  <si>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</si>
  <si>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</si>
  <si>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</si>
  <si>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</si>
  <si>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</si>
  <si>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</si>
  <si>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Derechos</t>
  </si>
  <si>
    <t>Productos</t>
  </si>
  <si>
    <t>Aprovechamientos</t>
  </si>
  <si>
    <t/>
  </si>
  <si>
    <t>INGRESOS EXCEDENTES</t>
  </si>
  <si>
    <t>Del 1o. de enero al 31 de diciembre de 2025</t>
  </si>
  <si>
    <t>(Cifras en pesos)</t>
  </si>
  <si>
    <t>Cuotas y Aportaciones de Seguridad Social</t>
  </si>
  <si>
    <t>Contribuciones de Mejoras</t>
  </si>
  <si>
    <t>Ingresos por Venta de Bienes, Prestación de Servicios y Otros Ingresos</t>
  </si>
  <si>
    <t>Ingresos Derivados de Financiamientos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</si>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</sst>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#,##0.0000000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0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955A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3" fontId="3" fillId="2" borderId="0" xfId="1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left" vertical="top" wrapText="1"/>
    </xf>
    <xf numFmtId="43" fontId="3" fillId="2" borderId="0" xfId="0" applyNumberFormat="1" applyFont="1" applyFill="1" applyAlignment="1">
      <alignment horizontal="left" vertical="top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3" fontId="4" fillId="0" borderId="0" xfId="0" applyNumberFormat="1" applyFont="1"/>
    <xf numFmtId="164" fontId="4" fillId="0" borderId="0" xfId="0" applyNumberFormat="1" applyFont="1"/>
    <xf numFmtId="0" fontId="6" fillId="3" borderId="10" xfId="0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left" vertical="top" wrapText="1"/>
    </xf>
    <xf numFmtId="0" fontId="4" fillId="0" borderId="15" xfId="0" applyFont="1" applyBorder="1"/>
    <xf numFmtId="0" fontId="4" fillId="0" borderId="4" xfId="0" applyFont="1" applyBorder="1"/>
    <xf numFmtId="0" fontId="3" fillId="2" borderId="16" xfId="0" applyFont="1" applyFill="1" applyBorder="1" applyAlignment="1">
      <alignment horizontal="left" vertical="top" wrapText="1"/>
    </xf>
    <xf numFmtId="0" fontId="4" fillId="0" borderId="11" xfId="0" applyFont="1" applyBorder="1"/>
    <xf numFmtId="0" fontId="3" fillId="2" borderId="17" xfId="0" applyFont="1" applyFill="1" applyBorder="1" applyAlignment="1">
      <alignment horizontal="left" vertical="top" wrapText="1"/>
    </xf>
    <xf numFmtId="0" fontId="4" fillId="0" borderId="5" xfId="0" applyFont="1" applyBorder="1"/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4" fontId="4" fillId="0" borderId="0" xfId="0" applyNumberFormat="1" applyFont="1"/>
    <xf numFmtId="3" fontId="3" fillId="0" borderId="12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 wrapText="1"/>
    </xf>
    <xf numFmtId="165" fontId="4" fillId="0" borderId="0" xfId="0" applyNumberFormat="1" applyFont="1"/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D95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114300</xdr:rowOff>
    </xdr:from>
    <xdr:to>
      <xdr:col>4</xdr:col>
      <xdr:colOff>518850</xdr:colOff>
      <xdr:row>4</xdr:row>
      <xdr:rowOff>99750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E7B8571-E2EF-4976-B503-87E6022544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04800"/>
          <a:ext cx="576000" cy="55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0705-BC6A-4030-B6B6-4FDD360478A2}">
  <sheetPr>
    <tabColor theme="9" tint="-0.249977111117893"/>
    <pageSetUpPr fitToPage="1"/>
  </sheetPr>
  <dimension ref="A1:O33"/>
  <sheetViews>
    <sheetView showGridLines="0" tabSelected="1" zoomScaleNormal="100" workbookViewId="0">
      <selection activeCell="N18" sqref="N18"/>
    </sheetView>
  </sheetViews>
  <sheetFormatPr baseColWidth="10" defaultColWidth="11.42578125" defaultRowHeight="15" x14ac:dyDescent="0.3"/>
  <cols>
    <col min="1" max="1" width="3.42578125" style="10" customWidth="1"/>
    <col min="2" max="4" width="1.7109375" style="6" customWidth="1"/>
    <col min="5" max="5" width="21.140625" style="6" customWidth="1"/>
    <col min="6" max="6" width="39.140625" style="6" customWidth="1"/>
    <col min="7" max="7" width="20.5703125" style="6" bestFit="1" customWidth="1"/>
    <col min="8" max="8" width="18.85546875" style="6" customWidth="1"/>
    <col min="9" max="9" width="21.28515625" style="6" bestFit="1" customWidth="1"/>
    <col min="10" max="10" width="21" style="6" bestFit="1" customWidth="1"/>
    <col min="11" max="11" width="21.28515625" style="6" bestFit="1" customWidth="1"/>
    <col min="12" max="12" width="19.140625" style="6" customWidth="1"/>
    <col min="13" max="13" width="9.140625" style="6" customWidth="1"/>
    <col min="14" max="14" width="16.85546875" style="6" bestFit="1" customWidth="1"/>
    <col min="15" max="15" width="15.42578125" style="6" bestFit="1" customWidth="1"/>
    <col min="16" max="243" width="9.140625" style="6" customWidth="1"/>
    <col min="244" max="16384" width="11.42578125" style="6"/>
  </cols>
  <sheetData>
    <row r="1" spans="1:12" x14ac:dyDescent="0.3">
      <c r="A1" s="1"/>
      <c r="B1" s="2"/>
      <c r="C1" s="2"/>
      <c r="D1" s="2"/>
      <c r="E1" s="2"/>
      <c r="F1" s="2"/>
      <c r="G1" s="2"/>
      <c r="H1" s="2"/>
      <c r="I1" s="3"/>
      <c r="J1" s="4"/>
      <c r="K1" s="5"/>
      <c r="L1" s="2"/>
    </row>
    <row r="2" spans="1:12" x14ac:dyDescent="0.3">
      <c r="A2" s="1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3">
      <c r="A3" s="1"/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5" customHeight="1" x14ac:dyDescent="0.3">
      <c r="A4" s="1"/>
      <c r="B4" s="41" t="s">
        <v>22</v>
      </c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3">
      <c r="A5" s="1"/>
      <c r="B5" s="41" t="s">
        <v>23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x14ac:dyDescent="0.3">
      <c r="A6" s="1"/>
      <c r="B6" s="2"/>
      <c r="C6" s="2"/>
      <c r="D6" s="2"/>
      <c r="E6" s="2"/>
      <c r="F6" s="7"/>
      <c r="G6" s="7"/>
      <c r="H6" s="7"/>
      <c r="I6" s="7"/>
      <c r="J6" s="7"/>
      <c r="K6" s="7"/>
      <c r="L6" s="2"/>
    </row>
    <row r="7" spans="1:12" x14ac:dyDescent="0.3">
      <c r="A7" s="1"/>
      <c r="B7" s="36" t="s">
        <v>2</v>
      </c>
      <c r="C7" s="37"/>
      <c r="D7" s="37"/>
      <c r="E7" s="37"/>
      <c r="F7" s="38"/>
      <c r="G7" s="39" t="s">
        <v>3</v>
      </c>
      <c r="H7" s="39"/>
      <c r="I7" s="39"/>
      <c r="J7" s="39"/>
      <c r="K7" s="39"/>
      <c r="L7" s="42" t="s">
        <v>4</v>
      </c>
    </row>
    <row r="8" spans="1:12" ht="30" x14ac:dyDescent="0.3">
      <c r="A8" s="1"/>
      <c r="B8" s="36"/>
      <c r="C8" s="37"/>
      <c r="D8" s="37"/>
      <c r="E8" s="37"/>
      <c r="F8" s="38"/>
      <c r="G8" s="15" t="s">
        <v>5</v>
      </c>
      <c r="H8" s="15" t="s">
        <v>6</v>
      </c>
      <c r="I8" s="15" t="s">
        <v>7</v>
      </c>
      <c r="J8" s="15" t="s">
        <v>8</v>
      </c>
      <c r="K8" s="20" t="s">
        <v>9</v>
      </c>
      <c r="L8" s="42"/>
    </row>
    <row r="9" spans="1:12" x14ac:dyDescent="0.3">
      <c r="A9" s="1"/>
      <c r="B9" s="36"/>
      <c r="C9" s="37"/>
      <c r="D9" s="37"/>
      <c r="E9" s="37"/>
      <c r="F9" s="38"/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3" t="s">
        <v>15</v>
      </c>
    </row>
    <row r="10" spans="1:12" ht="15" customHeight="1" x14ac:dyDescent="0.3">
      <c r="A10" s="1"/>
      <c r="B10" s="22"/>
      <c r="C10" s="23" t="s">
        <v>16</v>
      </c>
      <c r="D10" s="23"/>
      <c r="E10" s="23"/>
      <c r="F10" s="24"/>
      <c r="G10" s="17">
        <v>0</v>
      </c>
      <c r="H10" s="18">
        <v>0</v>
      </c>
      <c r="I10" s="18">
        <f>+G10+H10</f>
        <v>0</v>
      </c>
      <c r="J10" s="17">
        <v>0</v>
      </c>
      <c r="K10" s="32">
        <v>0</v>
      </c>
      <c r="L10" s="14">
        <f>+K10-G10</f>
        <v>0</v>
      </c>
    </row>
    <row r="11" spans="1:12" ht="15" customHeight="1" x14ac:dyDescent="0.3">
      <c r="A11" s="1"/>
      <c r="B11" s="25"/>
      <c r="C11" s="6" t="s">
        <v>24</v>
      </c>
      <c r="F11" s="26"/>
      <c r="G11" s="17">
        <v>756353804222</v>
      </c>
      <c r="H11" s="17">
        <v>49565608</v>
      </c>
      <c r="I11" s="17">
        <f>+G11+H11</f>
        <v>756403369830</v>
      </c>
      <c r="J11" s="17">
        <v>765300643983</v>
      </c>
      <c r="K11" s="17">
        <v>755385944680</v>
      </c>
      <c r="L11" s="34">
        <f>K11-G11</f>
        <v>-967859542</v>
      </c>
    </row>
    <row r="12" spans="1:12" ht="15" customHeight="1" x14ac:dyDescent="0.3">
      <c r="A12" s="1"/>
      <c r="B12" s="25"/>
      <c r="C12" s="6" t="s">
        <v>25</v>
      </c>
      <c r="F12" s="26"/>
      <c r="G12" s="17">
        <v>0</v>
      </c>
      <c r="H12" s="17">
        <v>0</v>
      </c>
      <c r="I12" s="17">
        <f t="shared" ref="I12:I18" si="0">+G12+H12</f>
        <v>0</v>
      </c>
      <c r="J12" s="17">
        <v>0</v>
      </c>
      <c r="K12" s="17">
        <v>0</v>
      </c>
      <c r="L12" s="34">
        <f t="shared" ref="L12:L19" si="1">K12-G12</f>
        <v>0</v>
      </c>
    </row>
    <row r="13" spans="1:12" ht="15" customHeight="1" x14ac:dyDescent="0.3">
      <c r="A13" s="1"/>
      <c r="B13" s="25"/>
      <c r="C13" s="6" t="s">
        <v>17</v>
      </c>
      <c r="F13" s="26"/>
      <c r="G13" s="17">
        <v>0</v>
      </c>
      <c r="H13" s="17">
        <v>0</v>
      </c>
      <c r="I13" s="17">
        <f t="shared" si="0"/>
        <v>0</v>
      </c>
      <c r="J13" s="17">
        <v>0</v>
      </c>
      <c r="K13" s="17">
        <v>0</v>
      </c>
      <c r="L13" s="34">
        <f t="shared" si="1"/>
        <v>0</v>
      </c>
    </row>
    <row r="14" spans="1:12" ht="15" customHeight="1" x14ac:dyDescent="0.3">
      <c r="A14" s="1"/>
      <c r="B14" s="25"/>
      <c r="C14" s="6" t="s">
        <v>18</v>
      </c>
      <c r="F14" s="26"/>
      <c r="G14" s="17">
        <v>42502741156</v>
      </c>
      <c r="H14" s="17">
        <v>3735734297</v>
      </c>
      <c r="I14" s="17">
        <f t="shared" si="0"/>
        <v>46238475453</v>
      </c>
      <c r="J14" s="17">
        <v>58617099776</v>
      </c>
      <c r="K14" s="17">
        <v>46238475453</v>
      </c>
      <c r="L14" s="34">
        <f>K14-G14</f>
        <v>3735734297</v>
      </c>
    </row>
    <row r="15" spans="1:12" ht="15" customHeight="1" x14ac:dyDescent="0.3">
      <c r="A15" s="1"/>
      <c r="B15" s="25"/>
      <c r="C15" s="6" t="s">
        <v>19</v>
      </c>
      <c r="F15" s="26"/>
      <c r="G15" s="17">
        <v>0</v>
      </c>
      <c r="H15" s="17">
        <v>0</v>
      </c>
      <c r="I15" s="17">
        <f t="shared" si="0"/>
        <v>0</v>
      </c>
      <c r="J15" s="17">
        <v>0</v>
      </c>
      <c r="K15" s="17">
        <v>0</v>
      </c>
      <c r="L15" s="34">
        <f t="shared" si="1"/>
        <v>0</v>
      </c>
    </row>
    <row r="16" spans="1:12" x14ac:dyDescent="0.3">
      <c r="A16" s="1"/>
      <c r="B16" s="25"/>
      <c r="C16" s="47" t="s">
        <v>26</v>
      </c>
      <c r="D16" s="47"/>
      <c r="E16" s="47"/>
      <c r="F16" s="48"/>
      <c r="G16" s="17">
        <v>0</v>
      </c>
      <c r="H16" s="17">
        <v>0</v>
      </c>
      <c r="I16" s="17">
        <f t="shared" si="0"/>
        <v>0</v>
      </c>
      <c r="J16" s="17">
        <v>0</v>
      </c>
      <c r="K16" s="17">
        <v>0</v>
      </c>
      <c r="L16" s="34">
        <f t="shared" si="1"/>
        <v>0</v>
      </c>
    </row>
    <row r="17" spans="1:15" ht="30" customHeight="1" x14ac:dyDescent="0.3">
      <c r="A17" s="1"/>
      <c r="B17" s="25"/>
      <c r="C17" s="49" t="s">
        <v>28</v>
      </c>
      <c r="D17" s="49"/>
      <c r="E17" s="49"/>
      <c r="F17" s="50"/>
      <c r="G17" s="17">
        <v>0</v>
      </c>
      <c r="H17" s="17">
        <v>0</v>
      </c>
      <c r="I17" s="17">
        <f t="shared" si="0"/>
        <v>0</v>
      </c>
      <c r="J17" s="17">
        <v>0</v>
      </c>
      <c r="K17" s="17">
        <v>0</v>
      </c>
      <c r="L17" s="34">
        <f t="shared" si="1"/>
        <v>0</v>
      </c>
    </row>
    <row r="18" spans="1:15" ht="30" customHeight="1" x14ac:dyDescent="0.3">
      <c r="A18" s="1"/>
      <c r="B18" s="25"/>
      <c r="C18" s="49" t="s">
        <v>29</v>
      </c>
      <c r="D18" s="49"/>
      <c r="E18" s="49"/>
      <c r="F18" s="50"/>
      <c r="G18" s="17">
        <v>762000734516</v>
      </c>
      <c r="H18" s="17">
        <v>-6605074345</v>
      </c>
      <c r="I18" s="17">
        <f t="shared" si="0"/>
        <v>755395660171</v>
      </c>
      <c r="J18" s="17">
        <v>753256762667</v>
      </c>
      <c r="K18" s="17">
        <v>753256762667</v>
      </c>
      <c r="L18" s="34">
        <f>K18-G18</f>
        <v>-8743971849</v>
      </c>
      <c r="N18" s="31"/>
      <c r="O18" s="35"/>
    </row>
    <row r="19" spans="1:15" ht="15" customHeight="1" x14ac:dyDescent="0.3">
      <c r="A19" s="1"/>
      <c r="B19" s="27"/>
      <c r="C19" s="8" t="s">
        <v>27</v>
      </c>
      <c r="D19" s="8"/>
      <c r="E19" s="9"/>
      <c r="F19" s="28"/>
      <c r="G19" s="17">
        <v>0</v>
      </c>
      <c r="H19" s="17">
        <v>0</v>
      </c>
      <c r="I19" s="18">
        <f>+G19+H19</f>
        <v>0</v>
      </c>
      <c r="J19" s="17">
        <v>0</v>
      </c>
      <c r="K19" s="32">
        <v>0</v>
      </c>
      <c r="L19" s="14">
        <f t="shared" si="1"/>
        <v>0</v>
      </c>
      <c r="N19" s="31"/>
    </row>
    <row r="20" spans="1:15" x14ac:dyDescent="0.3">
      <c r="A20" s="1"/>
      <c r="B20" s="43" t="s">
        <v>30</v>
      </c>
      <c r="C20" s="44"/>
      <c r="D20" s="44"/>
      <c r="E20" s="44"/>
      <c r="F20" s="45"/>
      <c r="G20" s="19">
        <f>SUM(G10:G19)</f>
        <v>1560857279894</v>
      </c>
      <c r="H20" s="19">
        <f>SUM(H10:H19)</f>
        <v>-2819774440</v>
      </c>
      <c r="I20" s="19">
        <f>SUM(I10:I19)</f>
        <v>1558037505454</v>
      </c>
      <c r="J20" s="19">
        <f>SUM(J10:J19)</f>
        <v>1577174506426</v>
      </c>
      <c r="K20" s="33">
        <f t="shared" ref="K20" si="2">SUM(K10:K19)</f>
        <v>1554881182800</v>
      </c>
      <c r="L20" s="19"/>
    </row>
    <row r="21" spans="1:15" x14ac:dyDescent="0.3">
      <c r="A21" s="1"/>
      <c r="B21" s="29" t="s">
        <v>20</v>
      </c>
      <c r="C21" s="29"/>
      <c r="D21" s="29"/>
      <c r="E21" s="29"/>
      <c r="F21" s="29"/>
      <c r="G21" s="29"/>
      <c r="H21" s="29"/>
      <c r="I21" s="29"/>
      <c r="J21" s="46" t="s">
        <v>21</v>
      </c>
      <c r="K21" s="46"/>
      <c r="L21" s="21">
        <f>SUM(L10:L19)</f>
        <v>-5976097094</v>
      </c>
    </row>
    <row r="22" spans="1:15" s="10" customFormat="1" ht="15" customHeight="1" x14ac:dyDescent="0.3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5" x14ac:dyDescent="0.3">
      <c r="G23" s="11"/>
      <c r="H23" s="11"/>
      <c r="I23" s="11"/>
      <c r="J23" s="11"/>
      <c r="K23" s="11"/>
      <c r="L23" s="11"/>
    </row>
    <row r="24" spans="1:15" x14ac:dyDescent="0.3">
      <c r="J24" s="31"/>
      <c r="K24" s="12"/>
      <c r="L24" s="11"/>
    </row>
    <row r="25" spans="1:15" x14ac:dyDescent="0.3">
      <c r="G25" s="11"/>
      <c r="H25" s="11"/>
      <c r="I25" s="11"/>
      <c r="J25" s="11"/>
      <c r="K25" s="11"/>
    </row>
    <row r="26" spans="1:15" x14ac:dyDescent="0.3">
      <c r="I26" s="31"/>
      <c r="L26" s="31"/>
    </row>
    <row r="27" spans="1:15" x14ac:dyDescent="0.3">
      <c r="I27" s="31"/>
      <c r="L27" s="31"/>
    </row>
    <row r="28" spans="1:15" x14ac:dyDescent="0.3">
      <c r="L28" s="31"/>
    </row>
    <row r="30" spans="1:15" x14ac:dyDescent="0.3">
      <c r="L30" s="31"/>
    </row>
    <row r="31" spans="1:15" x14ac:dyDescent="0.3">
      <c r="L31" s="31"/>
    </row>
    <row r="32" spans="1:15" x14ac:dyDescent="0.3">
      <c r="L32" s="31"/>
    </row>
    <row r="33" spans="12:12" x14ac:dyDescent="0.3">
      <c r="L33" s="31"/>
    </row>
  </sheetData>
  <mergeCells count="12">
    <mergeCell ref="B20:F20"/>
    <mergeCell ref="J21:K21"/>
    <mergeCell ref="C16:F16"/>
    <mergeCell ref="C17:F17"/>
    <mergeCell ref="C18:F18"/>
    <mergeCell ref="B7:F9"/>
    <mergeCell ref="G7:K7"/>
    <mergeCell ref="B2:L2"/>
    <mergeCell ref="B3:L3"/>
    <mergeCell ref="B4:L4"/>
    <mergeCell ref="B5:L5"/>
    <mergeCell ref="L7:L8"/>
  </mergeCells>
  <pageMargins left="0.27777777777777779" right="0.27777777777777779" top="0.27777777777777779" bottom="0.27777777777777779" header="0.5" footer="0.5"/>
  <pageSetup scale="71" fitToHeight="0" pageOrder="overThenDown" orientation="landscape" horizontalDpi="300" verticalDpi="300" r:id="rId1"/>
  <headerFooter alignWithMargins="0"/>
  <ignoredErrors>
    <ignoredError sqref="G9:K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0E0FA0F4-12BF-4028-B823-F7084B586537}"/>
</file>

<file path=customXml/itemProps2.xml><?xml version="1.0" encoding="utf-8"?>
<ds:datastoreItem xmlns:ds="http://schemas.openxmlformats.org/officeDocument/2006/customXml" ds:itemID="{F8BF8CF5-FB96-4576-A221-7F12DBE3AE2A}"/>
</file>

<file path=customXml/itemProps3.xml><?xml version="1.0" encoding="utf-8"?>
<ds:datastoreItem xmlns:ds="http://schemas.openxmlformats.org/officeDocument/2006/customXml" ds:itemID="{251BAC1E-EB77-4DD8-A8C5-F42972AC1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cp:lastPrinted>2026-01-23T17:08:01Z</cp:lastPrinted>
  <dcterms:created xsi:type="dcterms:W3CDTF">2025-07-16T00:38:47Z</dcterms:created>
  <dcterms:modified xsi:type="dcterms:W3CDTF">2026-02-18T20:58:12Z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</Properties>
</file>