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gonzalezr\AppData\Local\Microsoft\Windows\INetCache\Content.Outlook\7XTXXHHB\"/>
    </mc:Choice>
  </mc:AlternateContent>
  <xr:revisionPtr revIDLastSave="0" documentId="13_ncr:1_{3276A7CA-F2E0-43BF-B3C8-4BC9ED077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_FF" sheetId="2" r:id="rId1"/>
  </sheets>
  <definedNames>
    <definedName name="_xlnm.Print_Area" localSheetId="0">EAI_FF!$A$1:$L$26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2" i="2" l="1"/>
  <c r="I22" i="2"/>
  <c r="H22" i="2"/>
  <c r="J10" i="2" l="1"/>
  <c r="K10" i="2" l="1"/>
  <c r="L20" i="2" l="1"/>
  <c r="G10" i="2"/>
  <c r="L17" i="2"/>
  <c r="L10" i="2" s="1"/>
  <c r="J18" i="2"/>
  <c r="J24" i="2" s="1"/>
  <c r="I20" i="2" l="1"/>
  <c r="H18" i="2"/>
  <c r="H10" i="2"/>
  <c r="K18" i="2"/>
  <c r="K24" i="2" s="1"/>
  <c r="H24" i="2" l="1"/>
  <c r="I17" i="2"/>
  <c r="I10" i="2" s="1"/>
  <c r="I19" i="2"/>
  <c r="I18" i="2" s="1"/>
  <c r="I24" i="2" s="1"/>
  <c r="G18" i="2"/>
  <c r="G24" i="2" s="1"/>
  <c r="L19" i="2"/>
  <c r="L18" i="2" s="1"/>
  <c r="L25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<sst xmlns="http://schemas.openxmlformats.org/spreadsheetml/2006/main" count="35" uniqueCount="34">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</sst>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3"/>
  <sheetViews>
    <sheetView showGridLines="0" tabSelected="1" zoomScaleNormal="100" workbookViewId="0">
      <selection activeCell="L16" sqref="L16"/>
    </sheetView>
  </sheetViews>
  <sheetFormatPr baseColWidth="10" defaultColWidth="11.42578125" defaultRowHeight="18" x14ac:dyDescent="0.45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8.75" thickBot="1" x14ac:dyDescent="0.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45">
      <c r="A2" s="30"/>
      <c r="B2" s="3"/>
      <c r="C2" s="4"/>
      <c r="D2" s="4"/>
      <c r="E2" s="4"/>
      <c r="F2" s="41" t="s">
        <v>0</v>
      </c>
      <c r="G2" s="41"/>
      <c r="H2" s="41"/>
      <c r="I2" s="41"/>
      <c r="J2" s="41"/>
      <c r="K2" s="41"/>
      <c r="L2" s="5"/>
      <c r="M2" s="29"/>
    </row>
    <row r="3" spans="1:13" x14ac:dyDescent="0.45">
      <c r="A3" s="30"/>
      <c r="B3" s="6"/>
      <c r="C3" s="2"/>
      <c r="D3" s="2"/>
      <c r="E3" s="2"/>
      <c r="F3" s="42" t="s">
        <v>1</v>
      </c>
      <c r="G3" s="42"/>
      <c r="H3" s="42"/>
      <c r="I3" s="42"/>
      <c r="J3" s="42"/>
      <c r="K3" s="42"/>
      <c r="L3" s="7"/>
      <c r="M3" s="29"/>
    </row>
    <row r="4" spans="1:13" x14ac:dyDescent="0.45">
      <c r="A4" s="30"/>
      <c r="B4" s="6"/>
      <c r="C4" s="2"/>
      <c r="D4" s="2"/>
      <c r="E4" s="2"/>
      <c r="F4" s="44" t="s">
        <v>33</v>
      </c>
      <c r="G4" s="44"/>
      <c r="H4" s="44"/>
      <c r="I4" s="44"/>
      <c r="J4" s="44"/>
      <c r="K4" s="44"/>
      <c r="L4" s="7"/>
      <c r="M4" s="29"/>
    </row>
    <row r="5" spans="1:13" ht="18.75" thickBot="1" x14ac:dyDescent="0.5">
      <c r="A5" s="30"/>
      <c r="B5" s="8"/>
      <c r="C5" s="9"/>
      <c r="D5" s="9"/>
      <c r="E5" s="9"/>
      <c r="F5" s="43" t="s">
        <v>32</v>
      </c>
      <c r="G5" s="43"/>
      <c r="H5" s="43"/>
      <c r="I5" s="43"/>
      <c r="J5" s="43"/>
      <c r="K5" s="43"/>
      <c r="L5" s="10"/>
      <c r="M5" s="29"/>
    </row>
    <row r="6" spans="1:13" ht="18.75" thickBot="1" x14ac:dyDescent="0.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5">
      <c r="A7" s="30"/>
      <c r="B7" s="47" t="s">
        <v>2</v>
      </c>
      <c r="C7" s="47"/>
      <c r="D7" s="47"/>
      <c r="E7" s="47"/>
      <c r="F7" s="47"/>
      <c r="G7" s="49" t="s">
        <v>3</v>
      </c>
      <c r="H7" s="49"/>
      <c r="I7" s="49"/>
      <c r="J7" s="49"/>
      <c r="K7" s="49"/>
      <c r="L7" s="45" t="s">
        <v>4</v>
      </c>
      <c r="M7" s="29"/>
    </row>
    <row r="8" spans="1:13" ht="34.5" customHeight="1" x14ac:dyDescent="0.45">
      <c r="A8" s="30"/>
      <c r="B8" s="48"/>
      <c r="C8" s="48"/>
      <c r="D8" s="48"/>
      <c r="E8" s="48"/>
      <c r="F8" s="48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46"/>
      <c r="M8" s="29"/>
    </row>
    <row r="9" spans="1:13" x14ac:dyDescent="0.45">
      <c r="A9" s="30"/>
      <c r="B9" s="48"/>
      <c r="C9" s="48"/>
      <c r="D9" s="48"/>
      <c r="E9" s="48"/>
      <c r="F9" s="48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45">
      <c r="A10" s="30"/>
      <c r="B10" s="15"/>
      <c r="C10" s="50" t="s">
        <v>16</v>
      </c>
      <c r="D10" s="50"/>
      <c r="E10" s="50"/>
      <c r="F10" s="51"/>
      <c r="G10" s="11">
        <f>SUM(G11:G17)</f>
        <v>225695111001</v>
      </c>
      <c r="H10" s="11">
        <f t="shared" ref="H10:L10" si="0">SUM(H11:H17)</f>
        <v>0</v>
      </c>
      <c r="I10" s="11">
        <f t="shared" si="0"/>
        <v>225695111001</v>
      </c>
      <c r="J10" s="11">
        <f t="shared" si="0"/>
        <v>221922722200.29999</v>
      </c>
      <c r="K10" s="21">
        <f>SUM(K11:K17)</f>
        <v>221922722200.29999</v>
      </c>
      <c r="L10" s="11">
        <f t="shared" si="0"/>
        <v>-3772388800.7000122</v>
      </c>
      <c r="M10" s="29"/>
    </row>
    <row r="11" spans="1:13" ht="15.95" customHeight="1" x14ac:dyDescent="0.45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45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45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45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45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45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45">
      <c r="A17" s="30"/>
      <c r="B17" s="16"/>
      <c r="C17" s="29"/>
      <c r="D17" s="1" t="s">
        <v>23</v>
      </c>
      <c r="F17" s="17"/>
      <c r="G17" s="25">
        <v>225695111001</v>
      </c>
      <c r="H17" s="25">
        <v>0</v>
      </c>
      <c r="I17" s="25">
        <f>G17+H17</f>
        <v>225695111001</v>
      </c>
      <c r="J17" s="25">
        <v>221922722200.29999</v>
      </c>
      <c r="K17" s="25">
        <v>221922722200.29999</v>
      </c>
      <c r="L17" s="12">
        <f t="shared" ref="L17" si="1">K17-G17</f>
        <v>-3772388800.7000122</v>
      </c>
      <c r="M17" s="29"/>
    </row>
    <row r="18" spans="1:13" ht="15.95" customHeight="1" x14ac:dyDescent="0.45">
      <c r="A18" s="30"/>
      <c r="B18" s="16"/>
      <c r="C18" s="59" t="s">
        <v>24</v>
      </c>
      <c r="D18" s="59"/>
      <c r="E18" s="59"/>
      <c r="F18" s="60"/>
      <c r="G18" s="39">
        <f t="shared" ref="G18:L18" si="2">SUM(G19:G21)</f>
        <v>191585913388</v>
      </c>
      <c r="H18" s="39">
        <f t="shared" si="2"/>
        <v>32786538.349979401</v>
      </c>
      <c r="I18" s="39">
        <f t="shared" si="2"/>
        <v>191618699926.34998</v>
      </c>
      <c r="J18" s="39">
        <f t="shared" si="2"/>
        <v>196664005355.64001</v>
      </c>
      <c r="K18" s="40">
        <f t="shared" si="2"/>
        <v>192645661095.23993</v>
      </c>
      <c r="L18" s="11">
        <f t="shared" si="2"/>
        <v>1059747707.2399292</v>
      </c>
      <c r="M18" s="29"/>
    </row>
    <row r="19" spans="1:13" ht="15.95" customHeight="1" x14ac:dyDescent="0.45">
      <c r="A19" s="30"/>
      <c r="B19" s="16"/>
      <c r="C19" s="29"/>
      <c r="D19" s="1" t="s">
        <v>25</v>
      </c>
      <c r="F19" s="17"/>
      <c r="G19" s="25">
        <v>181511947846</v>
      </c>
      <c r="H19" s="25">
        <v>0</v>
      </c>
      <c r="I19" s="25">
        <f t="shared" ref="I19" si="3">G19+H19</f>
        <v>181511947846</v>
      </c>
      <c r="J19" s="25">
        <v>182321596689.38</v>
      </c>
      <c r="K19" s="25">
        <v>182709750817.98993</v>
      </c>
      <c r="L19" s="12">
        <f t="shared" ref="L19" si="4">K19-G19</f>
        <v>1197802971.9899292</v>
      </c>
      <c r="M19" s="29"/>
    </row>
    <row r="20" spans="1:13" ht="15.95" customHeight="1" x14ac:dyDescent="0.45">
      <c r="A20" s="30"/>
      <c r="B20" s="16"/>
      <c r="C20" s="29"/>
      <c r="D20" s="1" t="s">
        <v>26</v>
      </c>
      <c r="F20" s="17"/>
      <c r="G20" s="25">
        <v>10073965542</v>
      </c>
      <c r="H20" s="25">
        <v>32786538.349979401</v>
      </c>
      <c r="I20" s="25">
        <f t="shared" ref="I20" si="5">G20+H20</f>
        <v>10106752080.349979</v>
      </c>
      <c r="J20" s="25">
        <v>14342408666.26</v>
      </c>
      <c r="K20" s="25">
        <v>9935910277.25</v>
      </c>
      <c r="L20" s="12">
        <f>K20-G20</f>
        <v>-138055264.75</v>
      </c>
      <c r="M20" s="29"/>
    </row>
    <row r="21" spans="1:13" ht="15.95" customHeight="1" x14ac:dyDescent="0.45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>
        <v>0</v>
      </c>
      <c r="K21" s="38">
        <v>0</v>
      </c>
      <c r="L21" s="12">
        <v>0</v>
      </c>
      <c r="M21" s="29"/>
    </row>
    <row r="22" spans="1:13" ht="15.95" customHeight="1" x14ac:dyDescent="0.45">
      <c r="A22" s="30"/>
      <c r="B22" s="16"/>
      <c r="C22" s="59" t="s">
        <v>27</v>
      </c>
      <c r="D22" s="59"/>
      <c r="E22" s="59"/>
      <c r="F22" s="60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45">
      <c r="A23" s="30"/>
      <c r="B23" s="18"/>
      <c r="C23" s="19"/>
      <c r="D23" s="54" t="s">
        <v>28</v>
      </c>
      <c r="E23" s="54"/>
      <c r="F23" s="55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5">
      <c r="A24" s="30"/>
      <c r="B24" s="56" t="s">
        <v>29</v>
      </c>
      <c r="C24" s="56"/>
      <c r="D24" s="56"/>
      <c r="E24" s="56"/>
      <c r="F24" s="56"/>
      <c r="G24" s="13">
        <f>G22+G18+G10</f>
        <v>417281024389</v>
      </c>
      <c r="H24" s="13">
        <f>H22+H18+H10</f>
        <v>32786538.349979401</v>
      </c>
      <c r="I24" s="13">
        <f>I22+I18+I10</f>
        <v>417313810927.34998</v>
      </c>
      <c r="J24" s="13">
        <f>J22+J18+J10</f>
        <v>418586727555.94</v>
      </c>
      <c r="K24" s="20">
        <f>K22+K18+K10</f>
        <v>414568383295.53992</v>
      </c>
      <c r="L24" s="14"/>
      <c r="M24" s="29"/>
    </row>
    <row r="25" spans="1:13" ht="15.95" customHeight="1" thickBot="1" x14ac:dyDescent="0.5">
      <c r="A25" s="30"/>
      <c r="B25" s="57" t="s">
        <v>30</v>
      </c>
      <c r="C25" s="57"/>
      <c r="D25" s="57"/>
      <c r="E25" s="57"/>
      <c r="F25" s="57"/>
      <c r="G25" s="57"/>
      <c r="H25" s="57"/>
      <c r="I25" s="57"/>
      <c r="J25" s="58" t="s">
        <v>31</v>
      </c>
      <c r="K25" s="58"/>
      <c r="L25" s="37">
        <f>L22+L18+L10</f>
        <v>-2712641093.460083</v>
      </c>
      <c r="M25" s="29"/>
    </row>
    <row r="26" spans="1:13" s="34" customFormat="1" x14ac:dyDescent="0.45">
      <c r="A26" s="3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33"/>
    </row>
    <row r="27" spans="1:13" s="34" customFormat="1" x14ac:dyDescent="0.4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33"/>
    </row>
    <row r="28" spans="1:13" s="34" customFormat="1" x14ac:dyDescent="0.45">
      <c r="A28" s="32"/>
      <c r="G28" s="35"/>
      <c r="J28" s="35"/>
      <c r="K28" s="35"/>
    </row>
    <row r="29" spans="1:13" s="34" customFormat="1" x14ac:dyDescent="0.45"/>
    <row r="30" spans="1:13" s="34" customFormat="1" x14ac:dyDescent="0.45">
      <c r="G30" s="36"/>
      <c r="H30" s="36"/>
      <c r="I30" s="36"/>
      <c r="J30" s="36"/>
      <c r="K30" s="36"/>
    </row>
    <row r="31" spans="1:13" s="34" customFormat="1" x14ac:dyDescent="0.45"/>
    <row r="32" spans="1:13" s="34" customFormat="1" x14ac:dyDescent="0.45"/>
    <row r="33" s="34" customFormat="1" x14ac:dyDescent="0.45"/>
  </sheetData>
  <mergeCells count="16"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  <mergeCell ref="F2:K2"/>
    <mergeCell ref="F3:K3"/>
    <mergeCell ref="F5:K5"/>
    <mergeCell ref="F4:K4"/>
    <mergeCell ref="L7:L8"/>
    <mergeCell ref="B7:F9"/>
    <mergeCell ref="G7:K7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2022-04-12T17:03:03Z</cp:lastPrinted>
  <dcterms:created xsi:type="dcterms:W3CDTF">2019-10-17T18:33:54Z</dcterms:created>
  <dcterms:modified xsi:type="dcterms:W3CDTF">2025-04-15T17:00:37Z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