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4\3er Trimestre 2024\"/>
    </mc:Choice>
  </mc:AlternateContent>
  <xr:revisionPtr revIDLastSave="0" documentId="13_ncr:1_{44A9B3E2-3582-4A69-BFEA-74363E86F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definedNames>
    <definedName name="_xlnm.Print_Area" localSheetId="0">EAI!$A$1:$L$22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4" i="1"/>
  <c r="J20" i="1" l="1"/>
  <c r="I14" i="1"/>
  <c r="I18" i="1"/>
  <c r="L11" i="1"/>
  <c r="I11" i="1" l="1"/>
  <c r="L12" i="1" l="1"/>
  <c r="L13" i="1"/>
  <c r="L15" i="1"/>
  <c r="L16" i="1"/>
  <c r="L17" i="1"/>
  <c r="L19" i="1"/>
  <c r="I16" i="1" l="1"/>
  <c r="I20" i="1" s="1"/>
  <c r="G20" i="1" l="1"/>
  <c r="K20" i="1"/>
  <c r="L21" i="1" l="1"/>
  <c r="H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<sst xmlns="http://schemas.openxmlformats.org/spreadsheetml/2006/main" count="31" uniqueCount="31">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</sst>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9" formatCode="#,##0.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0" borderId="14" xfId="0" applyFont="1" applyBorder="1"/>
    <xf numFmtId="3" fontId="6" fillId="2" borderId="10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left" vertical="top" wrapText="1"/>
    </xf>
    <xf numFmtId="0" fontId="4" fillId="0" borderId="18" xfId="0" applyFont="1" applyBorder="1"/>
    <xf numFmtId="0" fontId="3" fillId="2" borderId="19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20" xfId="0" applyFont="1" applyBorder="1"/>
    <xf numFmtId="3" fontId="6" fillId="2" borderId="16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/>
    </xf>
    <xf numFmtId="3" fontId="3" fillId="2" borderId="2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/>
    <xf numFmtId="165" fontId="3" fillId="0" borderId="14" xfId="3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6" fillId="2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4" fillId="0" borderId="0" xfId="3" applyFont="1"/>
    <xf numFmtId="169" fontId="4" fillId="0" borderId="0" xfId="0" applyNumberFormat="1" applyFont="1"/>
  </cellXfs>
  <cellStyles count="7">
    <cellStyle name="Millares" xfId="3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5" xfId="6" xr:uid="{A722A1F1-F346-42C3-AC9E-7F85319EF932}"/>
    <cellStyle name="Normal 9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D6D3"/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28"/>
  <sheetViews>
    <sheetView showGridLines="0" tabSelected="1" zoomScaleNormal="100" workbookViewId="0">
      <selection activeCell="L18" sqref="L18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1.28515625" style="1" bestFit="1" customWidth="1"/>
    <col min="8" max="8" width="18.85546875" style="1" customWidth="1"/>
    <col min="9" max="9" width="21.28515625" style="1" bestFit="1" customWidth="1"/>
    <col min="10" max="10" width="21" style="1" bestFit="1" customWidth="1"/>
    <col min="11" max="11" width="21.28515625" style="1" bestFit="1" customWidth="1"/>
    <col min="12" max="12" width="19.140625" style="1" customWidth="1"/>
    <col min="13" max="13" width="3.42578125" style="1" customWidth="1"/>
    <col min="14" max="251" width="9.140625" style="1" customWidth="1"/>
    <col min="252" max="16384" width="11.42578125" style="1"/>
  </cols>
  <sheetData>
    <row r="1" spans="1:13" ht="15.75" thickBot="1" x14ac:dyDescent="0.35">
      <c r="A1" s="3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30"/>
      <c r="B2" s="2"/>
      <c r="C2" s="3"/>
      <c r="D2" s="3"/>
      <c r="E2" s="3"/>
      <c r="F2" s="39" t="s">
        <v>0</v>
      </c>
      <c r="G2" s="39"/>
      <c r="H2" s="39"/>
      <c r="I2" s="39"/>
      <c r="J2" s="39"/>
      <c r="K2" s="39"/>
      <c r="L2" s="4"/>
      <c r="M2" s="21"/>
    </row>
    <row r="3" spans="1:13" x14ac:dyDescent="0.3">
      <c r="A3" s="30"/>
      <c r="B3" s="5"/>
      <c r="C3" s="21"/>
      <c r="D3" s="21"/>
      <c r="E3" s="21"/>
      <c r="F3" s="40" t="s">
        <v>1</v>
      </c>
      <c r="G3" s="40"/>
      <c r="H3" s="40"/>
      <c r="I3" s="40"/>
      <c r="J3" s="40"/>
      <c r="K3" s="40"/>
      <c r="L3" s="6"/>
      <c r="M3" s="21"/>
    </row>
    <row r="4" spans="1:13" x14ac:dyDescent="0.3">
      <c r="A4" s="30"/>
      <c r="B4" s="5"/>
      <c r="C4" s="21"/>
      <c r="D4" s="21"/>
      <c r="E4" s="21"/>
      <c r="F4" s="41" t="s">
        <v>30</v>
      </c>
      <c r="G4" s="41"/>
      <c r="H4" s="41"/>
      <c r="I4" s="41"/>
      <c r="J4" s="41"/>
      <c r="K4" s="41"/>
      <c r="L4" s="6"/>
      <c r="M4" s="21"/>
    </row>
    <row r="5" spans="1:13" ht="15.75" thickBot="1" x14ac:dyDescent="0.35">
      <c r="A5" s="30"/>
      <c r="B5" s="7"/>
      <c r="C5" s="8"/>
      <c r="D5" s="8"/>
      <c r="E5" s="8"/>
      <c r="F5" s="42" t="s">
        <v>29</v>
      </c>
      <c r="G5" s="42"/>
      <c r="H5" s="42"/>
      <c r="I5" s="42"/>
      <c r="J5" s="42"/>
      <c r="K5" s="42"/>
      <c r="L5" s="9"/>
      <c r="M5" s="21"/>
    </row>
    <row r="6" spans="1:13" ht="15.75" thickBot="1" x14ac:dyDescent="0.3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5.75" thickBot="1" x14ac:dyDescent="0.35">
      <c r="A7" s="30"/>
      <c r="B7" s="43" t="s">
        <v>2</v>
      </c>
      <c r="C7" s="43"/>
      <c r="D7" s="43"/>
      <c r="E7" s="43"/>
      <c r="F7" s="43"/>
      <c r="G7" s="46" t="s">
        <v>3</v>
      </c>
      <c r="H7" s="46"/>
      <c r="I7" s="46"/>
      <c r="J7" s="46"/>
      <c r="K7" s="46"/>
      <c r="L7" s="37" t="s">
        <v>4</v>
      </c>
      <c r="M7" s="21"/>
    </row>
    <row r="8" spans="1:13" ht="30" x14ac:dyDescent="0.3">
      <c r="A8" s="30"/>
      <c r="B8" s="44"/>
      <c r="C8" s="44"/>
      <c r="D8" s="44"/>
      <c r="E8" s="44"/>
      <c r="F8" s="44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38"/>
      <c r="M8" s="21"/>
    </row>
    <row r="9" spans="1:13" ht="15.75" thickBot="1" x14ac:dyDescent="0.35">
      <c r="A9" s="30"/>
      <c r="B9" s="45"/>
      <c r="C9" s="45"/>
      <c r="D9" s="45"/>
      <c r="E9" s="45"/>
      <c r="F9" s="45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3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3">
      <c r="A11" s="30"/>
      <c r="B11" s="12"/>
      <c r="C11" s="1" t="s">
        <v>17</v>
      </c>
      <c r="F11" s="13"/>
      <c r="G11" s="27">
        <v>507204774281</v>
      </c>
      <c r="H11" s="27">
        <v>18634058581</v>
      </c>
      <c r="I11" s="27">
        <f>G11+H11</f>
        <v>525838832862</v>
      </c>
      <c r="J11" s="32">
        <v>537443596500.12994</v>
      </c>
      <c r="K11" s="28">
        <v>532512056874.18005</v>
      </c>
      <c r="L11" s="27">
        <f>K11-G11</f>
        <v>25307282593.180054</v>
      </c>
      <c r="M11" s="21"/>
    </row>
    <row r="12" spans="1:13" ht="15" customHeight="1" x14ac:dyDescent="0.3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:L19" si="0">K12-G12</f>
        <v>0</v>
      </c>
      <c r="M12" s="21"/>
    </row>
    <row r="13" spans="1:13" ht="15" customHeight="1" x14ac:dyDescent="0.3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 t="shared" si="0"/>
        <v>0</v>
      </c>
      <c r="M13" s="21"/>
    </row>
    <row r="14" spans="1:13" ht="15" customHeight="1" x14ac:dyDescent="0.3">
      <c r="A14" s="30"/>
      <c r="B14" s="12"/>
      <c r="C14" s="1" t="s">
        <v>20</v>
      </c>
      <c r="F14" s="13"/>
      <c r="G14" s="27">
        <v>24641072963</v>
      </c>
      <c r="H14" s="27">
        <v>10715996947</v>
      </c>
      <c r="I14" s="27">
        <f>G14+H14</f>
        <v>35357069910</v>
      </c>
      <c r="J14" s="27">
        <v>42684894768.779999</v>
      </c>
      <c r="K14" s="28">
        <v>40357390066.682007</v>
      </c>
      <c r="L14" s="27">
        <f>K14-G14</f>
        <v>15716317103.682007</v>
      </c>
      <c r="M14" s="21"/>
    </row>
    <row r="15" spans="1:13" ht="15" customHeight="1" x14ac:dyDescent="0.3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0"/>
        <v>0</v>
      </c>
      <c r="M15" s="21"/>
    </row>
    <row r="16" spans="1:13" ht="15" customHeight="1" x14ac:dyDescent="0.3">
      <c r="A16" s="30"/>
      <c r="B16" s="12"/>
      <c r="C16" s="1" t="s">
        <v>22</v>
      </c>
      <c r="F16" s="13"/>
      <c r="G16" s="27">
        <v>0</v>
      </c>
      <c r="H16" s="27"/>
      <c r="I16" s="27">
        <f>G16+H16</f>
        <v>0</v>
      </c>
      <c r="J16" s="27">
        <v>0</v>
      </c>
      <c r="K16" s="28">
        <v>0</v>
      </c>
      <c r="L16" s="27">
        <f t="shared" si="0"/>
        <v>0</v>
      </c>
      <c r="M16" s="21"/>
    </row>
    <row r="17" spans="1:13" ht="15" customHeight="1" x14ac:dyDescent="0.3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 t="shared" si="0"/>
        <v>0</v>
      </c>
      <c r="M17" s="21"/>
    </row>
    <row r="18" spans="1:13" ht="15" customHeight="1" x14ac:dyDescent="0.3">
      <c r="A18" s="30"/>
      <c r="B18" s="12"/>
      <c r="C18" s="1" t="s">
        <v>24</v>
      </c>
      <c r="E18" s="13"/>
      <c r="F18" s="10"/>
      <c r="G18" s="27">
        <v>513581374693</v>
      </c>
      <c r="H18" s="27">
        <v>-4261939514</v>
      </c>
      <c r="I18" s="27">
        <f>G18+H18</f>
        <v>509319435179</v>
      </c>
      <c r="J18" s="27">
        <v>502743312684.52997</v>
      </c>
      <c r="K18" s="28">
        <v>502743312684.53009</v>
      </c>
      <c r="L18" s="27">
        <f>K18-G18</f>
        <v>-10838062008.46991</v>
      </c>
      <c r="M18" s="21"/>
    </row>
    <row r="19" spans="1:13" ht="15" customHeight="1" x14ac:dyDescent="0.3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0"/>
        <v>0</v>
      </c>
      <c r="M19" s="21"/>
    </row>
    <row r="20" spans="1:13" ht="15.75" thickBot="1" x14ac:dyDescent="0.35">
      <c r="A20" s="30"/>
      <c r="B20" s="34" t="s">
        <v>26</v>
      </c>
      <c r="C20" s="34"/>
      <c r="D20" s="34"/>
      <c r="E20" s="34"/>
      <c r="F20" s="34"/>
      <c r="G20" s="17">
        <f>SUM(G10:G19)</f>
        <v>1045427221937</v>
      </c>
      <c r="H20" s="17">
        <f>SUM(H10:H19)</f>
        <v>25088116014</v>
      </c>
      <c r="I20" s="17">
        <f>SUM(I10:I19)</f>
        <v>1070515337951</v>
      </c>
      <c r="J20" s="17">
        <f>SUM(J10:J19)</f>
        <v>1082871803953.4399</v>
      </c>
      <c r="K20" s="19">
        <f t="shared" ref="K20" si="1">SUM(K10:K19)</f>
        <v>1075612759625.3921</v>
      </c>
      <c r="L20" s="17"/>
      <c r="M20" s="21"/>
    </row>
    <row r="21" spans="1:13" ht="15.75" thickBot="1" x14ac:dyDescent="0.35">
      <c r="A21" s="30"/>
      <c r="B21" s="35" t="s">
        <v>27</v>
      </c>
      <c r="C21" s="35"/>
      <c r="D21" s="35"/>
      <c r="E21" s="35"/>
      <c r="F21" s="35"/>
      <c r="G21" s="35"/>
      <c r="H21" s="35"/>
      <c r="I21" s="35"/>
      <c r="J21" s="36" t="s">
        <v>28</v>
      </c>
      <c r="K21" s="36"/>
      <c r="L21" s="11">
        <f>SUM(L10:L19)</f>
        <v>30185537688.392151</v>
      </c>
      <c r="M21" s="21"/>
    </row>
    <row r="22" spans="1:13" s="31" customFormat="1" ht="15" customHeight="1" x14ac:dyDescent="0.3">
      <c r="A22" s="30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0"/>
    </row>
    <row r="23" spans="1:13" x14ac:dyDescent="0.3">
      <c r="G23" s="47"/>
      <c r="I23" s="47"/>
      <c r="K23" s="47"/>
    </row>
    <row r="24" spans="1:13" x14ac:dyDescent="0.3">
      <c r="K24" s="47"/>
    </row>
    <row r="27" spans="1:13" x14ac:dyDescent="0.3">
      <c r="J27" s="47"/>
    </row>
    <row r="28" spans="1:13" x14ac:dyDescent="0.3">
      <c r="J28" s="48"/>
    </row>
  </sheetData>
  <mergeCells count="11">
    <mergeCell ref="F2:K2"/>
    <mergeCell ref="F3:K3"/>
    <mergeCell ref="F4:K4"/>
    <mergeCell ref="F5:K5"/>
    <mergeCell ref="B7:F9"/>
    <mergeCell ref="G7:K7"/>
    <mergeCell ref="B22:L22"/>
    <mergeCell ref="B20:F20"/>
    <mergeCell ref="B21:I21"/>
    <mergeCell ref="J21:K21"/>
    <mergeCell ref="L7:L8"/>
  </mergeCells>
  <pageMargins left="0.27777777777777779" right="0.27777777777777779" top="0.27777777777777779" bottom="0.27777777777777779" header="0.5" footer="0.5"/>
  <pageSetup scale="75" pageOrder="overThenDown" orientation="landscape" horizontalDpi="300" verticalDpi="300" r:id="rId1"/>
  <headerFooter alignWithMargins="0"/>
  <ignoredErrors>
    <ignoredError sqref="G9:K9" numberStoredAsText="1"/>
    <ignoredError sqref="I18 I1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2022-04-12T17:02:48Z</cp:lastPrinted>
  <dcterms:created xsi:type="dcterms:W3CDTF">2019-10-17T18:33:54Z</dcterms:created>
  <dcterms:modified xsi:type="dcterms:W3CDTF">2024-10-15T20:50:29Z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