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3er Trimestre 2022\Presupuestal\"/>
    </mc:Choice>
  </mc:AlternateContent>
  <xr:revisionPtr revIDLastSave="0" documentId="13_ncr:1_{040D2863-07A0-484E-97A9-12F17261A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<sst xmlns="http://schemas.openxmlformats.org/spreadsheetml/2006/main" count="27" uniqueCount="27">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</sst>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view="pageBreakPreview" zoomScaleNormal="100" zoomScaleSheetLayoutView="100" workbookViewId="0">
      <selection activeCell="E19" sqref="E19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3" t="s">
        <v>0</v>
      </c>
      <c r="C2" s="24"/>
      <c r="D2" s="24"/>
      <c r="E2" s="24"/>
      <c r="F2" s="24"/>
      <c r="G2" s="24"/>
      <c r="H2" s="24"/>
      <c r="I2" s="24"/>
      <c r="J2" s="25"/>
      <c r="K2" s="1"/>
    </row>
    <row r="3" spans="1:12" ht="28.5" customHeight="1" x14ac:dyDescent="0.3">
      <c r="A3" s="1"/>
      <c r="B3" s="26" t="s">
        <v>1</v>
      </c>
      <c r="C3" s="27"/>
      <c r="D3" s="27"/>
      <c r="E3" s="27"/>
      <c r="F3" s="27"/>
      <c r="G3" s="27"/>
      <c r="H3" s="27"/>
      <c r="I3" s="27"/>
      <c r="J3" s="28"/>
      <c r="K3" s="1"/>
      <c r="L3" s="3"/>
    </row>
    <row r="4" spans="1:12" ht="12" customHeight="1" x14ac:dyDescent="0.3">
      <c r="A4" s="1"/>
      <c r="B4" s="26" t="s">
        <v>26</v>
      </c>
      <c r="C4" s="27"/>
      <c r="D4" s="27"/>
      <c r="E4" s="27"/>
      <c r="F4" s="27"/>
      <c r="G4" s="27"/>
      <c r="H4" s="27"/>
      <c r="I4" s="27"/>
      <c r="J4" s="28"/>
      <c r="K4" s="1"/>
    </row>
    <row r="5" spans="1:12" ht="12" customHeight="1" thickBot="1" x14ac:dyDescent="0.35">
      <c r="A5" s="1"/>
      <c r="B5" s="29" t="s">
        <v>25</v>
      </c>
      <c r="C5" s="30"/>
      <c r="D5" s="30"/>
      <c r="E5" s="30"/>
      <c r="F5" s="30"/>
      <c r="G5" s="30"/>
      <c r="H5" s="30"/>
      <c r="I5" s="30"/>
      <c r="J5" s="31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2" t="s">
        <v>2</v>
      </c>
      <c r="C7" s="33"/>
      <c r="D7" s="33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21" t="s">
        <v>15</v>
      </c>
      <c r="D9" s="22"/>
      <c r="E9" s="13">
        <f>E10</f>
        <v>236083834</v>
      </c>
      <c r="F9" s="13">
        <f>G9-E9</f>
        <v>12857579</v>
      </c>
      <c r="G9" s="13">
        <f>G10</f>
        <v>248941413</v>
      </c>
      <c r="H9" s="13">
        <f>H10</f>
        <v>248354023.24999985</v>
      </c>
      <c r="I9" s="13">
        <f>I10</f>
        <v>248354023.24999976</v>
      </c>
      <c r="J9" s="13">
        <f>G9-H9</f>
        <v>587389.75000014901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236083834</v>
      </c>
      <c r="F10" s="15">
        <f t="shared" ref="F10:F16" si="0">G10-E10</f>
        <v>12857579</v>
      </c>
      <c r="G10" s="15">
        <v>248941413</v>
      </c>
      <c r="H10" s="15">
        <v>248354023.24999985</v>
      </c>
      <c r="I10" s="15">
        <v>248354023.24999976</v>
      </c>
      <c r="J10" s="15">
        <f t="shared" ref="J10:J16" si="1">G10-H10</f>
        <v>587389.75000014901</v>
      </c>
      <c r="K10" s="1"/>
    </row>
    <row r="11" spans="1:12" ht="17.100000000000001" customHeight="1" x14ac:dyDescent="0.3">
      <c r="A11" s="1"/>
      <c r="B11" s="12"/>
      <c r="C11" s="21" t="s">
        <v>17</v>
      </c>
      <c r="D11" s="22"/>
      <c r="E11" s="13">
        <f>E12+E13</f>
        <v>704157207457</v>
      </c>
      <c r="F11" s="13">
        <f t="shared" si="0"/>
        <v>14575656952</v>
      </c>
      <c r="G11" s="13">
        <f>G12+G13</f>
        <v>718732864409</v>
      </c>
      <c r="H11" s="13">
        <f>H12+H13</f>
        <v>726640807256.32495</v>
      </c>
      <c r="I11" s="13">
        <f>I12+I13</f>
        <v>713480096851.30078</v>
      </c>
      <c r="J11" s="13">
        <f t="shared" si="1"/>
        <v>-7907942847.3249512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239972991862</v>
      </c>
      <c r="F12" s="15">
        <f t="shared" si="0"/>
        <v>13990630628</v>
      </c>
      <c r="G12" s="15">
        <v>253963622490</v>
      </c>
      <c r="H12" s="15">
        <v>258598693616.57813</v>
      </c>
      <c r="I12" s="15">
        <v>245640828222.47412</v>
      </c>
      <c r="J12" s="15">
        <f t="shared" si="1"/>
        <v>-4635071126.578125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464184215595</v>
      </c>
      <c r="F13" s="15">
        <f t="shared" si="0"/>
        <v>585026324</v>
      </c>
      <c r="G13" s="15">
        <v>464769241919</v>
      </c>
      <c r="H13" s="15">
        <v>468042113639.74677</v>
      </c>
      <c r="I13" s="15">
        <v>467839268628.8266</v>
      </c>
      <c r="J13" s="15">
        <f t="shared" si="1"/>
        <v>-3272871720.7467651</v>
      </c>
      <c r="K13" s="1"/>
    </row>
    <row r="14" spans="1:12" ht="17.100000000000001" customHeight="1" x14ac:dyDescent="0.3">
      <c r="A14" s="1"/>
      <c r="B14" s="12"/>
      <c r="C14" s="21" t="s">
        <v>20</v>
      </c>
      <c r="D14" s="22"/>
      <c r="E14" s="13">
        <f>E15</f>
        <v>515087253</v>
      </c>
      <c r="F14" s="13">
        <f t="shared" si="0"/>
        <v>66670441</v>
      </c>
      <c r="G14" s="13">
        <f>G15</f>
        <v>581757694</v>
      </c>
      <c r="H14" s="13">
        <f>H15</f>
        <v>568964777.88000476</v>
      </c>
      <c r="I14" s="13">
        <f>I15</f>
        <v>568964777.880005</v>
      </c>
      <c r="J14" s="13">
        <f t="shared" si="1"/>
        <v>12792916.119995236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515087253</v>
      </c>
      <c r="F15" s="15">
        <f t="shared" si="0"/>
        <v>66670441</v>
      </c>
      <c r="G15" s="15">
        <v>581757694</v>
      </c>
      <c r="H15" s="15">
        <v>568964777.88000476</v>
      </c>
      <c r="I15" s="15">
        <v>568964777.880005</v>
      </c>
      <c r="J15" s="15">
        <f t="shared" si="1"/>
        <v>12792916.119995236</v>
      </c>
      <c r="K15" s="1"/>
    </row>
    <row r="16" spans="1:12" ht="21.95" customHeight="1" thickBot="1" x14ac:dyDescent="0.35">
      <c r="A16" s="1"/>
      <c r="B16" s="34" t="s">
        <v>22</v>
      </c>
      <c r="C16" s="34"/>
      <c r="D16" s="34"/>
      <c r="E16" s="19">
        <f>E14+E11+E9</f>
        <v>704908378544</v>
      </c>
      <c r="F16" s="19">
        <f t="shared" si="0"/>
        <v>14655184972</v>
      </c>
      <c r="G16" s="19">
        <f>G14+G11+G9</f>
        <v>719563563516</v>
      </c>
      <c r="H16" s="19">
        <f>H14+H11+H9</f>
        <v>727458126057.45496</v>
      </c>
      <c r="I16" s="19">
        <f>I14+I11+I9</f>
        <v>714297415652.43079</v>
      </c>
      <c r="J16" s="19">
        <f t="shared" si="1"/>
        <v>-7894562541.4549561</v>
      </c>
      <c r="K16" s="1"/>
    </row>
    <row r="17" spans="1:11" x14ac:dyDescent="0.3">
      <c r="A17" s="1"/>
      <c r="B17" s="35" t="s">
        <v>23</v>
      </c>
      <c r="C17" s="35"/>
      <c r="D17" s="35"/>
      <c r="E17" s="35"/>
      <c r="F17" s="35"/>
      <c r="G17" s="35"/>
      <c r="H17" s="35"/>
      <c r="I17" s="35"/>
      <c r="J17" s="35"/>
      <c r="K17" s="1"/>
    </row>
    <row r="18" spans="1:11" x14ac:dyDescent="0.3">
      <c r="A18" s="1"/>
      <c r="B18" s="1"/>
      <c r="C18" s="36" t="s">
        <v>24</v>
      </c>
      <c r="D18" s="36"/>
      <c r="E18" s="36"/>
      <c r="F18" s="36"/>
      <c r="G18" s="36"/>
      <c r="H18" s="36"/>
      <c r="I18" s="36"/>
      <c r="J18" s="36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11:D11"/>
    <mergeCell ref="C14:D14"/>
    <mergeCell ref="B16:D16"/>
    <mergeCell ref="B17:J17"/>
    <mergeCell ref="C18:J18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2020-02-27T16:51:24Z</cp:lastPrinted>
  <dcterms:created xsi:type="dcterms:W3CDTF">2019-12-03T00:30:21Z</dcterms:created>
  <dcterms:modified xsi:type="dcterms:W3CDTF">2022-10-18T19:18:08Z</dcterms:modified>
</cp:coreProperties>
</file>