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EAI_FF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K10" i="2" l="1"/>
  <c r="K22" i="2" l="1"/>
  <c r="J22" i="2"/>
  <c r="G22" i="2"/>
  <c r="L21" i="2" l="1"/>
  <c r="L22" i="2"/>
  <c r="I22" i="2"/>
  <c r="H22" i="2"/>
  <c r="J10" i="2" l="1"/>
  <c r="J18" i="2" l="1"/>
  <c r="J24" i="2" s="1"/>
  <c r="G10" i="2"/>
  <c r="K18" i="2"/>
  <c r="L17" i="2"/>
  <c r="L10" i="2" s="1"/>
  <c r="H10" i="2"/>
  <c r="I20" i="2"/>
  <c r="G18" i="2" l="1"/>
  <c r="G24" i="2" s="1"/>
  <c r="K24" i="2"/>
  <c r="L19" i="2"/>
  <c r="L18" i="2" s="1"/>
  <c r="L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<sst xmlns="http://schemas.openxmlformats.org/spreadsheetml/2006/main" count="35" uniqueCount="34">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</sst>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164" fontId="4" fillId="0" borderId="0" xfId="0" applyNumberFormat="1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Border="1"/>
    <xf numFmtId="164" fontId="3" fillId="0" borderId="0" xfId="0" applyNumberFormat="1" applyFont="1" applyFill="1" applyBorder="1"/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29"/>
  <sheetViews>
    <sheetView showGridLines="0" tabSelected="1" workbookViewId="0">
      <selection activeCell="H17" sqref="H17"/>
    </sheetView>
  </sheetViews>
  <sheetFormatPr baseColWidth="10" defaultColWidth="11.42578125" defaultRowHeight="15" x14ac:dyDescent="0.3"/>
  <cols>
    <col min="1" max="1" width="3.42578125" style="35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3"/>
      <c r="B2" s="3"/>
      <c r="C2" s="4"/>
      <c r="D2" s="4"/>
      <c r="E2" s="4"/>
      <c r="F2" s="55" t="s">
        <v>0</v>
      </c>
      <c r="G2" s="55"/>
      <c r="H2" s="55"/>
      <c r="I2" s="55"/>
      <c r="J2" s="55"/>
      <c r="K2" s="55"/>
      <c r="L2" s="5"/>
      <c r="M2" s="30"/>
    </row>
    <row r="3" spans="1:13" x14ac:dyDescent="0.3">
      <c r="A3" s="33"/>
      <c r="B3" s="6"/>
      <c r="C3" s="2"/>
      <c r="D3" s="2"/>
      <c r="E3" s="2"/>
      <c r="F3" s="56" t="s">
        <v>1</v>
      </c>
      <c r="G3" s="56"/>
      <c r="H3" s="56"/>
      <c r="I3" s="56"/>
      <c r="J3" s="56"/>
      <c r="K3" s="56"/>
      <c r="L3" s="7"/>
      <c r="M3" s="30"/>
    </row>
    <row r="4" spans="1:13" x14ac:dyDescent="0.3">
      <c r="A4" s="33"/>
      <c r="B4" s="6"/>
      <c r="C4" s="2"/>
      <c r="D4" s="2"/>
      <c r="E4" s="2"/>
      <c r="F4" s="58" t="s">
        <v>33</v>
      </c>
      <c r="G4" s="58"/>
      <c r="H4" s="58"/>
      <c r="I4" s="58"/>
      <c r="J4" s="58"/>
      <c r="K4" s="58"/>
      <c r="L4" s="7"/>
      <c r="M4" s="30"/>
    </row>
    <row r="5" spans="1:13" ht="15.75" thickBot="1" x14ac:dyDescent="0.35">
      <c r="A5" s="33"/>
      <c r="B5" s="8"/>
      <c r="C5" s="9"/>
      <c r="D5" s="9"/>
      <c r="E5" s="9"/>
      <c r="F5" s="57" t="s">
        <v>32</v>
      </c>
      <c r="G5" s="57"/>
      <c r="H5" s="57"/>
      <c r="I5" s="57"/>
      <c r="J5" s="57"/>
      <c r="K5" s="57"/>
      <c r="L5" s="10"/>
      <c r="M5" s="30"/>
    </row>
    <row r="6" spans="1:13" ht="15.75" thickBot="1" x14ac:dyDescent="0.35">
      <c r="A6" s="33"/>
      <c r="B6" s="2"/>
      <c r="C6" s="2"/>
      <c r="D6" s="2"/>
      <c r="E6" s="2"/>
      <c r="F6" s="27"/>
      <c r="G6" s="27"/>
      <c r="H6" s="27"/>
      <c r="I6" s="27"/>
      <c r="J6" s="27"/>
      <c r="K6" s="27"/>
      <c r="L6" s="2"/>
      <c r="M6" s="30"/>
    </row>
    <row r="7" spans="1:13" ht="12" customHeight="1" thickBot="1" x14ac:dyDescent="0.35">
      <c r="A7" s="33"/>
      <c r="B7" s="61" t="s">
        <v>2</v>
      </c>
      <c r="C7" s="61"/>
      <c r="D7" s="61"/>
      <c r="E7" s="61"/>
      <c r="F7" s="61"/>
      <c r="G7" s="63" t="s">
        <v>3</v>
      </c>
      <c r="H7" s="63"/>
      <c r="I7" s="63"/>
      <c r="J7" s="63"/>
      <c r="K7" s="63"/>
      <c r="L7" s="59" t="s">
        <v>4</v>
      </c>
      <c r="M7" s="30"/>
    </row>
    <row r="8" spans="1:13" ht="34.5" customHeight="1" x14ac:dyDescent="0.3">
      <c r="A8" s="33"/>
      <c r="B8" s="62"/>
      <c r="C8" s="62"/>
      <c r="D8" s="62"/>
      <c r="E8" s="62"/>
      <c r="F8" s="62"/>
      <c r="G8" s="28" t="s">
        <v>5</v>
      </c>
      <c r="H8" s="28" t="s">
        <v>6</v>
      </c>
      <c r="I8" s="28" t="s">
        <v>7</v>
      </c>
      <c r="J8" s="28" t="s">
        <v>8</v>
      </c>
      <c r="K8" s="31" t="s">
        <v>9</v>
      </c>
      <c r="L8" s="60"/>
      <c r="M8" s="30"/>
    </row>
    <row r="9" spans="1:13" x14ac:dyDescent="0.3">
      <c r="A9" s="33"/>
      <c r="B9" s="62"/>
      <c r="C9" s="62"/>
      <c r="D9" s="62"/>
      <c r="E9" s="62"/>
      <c r="F9" s="62"/>
      <c r="G9" s="29" t="s">
        <v>10</v>
      </c>
      <c r="H9" s="29" t="s">
        <v>11</v>
      </c>
      <c r="I9" s="29" t="s">
        <v>12</v>
      </c>
      <c r="J9" s="29" t="s">
        <v>13</v>
      </c>
      <c r="K9" s="32" t="s">
        <v>14</v>
      </c>
      <c r="L9" s="29" t="s">
        <v>15</v>
      </c>
      <c r="M9" s="30"/>
    </row>
    <row r="10" spans="1:13" ht="15.95" customHeight="1" x14ac:dyDescent="0.3">
      <c r="A10" s="33"/>
      <c r="B10" s="15"/>
      <c r="C10" s="44" t="s">
        <v>16</v>
      </c>
      <c r="D10" s="44"/>
      <c r="E10" s="44"/>
      <c r="F10" s="45"/>
      <c r="G10" s="11">
        <f>SUM(G11:G17)</f>
        <v>223124253298</v>
      </c>
      <c r="H10" s="11">
        <f t="shared" ref="H10:L10" si="0">SUM(H11:H17)</f>
        <v>0</v>
      </c>
      <c r="I10" s="11">
        <f t="shared" si="0"/>
        <v>223124253298</v>
      </c>
      <c r="J10" s="11">
        <f t="shared" si="0"/>
        <v>218481280092.79001</v>
      </c>
      <c r="K10" s="22">
        <f>SUM(K11:K17)</f>
        <v>218785524213.04999</v>
      </c>
      <c r="L10" s="11">
        <f t="shared" si="0"/>
        <v>-4338729084.9500122</v>
      </c>
      <c r="M10" s="30"/>
    </row>
    <row r="11" spans="1:13" ht="15.95" customHeight="1" x14ac:dyDescent="0.3">
      <c r="A11" s="33"/>
      <c r="B11" s="16"/>
      <c r="C11" s="30"/>
      <c r="D11" s="17" t="s">
        <v>17</v>
      </c>
      <c r="E11" s="17"/>
      <c r="F11" s="18"/>
      <c r="G11" s="12">
        <v>0</v>
      </c>
      <c r="H11" s="12">
        <v>0</v>
      </c>
      <c r="I11" s="12">
        <v>0</v>
      </c>
      <c r="J11" s="12">
        <v>0</v>
      </c>
      <c r="K11" s="24">
        <v>0</v>
      </c>
      <c r="L11" s="12">
        <v>0</v>
      </c>
      <c r="M11" s="30"/>
    </row>
    <row r="12" spans="1:13" ht="15.95" customHeight="1" x14ac:dyDescent="0.3">
      <c r="A12" s="33"/>
      <c r="B12" s="16"/>
      <c r="C12" s="30"/>
      <c r="D12" s="17" t="s">
        <v>18</v>
      </c>
      <c r="E12" s="17"/>
      <c r="F12" s="18"/>
      <c r="G12" s="12">
        <v>0</v>
      </c>
      <c r="H12" s="12">
        <v>0</v>
      </c>
      <c r="I12" s="12">
        <v>0</v>
      </c>
      <c r="J12" s="12">
        <v>0</v>
      </c>
      <c r="K12" s="24">
        <v>0</v>
      </c>
      <c r="L12" s="12">
        <v>0</v>
      </c>
      <c r="M12" s="30"/>
    </row>
    <row r="13" spans="1:13" ht="15.95" customHeight="1" x14ac:dyDescent="0.3">
      <c r="A13" s="33"/>
      <c r="B13" s="16"/>
      <c r="C13" s="30"/>
      <c r="D13" s="17" t="s">
        <v>19</v>
      </c>
      <c r="E13" s="17"/>
      <c r="F13" s="18"/>
      <c r="G13" s="12">
        <v>0</v>
      </c>
      <c r="H13" s="12">
        <v>0</v>
      </c>
      <c r="I13" s="12">
        <v>0</v>
      </c>
      <c r="J13" s="12">
        <v>0</v>
      </c>
      <c r="K13" s="24">
        <v>0</v>
      </c>
      <c r="L13" s="12">
        <v>0</v>
      </c>
      <c r="M13" s="30"/>
    </row>
    <row r="14" spans="1:13" ht="15.95" customHeight="1" x14ac:dyDescent="0.3">
      <c r="A14" s="33"/>
      <c r="B14" s="16"/>
      <c r="C14" s="30"/>
      <c r="D14" s="17" t="s">
        <v>20</v>
      </c>
      <c r="E14" s="17"/>
      <c r="F14" s="18"/>
      <c r="G14" s="12">
        <v>0</v>
      </c>
      <c r="H14" s="12">
        <v>0</v>
      </c>
      <c r="I14" s="12">
        <v>0</v>
      </c>
      <c r="J14" s="12">
        <v>0</v>
      </c>
      <c r="K14" s="24">
        <v>0</v>
      </c>
      <c r="L14" s="12">
        <v>0</v>
      </c>
      <c r="M14" s="30"/>
    </row>
    <row r="15" spans="1:13" ht="15.95" customHeight="1" x14ac:dyDescent="0.3">
      <c r="A15" s="33"/>
      <c r="B15" s="16"/>
      <c r="C15" s="30"/>
      <c r="D15" s="17" t="s">
        <v>21</v>
      </c>
      <c r="E15" s="17"/>
      <c r="F15" s="18"/>
      <c r="G15" s="12">
        <v>0</v>
      </c>
      <c r="H15" s="12">
        <v>0</v>
      </c>
      <c r="I15" s="12">
        <v>0</v>
      </c>
      <c r="J15" s="12">
        <v>0</v>
      </c>
      <c r="K15" s="24">
        <v>0</v>
      </c>
      <c r="L15" s="12">
        <v>0</v>
      </c>
      <c r="M15" s="30"/>
    </row>
    <row r="16" spans="1:13" ht="15.95" customHeight="1" x14ac:dyDescent="0.3">
      <c r="A16" s="33"/>
      <c r="B16" s="16"/>
      <c r="C16" s="30"/>
      <c r="D16" s="17" t="s">
        <v>22</v>
      </c>
      <c r="E16" s="17"/>
      <c r="F16" s="18"/>
      <c r="G16" s="12">
        <v>0</v>
      </c>
      <c r="H16" s="12">
        <v>0</v>
      </c>
      <c r="I16" s="12">
        <v>0</v>
      </c>
      <c r="J16" s="12">
        <v>0</v>
      </c>
      <c r="K16" s="24">
        <v>0</v>
      </c>
      <c r="L16" s="12">
        <v>0</v>
      </c>
      <c r="M16" s="30"/>
    </row>
    <row r="17" spans="1:13" ht="15.95" customHeight="1" x14ac:dyDescent="0.3">
      <c r="A17" s="33"/>
      <c r="B17" s="16"/>
      <c r="C17" s="30"/>
      <c r="D17" s="17" t="s">
        <v>23</v>
      </c>
      <c r="E17" s="17"/>
      <c r="F17" s="18"/>
      <c r="G17" s="26">
        <v>223124253298</v>
      </c>
      <c r="H17" s="26">
        <v>0</v>
      </c>
      <c r="I17" s="26">
        <f>G17+H17</f>
        <v>223124253298</v>
      </c>
      <c r="J17" s="26">
        <v>218481280092.79001</v>
      </c>
      <c r="K17" s="41">
        <v>218785524213.04999</v>
      </c>
      <c r="L17" s="26">
        <f t="shared" ref="L17" si="1">K17-G17</f>
        <v>-4338729084.9500122</v>
      </c>
      <c r="M17" s="30"/>
    </row>
    <row r="18" spans="1:13" ht="15.95" customHeight="1" x14ac:dyDescent="0.3">
      <c r="A18" s="33"/>
      <c r="B18" s="16"/>
      <c r="C18" s="53" t="s">
        <v>24</v>
      </c>
      <c r="D18" s="53"/>
      <c r="E18" s="53"/>
      <c r="F18" s="54"/>
      <c r="G18" s="42">
        <f t="shared" ref="G18:L18" si="2">SUM(G19:G21)</f>
        <v>254418714310</v>
      </c>
      <c r="H18" s="42">
        <f t="shared" si="2"/>
        <v>-1327994402</v>
      </c>
      <c r="I18" s="42">
        <f t="shared" si="2"/>
        <v>253090719908</v>
      </c>
      <c r="J18" s="42">
        <f t="shared" si="2"/>
        <v>255651216594</v>
      </c>
      <c r="K18" s="43">
        <f t="shared" si="2"/>
        <v>254080757179.54001</v>
      </c>
      <c r="L18" s="42">
        <f t="shared" si="2"/>
        <v>-337957130.45998573</v>
      </c>
      <c r="M18" s="30"/>
    </row>
    <row r="19" spans="1:13" ht="15.95" customHeight="1" x14ac:dyDescent="0.3">
      <c r="A19" s="33"/>
      <c r="B19" s="16"/>
      <c r="C19" s="30"/>
      <c r="D19" s="17" t="s">
        <v>25</v>
      </c>
      <c r="E19" s="17"/>
      <c r="F19" s="18"/>
      <c r="G19" s="26">
        <v>242914815290</v>
      </c>
      <c r="H19" s="26">
        <v>0</v>
      </c>
      <c r="I19" s="26">
        <f t="shared" ref="I19" si="3">G19+H19</f>
        <v>242914815290</v>
      </c>
      <c r="J19" s="26">
        <v>239626123721.48999</v>
      </c>
      <c r="K19" s="41">
        <v>241468090779.92001</v>
      </c>
      <c r="L19" s="26">
        <f t="shared" ref="L19:L21" si="4">K19-G19</f>
        <v>-1446724510.0799866</v>
      </c>
      <c r="M19" s="30"/>
    </row>
    <row r="20" spans="1:13" ht="15.95" customHeight="1" x14ac:dyDescent="0.3">
      <c r="A20" s="33"/>
      <c r="B20" s="16"/>
      <c r="C20" s="30"/>
      <c r="D20" s="17" t="s">
        <v>26</v>
      </c>
      <c r="E20" s="17"/>
      <c r="F20" s="18"/>
      <c r="G20" s="26">
        <v>11503899020</v>
      </c>
      <c r="H20" s="26">
        <v>-1327994402</v>
      </c>
      <c r="I20" s="26">
        <f t="shared" ref="I20" si="5">G20+H20</f>
        <v>10175904618</v>
      </c>
      <c r="J20" s="26">
        <v>16025092872.51</v>
      </c>
      <c r="K20" s="41">
        <v>12612666399.620001</v>
      </c>
      <c r="L20" s="26">
        <f>K20-G20</f>
        <v>1108767379.6200008</v>
      </c>
      <c r="M20" s="30"/>
    </row>
    <row r="21" spans="1:13" ht="15.95" customHeight="1" x14ac:dyDescent="0.3">
      <c r="A21" s="33"/>
      <c r="B21" s="16"/>
      <c r="C21" s="30"/>
      <c r="D21" s="17" t="s">
        <v>23</v>
      </c>
      <c r="E21" s="17"/>
      <c r="F21" s="18"/>
      <c r="G21" s="12">
        <v>0</v>
      </c>
      <c r="H21" s="12">
        <v>0</v>
      </c>
      <c r="I21" s="12">
        <v>0</v>
      </c>
      <c r="J21" s="12">
        <v>0</v>
      </c>
      <c r="K21" s="24">
        <v>0</v>
      </c>
      <c r="L21" s="12">
        <f t="shared" si="4"/>
        <v>0</v>
      </c>
      <c r="M21" s="30"/>
    </row>
    <row r="22" spans="1:13" ht="15.95" customHeight="1" x14ac:dyDescent="0.3">
      <c r="A22" s="33"/>
      <c r="B22" s="16"/>
      <c r="C22" s="53" t="s">
        <v>27</v>
      </c>
      <c r="D22" s="53"/>
      <c r="E22" s="53"/>
      <c r="F22" s="54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3">
        <f t="shared" si="6"/>
        <v>0</v>
      </c>
      <c r="L22" s="11">
        <f t="shared" si="6"/>
        <v>0</v>
      </c>
      <c r="M22" s="30"/>
    </row>
    <row r="23" spans="1:13" ht="15.95" customHeight="1" x14ac:dyDescent="0.3">
      <c r="A23" s="33"/>
      <c r="B23" s="19"/>
      <c r="C23" s="20"/>
      <c r="D23" s="48" t="s">
        <v>28</v>
      </c>
      <c r="E23" s="48"/>
      <c r="F23" s="49"/>
      <c r="G23" s="12">
        <v>0</v>
      </c>
      <c r="H23" s="12">
        <v>0</v>
      </c>
      <c r="I23" s="12">
        <v>0</v>
      </c>
      <c r="J23" s="12">
        <v>0</v>
      </c>
      <c r="K23" s="25">
        <v>0</v>
      </c>
      <c r="L23" s="12">
        <v>0</v>
      </c>
      <c r="M23" s="30"/>
    </row>
    <row r="24" spans="1:13" ht="15.95" customHeight="1" thickBot="1" x14ac:dyDescent="0.35">
      <c r="A24" s="33"/>
      <c r="B24" s="50" t="s">
        <v>29</v>
      </c>
      <c r="C24" s="50"/>
      <c r="D24" s="50"/>
      <c r="E24" s="50"/>
      <c r="F24" s="50"/>
      <c r="G24" s="13">
        <f>G22+G18+G10</f>
        <v>477542967608</v>
      </c>
      <c r="H24" s="13">
        <f>H22+H18+H10</f>
        <v>-1327994402</v>
      </c>
      <c r="I24" s="13">
        <f>I22+I18+I10</f>
        <v>476214973206</v>
      </c>
      <c r="J24" s="13">
        <f>J22+J18+J10</f>
        <v>474132496686.79004</v>
      </c>
      <c r="K24" s="21">
        <f>K22+K18+K10</f>
        <v>472866281392.58997</v>
      </c>
      <c r="L24" s="14"/>
      <c r="M24" s="30"/>
    </row>
    <row r="25" spans="1:13" ht="15.95" customHeight="1" thickBot="1" x14ac:dyDescent="0.35">
      <c r="A25" s="33"/>
      <c r="B25" s="51" t="s">
        <v>30</v>
      </c>
      <c r="C25" s="51"/>
      <c r="D25" s="51"/>
      <c r="E25" s="51"/>
      <c r="F25" s="51"/>
      <c r="G25" s="51"/>
      <c r="H25" s="51"/>
      <c r="I25" s="51"/>
      <c r="J25" s="52" t="s">
        <v>31</v>
      </c>
      <c r="K25" s="52"/>
      <c r="L25" s="40">
        <f>L22+L18+L10</f>
        <v>-4676686215.4099979</v>
      </c>
      <c r="M25" s="30"/>
    </row>
    <row r="26" spans="1:13" s="38" customFormat="1" x14ac:dyDescent="0.3">
      <c r="A26" s="3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3" s="38" customFormat="1" x14ac:dyDescent="0.3">
      <c r="A27" s="39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37"/>
    </row>
    <row r="28" spans="1:13" s="38" customFormat="1" x14ac:dyDescent="0.3">
      <c r="A28" s="39"/>
    </row>
    <row r="29" spans="1:13" x14ac:dyDescent="0.3">
      <c r="A29" s="34"/>
      <c r="B29" s="17"/>
      <c r="C29" s="17"/>
      <c r="D29" s="17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BCCF9-81E9-43C9-854E-56661BD9FE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dcterms:created xsi:type="dcterms:W3CDTF">2019-10-17T18:33:54Z</dcterms:created>
  <dcterms:modified xsi:type="dcterms:W3CDTF">2021-07-16T14:59:44Z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