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2025/Financieros Trimestrales/4T-2025/Firmados/"/>
    </mc:Choice>
  </mc:AlternateContent>
  <xr:revisionPtr revIDLastSave="3" documentId="13_ncr:1_{2C969886-CD28-40BE-B22C-142676DE1A05}" xr6:coauthVersionLast="47" xr6:coauthVersionMax="47" xr10:uidLastSave="{00346730-740B-4DE8-8432-9103EBB42A73}"/>
  <bookViews>
    <workbookView xWindow="-120" yWindow="-120" windowWidth="29040" windowHeight="15720" xr2:uid="{00000000-000D-0000-FFFF-FFFF00000000}"/>
  </bookViews>
  <sheets>
    <sheet name="CARATULA" sheetId="1" r:id="rId1"/>
  </sheets>
  <definedNames>
    <definedName name="_xlnm.Print_Area" localSheetId="0">CARATULA!$B$2:$G$63</definedName>
    <definedName name="NvsASD">"V2025-09-30"</definedName>
    <definedName name="NvsAutoDrillOk">"VN"</definedName>
    <definedName name="NvsElapsedTime">0.00342592592642177</definedName>
    <definedName name="NvsEndTime">45939.1060648148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F54" i="1"/>
  <c r="G52" i="1"/>
  <c r="F52" i="1"/>
  <c r="G48" i="1"/>
  <c r="F48" i="1"/>
  <c r="G41" i="1"/>
  <c r="F41" i="1"/>
  <c r="G36" i="1"/>
  <c r="F36" i="1"/>
  <c r="G32" i="1"/>
  <c r="F32" i="1"/>
  <c r="G28" i="1"/>
  <c r="F28" i="1"/>
  <c r="G18" i="1"/>
  <c r="F18" i="1"/>
  <c r="D30" i="1"/>
  <c r="D32" i="1"/>
  <c r="C30" i="1"/>
  <c r="C32" i="1" s="1"/>
  <c r="D17" i="1"/>
  <c r="C17" i="1"/>
</calcChain>
</file>

<file path=xl/sharedStrings.xml><?xml version="1.0" encoding="utf-8"?>
<sst xmlns="http://schemas.openxmlformats.org/spreadsheetml/2006/main" count="75" uniqueCount="72">
  <si>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</si>
  <si>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</si>
  <si>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</si>
  <si>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</si>
  <si>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</si>
  <si>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</si>
  <si>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</si>
  <si>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</si>
  <si>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</si>
  <si>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</si>
  <si>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</si>
  <si>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</si>
  <si>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</si>
  <si>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</si>
  <si>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</si>
  <si>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</si>
  <si>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</si>
  <si>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</si>
  <si>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</si>
  <si>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</si>
  <si>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</si>
  <si>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</si>
  <si>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</si>
  <si>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</si>
  <si>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</si>
  <si>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</si>
  <si>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</si>
  <si>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</si>
  <si>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</si>
  <si>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</si>
  <si>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</si>
  <si>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</si>
  <si>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</si>
  <si>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</si>
  <si>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</si>
  <si>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</si>
  <si>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</si>
  <si>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</si>
  <si>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</si>
  <si>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</si>
  <si>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</si>
  <si>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</si>
  <si>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</si>
  <si>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</si>
  <si>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</si>
  <si>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</si>
  <si>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</si>
  <si>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Estado de Situación Financiera</t>
  </si>
  <si>
    <t>Instituto Mexicano del Seguro Social</t>
  </si>
  <si>
    <t>Concepto</t>
  </si>
  <si>
    <t>ACTIVO</t>
  </si>
  <si>
    <t>Pasivo Circulante</t>
  </si>
  <si>
    <t>Total de Activos Circulantes</t>
  </si>
  <si>
    <t>Total de Pasivos Circulantes</t>
  </si>
  <si>
    <t>Total de pasivos No Circulantes</t>
  </si>
  <si>
    <t>Total de activos No Circulantes</t>
  </si>
  <si>
    <t>Total del Pasivo</t>
  </si>
  <si>
    <t>Total de activo</t>
  </si>
  <si>
    <t xml:space="preserve">HACIENDA PÚBLICA/PATRIMONIO </t>
  </si>
  <si>
    <t>Total Hacienda Pública/Patrimonio</t>
  </si>
  <si>
    <t>Total del Pasivo y HACIENDA Pública/Patrimonio</t>
  </si>
  <si>
    <t xml:space="preserve">Bajo protesta de decir verdad declaramos que los Estados Financieros y sus notas, son razonablemente correctos y son responsabilidad del emisor. </t>
  </si>
  <si>
    <t>_________________________________________________</t>
  </si>
  <si>
    <t>Titular de la División de Contabilidad</t>
  </si>
  <si>
    <t>diciembre 2024</t>
  </si>
  <si>
    <t xml:space="preserve">Autorizó: Mtro. Shadai G. Sánchez Osorio </t>
  </si>
  <si>
    <t xml:space="preserve">Titular de la Coordinacion de Contabilidad y Trámite de  Erogaciones </t>
  </si>
  <si>
    <t>Elaboró: Mtra. Verónica Barrios Nava</t>
  </si>
  <si>
    <t>Al 31 de diciembre de 2025 y al 31 de diciembre de 2024</t>
  </si>
  <si>
    <t xml:space="preserve">  diciembre 2025</t>
  </si>
  <si>
    <t xml:space="preserve"> diciembre 2024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</si>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</sst>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2" borderId="9" xfId="0" applyFont="1" applyFill="1" applyBorder="1" applyAlignment="1">
      <alignment vertical="center" wrapText="1"/>
    </xf>
    <xf numFmtId="164" fontId="3" fillId="2" borderId="3" xfId="1" applyFont="1" applyFill="1" applyBorder="1" applyAlignment="1" applyProtection="1">
      <alignment vertical="center" wrapText="1"/>
    </xf>
    <xf numFmtId="0" fontId="3" fillId="2" borderId="3" xfId="0" applyFont="1" applyFill="1" applyBorder="1" applyAlignment="1">
      <alignment vertical="center" wrapText="1"/>
    </xf>
    <xf numFmtId="164" fontId="3" fillId="2" borderId="3" xfId="1" applyFont="1" applyFill="1" applyBorder="1" applyAlignment="1" applyProtection="1">
      <alignment horizontal="right" vertical="center" wrapText="1"/>
    </xf>
    <xf numFmtId="0" fontId="3" fillId="2" borderId="10" xfId="0" applyFont="1" applyFill="1" applyBorder="1" applyAlignment="1">
      <alignment horizontal="left" vertical="center" wrapText="1" indent="1"/>
    </xf>
    <xf numFmtId="164" fontId="3" fillId="2" borderId="5" xfId="1" applyFont="1" applyFill="1" applyBorder="1" applyAlignment="1" applyProtection="1">
      <alignment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164" fontId="3" fillId="2" borderId="5" xfId="1" applyFont="1" applyFill="1" applyBorder="1" applyAlignment="1" applyProtection="1">
      <alignment horizontal="right" vertical="center" wrapText="1"/>
    </xf>
    <xf numFmtId="0" fontId="4" fillId="2" borderId="10" xfId="0" applyFont="1" applyFill="1" applyBorder="1" applyAlignment="1">
      <alignment horizontal="left" vertical="center" wrapText="1" indent="3"/>
    </xf>
    <xf numFmtId="164" fontId="5" fillId="3" borderId="5" xfId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 indent="3"/>
    </xf>
    <xf numFmtId="0" fontId="4" fillId="2" borderId="10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 indent="2"/>
    </xf>
    <xf numFmtId="0" fontId="4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 indent="1"/>
    </xf>
    <xf numFmtId="0" fontId="7" fillId="0" borderId="10" xfId="0" applyFont="1" applyBorder="1"/>
    <xf numFmtId="0" fontId="3" fillId="2" borderId="1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center" wrapText="1"/>
    </xf>
    <xf numFmtId="164" fontId="4" fillId="2" borderId="5" xfId="1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>
      <alignment horizontal="left" vertical="center" wrapText="1"/>
    </xf>
    <xf numFmtId="164" fontId="4" fillId="2" borderId="5" xfId="1" applyFont="1" applyFill="1" applyBorder="1" applyAlignment="1" applyProtection="1">
      <alignment horizontal="left" vertical="center" wrapText="1"/>
    </xf>
    <xf numFmtId="164" fontId="4" fillId="2" borderId="5" xfId="1" applyFont="1" applyFill="1" applyBorder="1" applyAlignment="1" applyProtection="1">
      <alignment vertical="top" wrapText="1"/>
    </xf>
    <xf numFmtId="0" fontId="4" fillId="2" borderId="10" xfId="0" applyFont="1" applyFill="1" applyBorder="1" applyAlignment="1">
      <alignment horizontal="center" vertical="center" wrapText="1"/>
    </xf>
    <xf numFmtId="164" fontId="4" fillId="4" borderId="5" xfId="1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left" vertical="top" wrapText="1"/>
    </xf>
    <xf numFmtId="164" fontId="4" fillId="2" borderId="8" xfId="1" applyFont="1" applyFill="1" applyBorder="1" applyAlignment="1" applyProtection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164" fontId="3" fillId="2" borderId="5" xfId="1" applyFont="1" applyFill="1" applyBorder="1" applyAlignment="1" applyProtection="1">
      <alignment horizontal="left" vertical="top" wrapText="1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2"/>
    </xf>
    <xf numFmtId="0" fontId="4" fillId="2" borderId="10" xfId="0" applyFont="1" applyFill="1" applyBorder="1" applyAlignment="1">
      <alignment horizontal="left" vertical="top" wrapText="1" indent="1"/>
    </xf>
    <xf numFmtId="3" fontId="5" fillId="3" borderId="5" xfId="1" applyNumberFormat="1" applyFont="1" applyFill="1" applyBorder="1" applyAlignment="1">
      <alignment horizontal="right" vertical="center" wrapText="1"/>
    </xf>
    <xf numFmtId="3" fontId="6" fillId="3" borderId="5" xfId="1" applyNumberFormat="1" applyFont="1" applyFill="1" applyBorder="1" applyAlignment="1">
      <alignment horizontal="right" vertical="center" wrapText="1"/>
    </xf>
    <xf numFmtId="3" fontId="4" fillId="2" borderId="8" xfId="1" applyNumberFormat="1" applyFont="1" applyFill="1" applyBorder="1" applyAlignment="1" applyProtection="1">
      <alignment horizontal="left" vertical="top" wrapText="1"/>
    </xf>
    <xf numFmtId="0" fontId="11" fillId="5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3"/>
  <sheetViews>
    <sheetView showGridLines="0" tabSelected="1" zoomScale="80" zoomScaleNormal="80" workbookViewId="0">
      <selection activeCell="E23" sqref="E23"/>
    </sheetView>
  </sheetViews>
  <sheetFormatPr baseColWidth="10" defaultColWidth="11.5703125" defaultRowHeight="12.75" x14ac:dyDescent="0.2"/>
  <cols>
    <col min="1" max="1" width="4.7109375" style="1" customWidth="1"/>
    <col min="2" max="2" width="65.7109375" style="1" customWidth="1"/>
    <col min="3" max="4" width="25.7109375" style="1" customWidth="1"/>
    <col min="5" max="5" width="65.7109375" style="1" customWidth="1"/>
    <col min="6" max="7" width="25.7109375" style="1" customWidth="1"/>
    <col min="8" max="16384" width="11.5703125" style="1"/>
  </cols>
  <sheetData>
    <row r="1" spans="2:7" ht="13.5" thickBot="1" x14ac:dyDescent="0.25"/>
    <row r="2" spans="2:7" x14ac:dyDescent="0.2">
      <c r="B2" s="50" t="s">
        <v>48</v>
      </c>
      <c r="C2" s="51"/>
      <c r="D2" s="51"/>
      <c r="E2" s="51"/>
      <c r="F2" s="51"/>
      <c r="G2" s="52"/>
    </row>
    <row r="3" spans="2:7" x14ac:dyDescent="0.2">
      <c r="B3" s="44" t="s">
        <v>47</v>
      </c>
      <c r="C3" s="45"/>
      <c r="D3" s="45"/>
      <c r="E3" s="45"/>
      <c r="F3" s="45"/>
      <c r="G3" s="46"/>
    </row>
    <row r="4" spans="2:7" x14ac:dyDescent="0.2">
      <c r="B4" s="44" t="s">
        <v>68</v>
      </c>
      <c r="C4" s="45"/>
      <c r="D4" s="45"/>
      <c r="E4" s="45"/>
      <c r="F4" s="45"/>
      <c r="G4" s="46"/>
    </row>
    <row r="5" spans="2:7" ht="13.5" thickBot="1" x14ac:dyDescent="0.25">
      <c r="B5" s="47" t="s">
        <v>71</v>
      </c>
      <c r="C5" s="48"/>
      <c r="D5" s="48"/>
      <c r="E5" s="48"/>
      <c r="F5" s="48"/>
      <c r="G5" s="49"/>
    </row>
    <row r="6" spans="2:7" ht="13.5" thickBot="1" x14ac:dyDescent="0.25">
      <c r="B6" s="35" t="s">
        <v>49</v>
      </c>
      <c r="C6" s="43" t="s">
        <v>69</v>
      </c>
      <c r="D6" s="43" t="s">
        <v>70</v>
      </c>
      <c r="E6" s="36" t="s">
        <v>49</v>
      </c>
      <c r="F6" s="43" t="s">
        <v>69</v>
      </c>
      <c r="G6" s="36" t="s">
        <v>64</v>
      </c>
    </row>
    <row r="7" spans="2:7" x14ac:dyDescent="0.2">
      <c r="B7" s="2" t="s">
        <v>50</v>
      </c>
      <c r="C7" s="3"/>
      <c r="D7" s="5"/>
      <c r="E7" s="4" t="s">
        <v>18</v>
      </c>
      <c r="F7" s="5"/>
      <c r="G7" s="5"/>
    </row>
    <row r="8" spans="2:7" ht="31.15" customHeight="1" x14ac:dyDescent="0.2">
      <c r="B8" s="6" t="s">
        <v>0</v>
      </c>
      <c r="C8" s="7"/>
      <c r="D8" s="9"/>
      <c r="E8" s="8" t="s">
        <v>51</v>
      </c>
      <c r="F8" s="9"/>
      <c r="G8" s="9"/>
    </row>
    <row r="9" spans="2:7" x14ac:dyDescent="0.2">
      <c r="B9" s="10" t="s">
        <v>1</v>
      </c>
      <c r="C9" s="40">
        <v>97881122976</v>
      </c>
      <c r="D9" s="40">
        <v>85137382067</v>
      </c>
      <c r="E9" s="12" t="s">
        <v>19</v>
      </c>
      <c r="F9" s="40">
        <v>42642147671</v>
      </c>
      <c r="G9" s="40">
        <v>22391033013</v>
      </c>
    </row>
    <row r="10" spans="2:7" x14ac:dyDescent="0.2">
      <c r="B10" s="10" t="s">
        <v>2</v>
      </c>
      <c r="C10" s="40">
        <v>199157754830</v>
      </c>
      <c r="D10" s="40">
        <v>191919734064</v>
      </c>
      <c r="E10" s="12" t="s">
        <v>20</v>
      </c>
      <c r="F10" s="40">
        <v>0</v>
      </c>
      <c r="G10" s="40">
        <v>0</v>
      </c>
    </row>
    <row r="11" spans="2:7" x14ac:dyDescent="0.2">
      <c r="B11" s="10" t="s">
        <v>3</v>
      </c>
      <c r="C11" s="40">
        <v>11310974029</v>
      </c>
      <c r="D11" s="40">
        <v>2178457061</v>
      </c>
      <c r="E11" s="12" t="s">
        <v>21</v>
      </c>
      <c r="F11" s="40">
        <v>0</v>
      </c>
      <c r="G11" s="40">
        <v>0</v>
      </c>
    </row>
    <row r="12" spans="2:7" x14ac:dyDescent="0.2">
      <c r="B12" s="10" t="s">
        <v>4</v>
      </c>
      <c r="C12" s="40">
        <v>154418896</v>
      </c>
      <c r="D12" s="40">
        <v>146213628</v>
      </c>
      <c r="E12" s="12" t="s">
        <v>22</v>
      </c>
      <c r="F12" s="40">
        <v>0</v>
      </c>
      <c r="G12" s="40">
        <v>0</v>
      </c>
    </row>
    <row r="13" spans="2:7" x14ac:dyDescent="0.2">
      <c r="B13" s="10" t="s">
        <v>5</v>
      </c>
      <c r="C13" s="40">
        <v>28107576958</v>
      </c>
      <c r="D13" s="40">
        <v>26266944270</v>
      </c>
      <c r="E13" s="12" t="s">
        <v>23</v>
      </c>
      <c r="F13" s="40">
        <v>0</v>
      </c>
      <c r="G13" s="40">
        <v>0</v>
      </c>
    </row>
    <row r="14" spans="2:7" ht="25.5" x14ac:dyDescent="0.2">
      <c r="B14" s="10" t="s">
        <v>6</v>
      </c>
      <c r="C14" s="40">
        <v>-55088932967</v>
      </c>
      <c r="D14" s="40">
        <v>-47093680896</v>
      </c>
      <c r="E14" s="12" t="s">
        <v>24</v>
      </c>
      <c r="F14" s="40">
        <v>3386860962</v>
      </c>
      <c r="G14" s="40">
        <v>3023068657</v>
      </c>
    </row>
    <row r="15" spans="2:7" x14ac:dyDescent="0.2">
      <c r="B15" s="10" t="s">
        <v>7</v>
      </c>
      <c r="C15" s="40">
        <v>0</v>
      </c>
      <c r="D15" s="40">
        <v>0</v>
      </c>
      <c r="E15" s="12" t="s">
        <v>25</v>
      </c>
      <c r="F15" s="40">
        <v>16547425531</v>
      </c>
      <c r="G15" s="40">
        <v>14876893627</v>
      </c>
    </row>
    <row r="16" spans="2:7" x14ac:dyDescent="0.2">
      <c r="B16" s="13"/>
      <c r="C16" s="40"/>
      <c r="D16" s="40"/>
      <c r="E16" s="12" t="s">
        <v>26</v>
      </c>
      <c r="F16" s="40">
        <v>11744674149</v>
      </c>
      <c r="G16" s="40">
        <v>9236270584</v>
      </c>
    </row>
    <row r="17" spans="2:7" x14ac:dyDescent="0.2">
      <c r="B17" s="37" t="s">
        <v>52</v>
      </c>
      <c r="C17" s="40">
        <f>+C9+C10+C11+C1+C12+C13+C14+C15</f>
        <v>281522914722</v>
      </c>
      <c r="D17" s="40">
        <f>+D9+D10+D11+D12+D13+D14+D15</f>
        <v>258555050194</v>
      </c>
      <c r="E17" s="12"/>
      <c r="F17" s="40"/>
      <c r="G17" s="40"/>
    </row>
    <row r="18" spans="2:7" x14ac:dyDescent="0.2">
      <c r="B18" s="14"/>
      <c r="C18" s="40"/>
      <c r="D18" s="40"/>
      <c r="E18" s="38" t="s">
        <v>53</v>
      </c>
      <c r="F18" s="40">
        <f>+F9+F10+F11+F12+F13+F14+F15+F16</f>
        <v>74321108313</v>
      </c>
      <c r="G18" s="40">
        <f>+G9+G10+G11+G12+G13+G14+G15+G16</f>
        <v>49527265881</v>
      </c>
    </row>
    <row r="19" spans="2:7" x14ac:dyDescent="0.2">
      <c r="B19" s="6" t="s">
        <v>8</v>
      </c>
      <c r="C19" s="40"/>
      <c r="D19" s="40"/>
      <c r="E19" s="15"/>
      <c r="F19" s="40"/>
      <c r="G19" s="40"/>
    </row>
    <row r="20" spans="2:7" x14ac:dyDescent="0.2">
      <c r="B20" s="10" t="s">
        <v>9</v>
      </c>
      <c r="C20" s="40">
        <v>441118380805</v>
      </c>
      <c r="D20" s="40">
        <v>382415210641</v>
      </c>
      <c r="E20" s="15" t="s">
        <v>27</v>
      </c>
      <c r="F20" s="40"/>
      <c r="G20" s="40"/>
    </row>
    <row r="21" spans="2:7" x14ac:dyDescent="0.2">
      <c r="B21" s="10" t="s">
        <v>10</v>
      </c>
      <c r="C21" s="40">
        <v>36138743262</v>
      </c>
      <c r="D21" s="40">
        <v>33783932120</v>
      </c>
      <c r="E21" s="12" t="s">
        <v>28</v>
      </c>
      <c r="F21" s="40">
        <v>0</v>
      </c>
      <c r="G21" s="40">
        <v>0</v>
      </c>
    </row>
    <row r="22" spans="2:7" x14ac:dyDescent="0.2">
      <c r="B22" s="10" t="s">
        <v>11</v>
      </c>
      <c r="C22" s="40">
        <v>153389370305</v>
      </c>
      <c r="D22" s="40">
        <v>143159833154</v>
      </c>
      <c r="E22" s="12" t="s">
        <v>29</v>
      </c>
      <c r="F22" s="40">
        <v>0</v>
      </c>
      <c r="G22" s="40">
        <v>0</v>
      </c>
    </row>
    <row r="23" spans="2:7" x14ac:dyDescent="0.2">
      <c r="B23" s="10" t="s">
        <v>12</v>
      </c>
      <c r="C23" s="40">
        <v>72382763579</v>
      </c>
      <c r="D23" s="40">
        <v>63294204202</v>
      </c>
      <c r="E23" s="12" t="s">
        <v>30</v>
      </c>
      <c r="F23" s="40">
        <v>0</v>
      </c>
      <c r="G23" s="40">
        <v>0</v>
      </c>
    </row>
    <row r="24" spans="2:7" x14ac:dyDescent="0.2">
      <c r="B24" s="10" t="s">
        <v>13</v>
      </c>
      <c r="C24" s="40">
        <v>68127828299</v>
      </c>
      <c r="D24" s="40">
        <v>69367015081</v>
      </c>
      <c r="E24" s="12" t="s">
        <v>31</v>
      </c>
      <c r="F24" s="40">
        <v>0</v>
      </c>
      <c r="G24" s="40">
        <v>0</v>
      </c>
    </row>
    <row r="25" spans="2:7" ht="25.5" x14ac:dyDescent="0.2">
      <c r="B25" s="10" t="s">
        <v>14</v>
      </c>
      <c r="C25" s="40">
        <v>-89528540979</v>
      </c>
      <c r="D25" s="40">
        <v>-80202557139</v>
      </c>
      <c r="E25" s="12" t="s">
        <v>32</v>
      </c>
      <c r="F25" s="40">
        <v>187690731082</v>
      </c>
      <c r="G25" s="40">
        <v>165887118427</v>
      </c>
    </row>
    <row r="26" spans="2:7" x14ac:dyDescent="0.2">
      <c r="B26" s="10" t="s">
        <v>15</v>
      </c>
      <c r="C26" s="40">
        <v>2798675</v>
      </c>
      <c r="D26" s="40">
        <v>35608</v>
      </c>
      <c r="E26" s="12" t="s">
        <v>33</v>
      </c>
      <c r="F26" s="40">
        <v>410068953205</v>
      </c>
      <c r="G26" s="40">
        <v>366792310655</v>
      </c>
    </row>
    <row r="27" spans="2:7" x14ac:dyDescent="0.2">
      <c r="B27" s="10" t="s">
        <v>16</v>
      </c>
      <c r="C27" s="40">
        <v>0</v>
      </c>
      <c r="D27" s="40">
        <v>0</v>
      </c>
      <c r="E27" s="12"/>
      <c r="F27" s="40"/>
      <c r="G27" s="40"/>
    </row>
    <row r="28" spans="2:7" x14ac:dyDescent="0.2">
      <c r="B28" s="10" t="s">
        <v>17</v>
      </c>
      <c r="C28" s="40">
        <v>0</v>
      </c>
      <c r="D28" s="40">
        <v>0</v>
      </c>
      <c r="E28" s="38" t="s">
        <v>54</v>
      </c>
      <c r="F28" s="40">
        <f>+F21+F22+F23+F24+F25+F26</f>
        <v>597759684287</v>
      </c>
      <c r="G28" s="40">
        <f>+G21+G22+G23+G24+G25+G26</f>
        <v>532679429082</v>
      </c>
    </row>
    <row r="29" spans="2:7" x14ac:dyDescent="0.2">
      <c r="B29" s="10"/>
      <c r="C29" s="40"/>
      <c r="D29" s="40"/>
      <c r="E29" s="15"/>
      <c r="F29" s="40"/>
      <c r="G29" s="40"/>
    </row>
    <row r="30" spans="2:7" x14ac:dyDescent="0.2">
      <c r="B30" s="39" t="s">
        <v>55</v>
      </c>
      <c r="C30" s="40">
        <f>+C20+C21+C22+C23+C24+C26+C25+C27</f>
        <v>681631343946</v>
      </c>
      <c r="D30" s="40">
        <f>+D20+D21+D22+D23+D24+D26+D25+D27</f>
        <v>611817673667</v>
      </c>
      <c r="E30" s="15"/>
      <c r="F30" s="40"/>
      <c r="G30" s="40"/>
    </row>
    <row r="31" spans="2:7" x14ac:dyDescent="0.2">
      <c r="B31" s="10"/>
      <c r="C31" s="40"/>
      <c r="D31" s="40"/>
      <c r="E31" s="15"/>
      <c r="F31" s="40"/>
      <c r="G31" s="40"/>
    </row>
    <row r="32" spans="2:7" x14ac:dyDescent="0.2">
      <c r="B32" s="19" t="s">
        <v>57</v>
      </c>
      <c r="C32" s="41">
        <f>+C17+C30</f>
        <v>963154258668</v>
      </c>
      <c r="D32" s="41">
        <f>+D17+D30</f>
        <v>870372723861</v>
      </c>
      <c r="E32" s="8" t="s">
        <v>56</v>
      </c>
      <c r="F32" s="41">
        <f>+F18+F28</f>
        <v>672080792600</v>
      </c>
      <c r="G32" s="41">
        <f>+G18+G28</f>
        <v>582206694963</v>
      </c>
    </row>
    <row r="33" spans="2:7" x14ac:dyDescent="0.2">
      <c r="B33" s="10"/>
      <c r="C33" s="11"/>
      <c r="D33" s="11"/>
      <c r="E33" s="8"/>
      <c r="F33" s="40"/>
      <c r="G33" s="40"/>
    </row>
    <row r="34" spans="2:7" x14ac:dyDescent="0.2">
      <c r="B34" s="16"/>
      <c r="C34" s="21"/>
      <c r="D34" s="21"/>
      <c r="E34" s="20" t="s">
        <v>58</v>
      </c>
      <c r="F34" s="40"/>
      <c r="G34" s="40"/>
    </row>
    <row r="35" spans="2:7" x14ac:dyDescent="0.2">
      <c r="B35" s="17"/>
      <c r="C35" s="30"/>
      <c r="D35" s="30"/>
      <c r="E35" s="20"/>
      <c r="F35" s="40"/>
      <c r="G35" s="40"/>
    </row>
    <row r="36" spans="2:7" x14ac:dyDescent="0.2">
      <c r="B36" s="18"/>
      <c r="C36" s="21"/>
      <c r="D36" s="21"/>
      <c r="E36" s="8" t="s">
        <v>34</v>
      </c>
      <c r="F36" s="41">
        <f>+F37+F38+F39</f>
        <v>9005965952</v>
      </c>
      <c r="G36" s="41">
        <f>+G37+G38+G39</f>
        <v>6521364682</v>
      </c>
    </row>
    <row r="37" spans="2:7" x14ac:dyDescent="0.2">
      <c r="B37" s="19"/>
      <c r="C37" s="30"/>
      <c r="D37" s="30"/>
      <c r="E37" s="12" t="s">
        <v>35</v>
      </c>
      <c r="F37" s="40">
        <v>0</v>
      </c>
      <c r="G37" s="40">
        <v>0</v>
      </c>
    </row>
    <row r="38" spans="2:7" x14ac:dyDescent="0.2">
      <c r="B38" s="16"/>
      <c r="C38" s="21"/>
      <c r="D38" s="21"/>
      <c r="E38" s="12" t="s">
        <v>36</v>
      </c>
      <c r="F38" s="40">
        <v>9005965952</v>
      </c>
      <c r="G38" s="40">
        <v>6521364682</v>
      </c>
    </row>
    <row r="39" spans="2:7" x14ac:dyDescent="0.2">
      <c r="B39" s="16"/>
      <c r="C39" s="21"/>
      <c r="D39" s="21"/>
      <c r="E39" s="12" t="s">
        <v>37</v>
      </c>
      <c r="F39" s="40">
        <v>0</v>
      </c>
      <c r="G39" s="40">
        <v>0</v>
      </c>
    </row>
    <row r="40" spans="2:7" x14ac:dyDescent="0.2">
      <c r="B40" s="16"/>
      <c r="C40" s="21"/>
      <c r="D40" s="21"/>
      <c r="E40" s="12"/>
      <c r="F40" s="40"/>
      <c r="G40" s="40"/>
    </row>
    <row r="41" spans="2:7" x14ac:dyDescent="0.2">
      <c r="B41" s="16"/>
      <c r="C41" s="21"/>
      <c r="D41" s="21"/>
      <c r="E41" s="8" t="s">
        <v>38</v>
      </c>
      <c r="F41" s="41">
        <f>+F42+F43+F44+F45+F46</f>
        <v>216624865642</v>
      </c>
      <c r="G41" s="41">
        <f>+G42+G43+G44+G45+G46</f>
        <v>216186895438</v>
      </c>
    </row>
    <row r="42" spans="2:7" x14ac:dyDescent="0.2">
      <c r="B42" s="16"/>
      <c r="C42" s="21"/>
      <c r="D42" s="21"/>
      <c r="E42" s="12" t="s">
        <v>39</v>
      </c>
      <c r="F42" s="40">
        <v>-4398433714</v>
      </c>
      <c r="G42" s="40">
        <v>16319901823</v>
      </c>
    </row>
    <row r="43" spans="2:7" x14ac:dyDescent="0.2">
      <c r="B43" s="16"/>
      <c r="C43" s="21"/>
      <c r="D43" s="21"/>
      <c r="E43" s="12" t="s">
        <v>40</v>
      </c>
      <c r="F43" s="40">
        <v>220084053093</v>
      </c>
      <c r="G43" s="40">
        <v>203764151271</v>
      </c>
    </row>
    <row r="44" spans="2:7" x14ac:dyDescent="0.2">
      <c r="B44" s="22"/>
      <c r="C44" s="23"/>
      <c r="D44" s="23"/>
      <c r="E44" s="12" t="s">
        <v>41</v>
      </c>
      <c r="F44" s="40">
        <v>419847143</v>
      </c>
      <c r="G44" s="40">
        <v>-4380052685</v>
      </c>
    </row>
    <row r="45" spans="2:7" x14ac:dyDescent="0.2">
      <c r="B45" s="16"/>
      <c r="C45" s="24"/>
      <c r="D45" s="24"/>
      <c r="E45" s="12" t="s">
        <v>42</v>
      </c>
      <c r="F45" s="40">
        <v>0</v>
      </c>
      <c r="G45" s="40">
        <v>0</v>
      </c>
    </row>
    <row r="46" spans="2:7" x14ac:dyDescent="0.2">
      <c r="B46" s="25"/>
      <c r="C46" s="24"/>
      <c r="D46" s="24"/>
      <c r="E46" s="12" t="s">
        <v>43</v>
      </c>
      <c r="F46" s="40">
        <v>519399120</v>
      </c>
      <c r="G46" s="40">
        <v>482895029</v>
      </c>
    </row>
    <row r="47" spans="2:7" x14ac:dyDescent="0.2">
      <c r="B47" s="25"/>
      <c r="C47" s="24"/>
      <c r="D47" s="24"/>
      <c r="E47" s="12"/>
      <c r="F47" s="40"/>
      <c r="G47" s="40"/>
    </row>
    <row r="48" spans="2:7" ht="25.5" x14ac:dyDescent="0.2">
      <c r="B48" s="16"/>
      <c r="C48" s="21"/>
      <c r="D48" s="21"/>
      <c r="E48" s="8" t="s">
        <v>44</v>
      </c>
      <c r="F48" s="41">
        <f>+F49+F50</f>
        <v>65442634474</v>
      </c>
      <c r="G48" s="41">
        <f>+G49+G50</f>
        <v>65457768778</v>
      </c>
    </row>
    <row r="49" spans="2:7" x14ac:dyDescent="0.2">
      <c r="B49" s="16"/>
      <c r="C49" s="26"/>
      <c r="D49" s="26"/>
      <c r="E49" s="12" t="s">
        <v>45</v>
      </c>
      <c r="F49" s="40">
        <v>0</v>
      </c>
      <c r="G49" s="40">
        <v>0</v>
      </c>
    </row>
    <row r="50" spans="2:7" x14ac:dyDescent="0.2">
      <c r="B50" s="16"/>
      <c r="C50" s="26"/>
      <c r="D50" s="21"/>
      <c r="E50" s="12" t="s">
        <v>46</v>
      </c>
      <c r="F50" s="40">
        <v>65442634474</v>
      </c>
      <c r="G50" s="40">
        <v>65457768778</v>
      </c>
    </row>
    <row r="51" spans="2:7" x14ac:dyDescent="0.2">
      <c r="B51" s="16"/>
      <c r="C51" s="26"/>
      <c r="D51" s="21"/>
      <c r="E51" s="12"/>
      <c r="F51" s="40"/>
      <c r="G51" s="40"/>
    </row>
    <row r="52" spans="2:7" x14ac:dyDescent="0.2">
      <c r="B52" s="16"/>
      <c r="C52" s="21"/>
      <c r="D52" s="21"/>
      <c r="E52" s="20" t="s">
        <v>59</v>
      </c>
      <c r="F52" s="41">
        <f>+F48+F41+F36</f>
        <v>291073466068</v>
      </c>
      <c r="G52" s="41">
        <f>+G48+G41+G36</f>
        <v>288166028898</v>
      </c>
    </row>
    <row r="53" spans="2:7" x14ac:dyDescent="0.2">
      <c r="B53" s="16"/>
      <c r="C53" s="21"/>
      <c r="D53" s="21"/>
      <c r="E53" s="20"/>
      <c r="F53" s="40"/>
      <c r="G53" s="40"/>
    </row>
    <row r="54" spans="2:7" x14ac:dyDescent="0.2">
      <c r="B54" s="19"/>
      <c r="C54" s="30"/>
      <c r="D54" s="30"/>
      <c r="E54" s="20" t="s">
        <v>60</v>
      </c>
      <c r="F54" s="41">
        <f>+F52+F32</f>
        <v>963154258668</v>
      </c>
      <c r="G54" s="41">
        <f>+G52+G32</f>
        <v>870372723861</v>
      </c>
    </row>
    <row r="55" spans="2:7" ht="13.5" thickBot="1" x14ac:dyDescent="0.25">
      <c r="B55" s="27"/>
      <c r="C55" s="28"/>
      <c r="D55" s="28"/>
      <c r="E55" s="29"/>
      <c r="F55" s="28"/>
      <c r="G55" s="42"/>
    </row>
    <row r="56" spans="2:7" ht="15" x14ac:dyDescent="0.25">
      <c r="B56" s="31" t="s">
        <v>61</v>
      </c>
      <c r="C56" s="32"/>
    </row>
    <row r="57" spans="2:7" ht="14.25" x14ac:dyDescent="0.2">
      <c r="B57" s="32"/>
      <c r="C57" s="32"/>
    </row>
    <row r="58" spans="2:7" ht="14.25" x14ac:dyDescent="0.2">
      <c r="B58" s="32"/>
      <c r="C58" s="32"/>
    </row>
    <row r="59" spans="2:7" ht="14.25" x14ac:dyDescent="0.2">
      <c r="B59" s="32"/>
      <c r="C59" s="32"/>
    </row>
    <row r="60" spans="2:7" ht="14.25" x14ac:dyDescent="0.2">
      <c r="B60" s="32"/>
      <c r="C60" s="32"/>
    </row>
    <row r="61" spans="2:7" ht="15" x14ac:dyDescent="0.2">
      <c r="B61" s="33" t="s">
        <v>62</v>
      </c>
      <c r="E61" s="33" t="s">
        <v>62</v>
      </c>
    </row>
    <row r="62" spans="2:7" ht="15" x14ac:dyDescent="0.2">
      <c r="B62" s="34" t="s">
        <v>67</v>
      </c>
      <c r="E62" s="34" t="s">
        <v>65</v>
      </c>
    </row>
    <row r="63" spans="2:7" ht="15" x14ac:dyDescent="0.2">
      <c r="B63" s="34" t="s">
        <v>63</v>
      </c>
      <c r="E63" s="34" t="s">
        <v>66</v>
      </c>
    </row>
  </sheetData>
  <mergeCells count="4">
    <mergeCell ref="B3:G3"/>
    <mergeCell ref="B4:G4"/>
    <mergeCell ref="B5:G5"/>
    <mergeCell ref="B2:G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CARATULA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Ulises Ramirez Martinez</cp:lastModifiedBy>
  <cp:lastPrinted>2026-01-27T23:15:59Z</cp:lastPrinted>
  <dcterms:created xsi:type="dcterms:W3CDTF">2024-03-13T19:41:11Z</dcterms:created>
  <dcterms:modified xsi:type="dcterms:W3CDTF">2026-01-28T20:52:25Z</dcterms:modified>
</cp:coreProperties>
</file>