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8WSKFR02\Users\katterine.fentanesr\Documents\Análisis_Finanaciero\FINANCIEROS_TRIMESTRALES\2024\3T\"/>
    </mc:Choice>
  </mc:AlternateContent>
  <xr:revisionPtr revIDLastSave="0" documentId="13_ncr:1_{873B2816-502F-4ECE-A915-7307C2110753}" xr6:coauthVersionLast="47" xr6:coauthVersionMax="47" xr10:uidLastSave="{00000000-0000-0000-0000-000000000000}"/>
  <bookViews>
    <workbookView xWindow="2670" yWindow="0" windowWidth="13740" windowHeight="15585" xr2:uid="{00000000-000D-0000-FFFF-FFFF00000000}"/>
  </bookViews>
  <sheets>
    <sheet name="EFE 09 2024" sheetId="1" r:id="rId1"/>
  </sheets>
  <definedNames>
    <definedName name="_xlnm.Print_Area" localSheetId="0">'EFE 09 2024'!$B$3:$R$48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" i="1" l="1"/>
  <c r="P32" i="1"/>
  <c r="H22" i="1"/>
  <c r="P14" i="1" l="1"/>
  <c r="H10" i="1"/>
  <c r="H39" i="1" s="1"/>
  <c r="R10" i="1"/>
  <c r="R25" i="1"/>
  <c r="R30" i="1" s="1"/>
  <c r="R14" i="1"/>
  <c r="R18" i="1" s="1"/>
  <c r="J10" i="1"/>
  <c r="J22" i="1"/>
  <c r="P10" i="1"/>
  <c r="P25" i="1"/>
  <c r="P30" i="1" s="1"/>
  <c r="P18" i="1" l="1"/>
  <c r="P31" i="1" s="1"/>
  <c r="J39" i="1"/>
  <c r="R31" i="1" s="1"/>
</calcChain>
</file>

<file path=xl/sharedStrings.xml><?xml version="1.0" encoding="utf-8"?>
<sst xmlns="http://schemas.openxmlformats.org/spreadsheetml/2006/main" count="66" uniqueCount="58">
  <si>
    <t>Titular de la Coordinación de Contabilidad y Trámite de Erogaciones</t>
  </si>
  <si>
    <t>Titular de la División de Contabilidad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</si>
  <si>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</si>
  <si>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</si>
  <si>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</si>
  <si>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</si>
  <si>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</si>
  <si>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 xml:space="preserve">Cuotas y Aportaciones de Seguridad Social </t>
  </si>
  <si>
    <t>Bienes Muebles</t>
  </si>
  <si>
    <t>Contribuciones de Mejoras</t>
  </si>
  <si>
    <t>Otros Orígenes de Inversión</t>
  </si>
  <si>
    <t>Derechos</t>
  </si>
  <si>
    <t>Aplicación</t>
  </si>
  <si>
    <t xml:space="preserve">Otras Aplicaciones de Inversión </t>
  </si>
  <si>
    <t>Flujos Netos de Efectivo por Actividades de Inversión</t>
  </si>
  <si>
    <t>Flujo de Efectivo de las Actividades de Financiamiento</t>
  </si>
  <si>
    <t>Otros Origenes de Operación</t>
  </si>
  <si>
    <t>Endeudamiento Neto</t>
  </si>
  <si>
    <t>Interno</t>
  </si>
  <si>
    <t>Servicios Personales</t>
  </si>
  <si>
    <t>Externo</t>
  </si>
  <si>
    <t>Materiales y Suministros</t>
  </si>
  <si>
    <t>Otros Orígenes de Financiamiento</t>
  </si>
  <si>
    <t>Servicios Generales</t>
  </si>
  <si>
    <t>Transferencias Internas y Asignaciones al Sector Público</t>
  </si>
  <si>
    <t>Servicios de la Deuda</t>
  </si>
  <si>
    <t>Transferencias al Resto del Sector Público</t>
  </si>
  <si>
    <t xml:space="preserve"> Interno</t>
  </si>
  <si>
    <t>Subsidios y Subvenciones</t>
  </si>
  <si>
    <t>Ayudas Sociales</t>
  </si>
  <si>
    <t>Otras Aplicaciones de Financiamiento</t>
  </si>
  <si>
    <t>Pensiones y Jubilaciones</t>
  </si>
  <si>
    <t>Flujos netos de Efectivo por Actividades de Financiamiento</t>
  </si>
  <si>
    <t>Transferencias a Fideicomisos, Mandatos y Contratos Análogos</t>
  </si>
  <si>
    <t xml:space="preserve">Incremento/Disminución Neta en el Efectivo y Equivalentes al Efectivo </t>
  </si>
  <si>
    <t>Transferencias a la Seguridad Social</t>
  </si>
  <si>
    <t>Efectivo y Equivalentes al Efectivo al Inicio del Ejercicio</t>
  </si>
  <si>
    <t>Donativos</t>
  </si>
  <si>
    <t>Efectivo y Equivalentes al Efectivo al Final del Ejercicio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</si>
  <si>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</si>
  <si>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</si>
  <si>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</si>
  <si>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</si>
  <si>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</si>
  <si>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</si>
  <si>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Autorizó: Mtro. Shadai G. Sánchez Osorio</t>
  </si>
  <si>
    <t>Elaboró: Mtra. Verónica Barrios Nava</t>
  </si>
  <si>
    <t>ESTADO DE FLUJOS DE EFECTIVO</t>
  </si>
  <si>
    <t>(PESOS)</t>
  </si>
  <si>
    <t>Ente Público:</t>
  </si>
  <si>
    <t>Instituto Mexicano del Seguro Social</t>
  </si>
  <si>
    <t>Concepto</t>
  </si>
  <si>
    <t>Ingresos por Venta de Bienes y Prestación de Servicios</t>
  </si>
  <si>
    <t xml:space="preserve">Productos </t>
  </si>
  <si>
    <t xml:space="preserve">Aprovechamientos </t>
  </si>
  <si>
    <t>Participaciones, Aportaciones, Convenios, Incentivos Derivados de la Colaboración Fiscal y Fondos Distintos de Aportaciones Transferencias, Asignaciones, Subsidios y Subvenciones, y Pensiones y Jubilaciones</t>
  </si>
  <si>
    <t>Bajo protesta de decir verdad declaramos que los Estados Financieros y sus Notas son razonablemente correctos y son responsabilidad del emisor.</t>
  </si>
  <si>
    <t>DEL 1o. DE ENERO AL 30 DE SEPTIEMBRE DE 2024 y DEL 1o.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</si>
</sst>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9"/>
      <name val="Montserrat"/>
    </font>
    <font>
      <b/>
      <sz val="10"/>
      <color indexed="8"/>
      <name val="Montserrat"/>
    </font>
    <font>
      <b/>
      <sz val="10"/>
      <name val="Montserrat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Arial Unicode MS"/>
      <family val="2"/>
    </font>
    <font>
      <sz val="10"/>
      <name val="Arial Narrow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sz val="10"/>
      <color rgb="FF000000"/>
      <name val="Montserrat"/>
    </font>
    <font>
      <sz val="8.5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1" fillId="0" borderId="0"/>
    <xf numFmtId="0" fontId="1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3" fillId="0" borderId="1">
      <alignment horizontal="center"/>
    </xf>
    <xf numFmtId="3" fontId="10" fillId="0" borderId="0" applyFont="0" applyFill="0" applyBorder="0" applyAlignment="0" applyProtection="0"/>
    <xf numFmtId="0" fontId="10" fillId="2" borderId="0" applyNumberFormat="0" applyFont="0" applyBorder="0" applyAlignment="0" applyProtection="0"/>
  </cellStyleXfs>
  <cellXfs count="63">
    <xf numFmtId="0" fontId="0" fillId="0" borderId="0" xfId="0"/>
    <xf numFmtId="0" fontId="3" fillId="3" borderId="0" xfId="0" applyFont="1" applyFill="1" applyAlignment="1">
      <alignment horizontal="left" vertical="top" wrapText="1"/>
    </xf>
    <xf numFmtId="0" fontId="4" fillId="0" borderId="0" xfId="0" applyFont="1"/>
    <xf numFmtId="0" fontId="3" fillId="5" borderId="2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3" fontId="4" fillId="0" borderId="0" xfId="0" applyNumberFormat="1" applyFont="1"/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3" fontId="6" fillId="3" borderId="0" xfId="0" applyNumberFormat="1" applyFont="1" applyFill="1" applyAlignment="1">
      <alignment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top" wrapText="1"/>
    </xf>
    <xf numFmtId="3" fontId="3" fillId="3" borderId="0" xfId="0" applyNumberFormat="1" applyFont="1" applyFill="1" applyAlignment="1">
      <alignment vertical="center" wrapText="1"/>
    </xf>
    <xf numFmtId="3" fontId="6" fillId="3" borderId="5" xfId="0" applyNumberFormat="1" applyFont="1" applyFill="1" applyBorder="1" applyAlignment="1">
      <alignment vertical="center" wrapText="1"/>
    </xf>
    <xf numFmtId="3" fontId="3" fillId="5" borderId="0" xfId="0" applyNumberFormat="1" applyFont="1" applyFill="1" applyAlignment="1">
      <alignment vertical="center" wrapText="1"/>
    </xf>
    <xf numFmtId="3" fontId="3" fillId="3" borderId="5" xfId="0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center" wrapText="1"/>
    </xf>
    <xf numFmtId="3" fontId="3" fillId="5" borderId="5" xfId="0" applyNumberFormat="1" applyFont="1" applyFill="1" applyBorder="1" applyAlignment="1">
      <alignment vertical="center" wrapText="1"/>
    </xf>
    <xf numFmtId="0" fontId="4" fillId="5" borderId="0" xfId="0" applyFont="1" applyFill="1"/>
    <xf numFmtId="0" fontId="6" fillId="5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vertical="center" wrapText="1"/>
    </xf>
    <xf numFmtId="3" fontId="4" fillId="0" borderId="5" xfId="0" applyNumberFormat="1" applyFont="1" applyBorder="1"/>
    <xf numFmtId="3" fontId="3" fillId="3" borderId="0" xfId="0" applyNumberFormat="1" applyFont="1" applyFill="1" applyAlignment="1">
      <alignment horizontal="left" vertical="top" wrapText="1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3" borderId="7" xfId="0" applyFont="1" applyFill="1" applyBorder="1" applyAlignment="1">
      <alignment horizontal="left" vertical="top" wrapText="1"/>
    </xf>
    <xf numFmtId="3" fontId="6" fillId="5" borderId="5" xfId="0" applyNumberFormat="1" applyFont="1" applyFill="1" applyBorder="1" applyAlignment="1">
      <alignment vertical="center" wrapText="1"/>
    </xf>
    <xf numFmtId="0" fontId="17" fillId="6" borderId="0" xfId="0" applyFont="1" applyFill="1" applyAlignment="1">
      <alignment horizontal="right" vertical="center" wrapText="1"/>
    </xf>
    <xf numFmtId="3" fontId="17" fillId="6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7" fillId="6" borderId="5" xfId="0" applyFont="1" applyFill="1" applyBorder="1" applyAlignment="1">
      <alignment horizontal="right" vertical="center" wrapText="1"/>
    </xf>
    <xf numFmtId="3" fontId="17" fillId="6" borderId="5" xfId="0" applyNumberFormat="1" applyFont="1" applyFill="1" applyBorder="1" applyAlignment="1">
      <alignment horizontal="right" vertical="center" wrapText="1"/>
    </xf>
    <xf numFmtId="0" fontId="17" fillId="6" borderId="0" xfId="0" applyFont="1" applyFill="1" applyAlignment="1">
      <alignment vertical="center" wrapText="1"/>
    </xf>
    <xf numFmtId="164" fontId="4" fillId="0" borderId="0" xfId="3" applyFont="1"/>
    <xf numFmtId="0" fontId="5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18" fillId="6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/>
    </xf>
    <xf numFmtId="165" fontId="7" fillId="0" borderId="0" xfId="3" applyNumberFormat="1" applyFont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center" wrapText="1"/>
    </xf>
  </cellXfs>
  <cellStyles count="71">
    <cellStyle name="Excel Built-in Normal" xfId="1" xr:uid="{00000000-0005-0000-0000-000000000000}"/>
    <cellStyle name="Hipervínculo 2" xfId="2" xr:uid="{00000000-0005-0000-0000-000001000000}"/>
    <cellStyle name="Millares" xfId="3" builtinId="3"/>
    <cellStyle name="Millares 10" xfId="4" xr:uid="{00000000-0005-0000-0000-000003000000}"/>
    <cellStyle name="Millares 11" xfId="5" xr:uid="{00000000-0005-0000-0000-000004000000}"/>
    <cellStyle name="Millares 2" xfId="6" xr:uid="{00000000-0005-0000-0000-000005000000}"/>
    <cellStyle name="Millares 2 2" xfId="7" xr:uid="{00000000-0005-0000-0000-000006000000}"/>
    <cellStyle name="Millares 2 2 2" xfId="8" xr:uid="{00000000-0005-0000-0000-000007000000}"/>
    <cellStyle name="Millares 2 2 3" xfId="9" xr:uid="{00000000-0005-0000-0000-000008000000}"/>
    <cellStyle name="Millares 2 2 4" xfId="10" xr:uid="{00000000-0005-0000-0000-000009000000}"/>
    <cellStyle name="Millares 2 3" xfId="11" xr:uid="{00000000-0005-0000-0000-00000A000000}"/>
    <cellStyle name="Millares 2 4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4" xfId="16" xr:uid="{00000000-0005-0000-0000-00000F000000}"/>
    <cellStyle name="Millares 3 5" xfId="17" xr:uid="{00000000-0005-0000-0000-000010000000}"/>
    <cellStyle name="Millares 4" xfId="18" xr:uid="{00000000-0005-0000-0000-000011000000}"/>
    <cellStyle name="Millares 4 2" xfId="19" xr:uid="{00000000-0005-0000-0000-000012000000}"/>
    <cellStyle name="Millares 5" xfId="20" xr:uid="{00000000-0005-0000-0000-000013000000}"/>
    <cellStyle name="Millares 6" xfId="21" xr:uid="{00000000-0005-0000-0000-000014000000}"/>
    <cellStyle name="Millares 7" xfId="22" xr:uid="{00000000-0005-0000-0000-000015000000}"/>
    <cellStyle name="Millares 8" xfId="23" xr:uid="{00000000-0005-0000-0000-000016000000}"/>
    <cellStyle name="Millares 9" xfId="24" xr:uid="{00000000-0005-0000-0000-000017000000}"/>
    <cellStyle name="Moneda 2" xfId="25" xr:uid="{00000000-0005-0000-0000-000018000000}"/>
    <cellStyle name="Moneda 3" xfId="26" xr:uid="{00000000-0005-0000-0000-000019000000}"/>
    <cellStyle name="Normal" xfId="0" builtinId="0"/>
    <cellStyle name="Normal 10" xfId="27" xr:uid="{00000000-0005-0000-0000-00001B000000}"/>
    <cellStyle name="Normal 10 2" xfId="28" xr:uid="{00000000-0005-0000-0000-00001C000000}"/>
    <cellStyle name="Normal 11" xfId="29" xr:uid="{00000000-0005-0000-0000-00001D000000}"/>
    <cellStyle name="Normal 12" xfId="30" xr:uid="{00000000-0005-0000-0000-00001E000000}"/>
    <cellStyle name="Normal 13" xfId="31" xr:uid="{00000000-0005-0000-0000-00001F000000}"/>
    <cellStyle name="Normal 13 2" xfId="32" xr:uid="{00000000-0005-0000-0000-000020000000}"/>
    <cellStyle name="Normal 14" xfId="33" xr:uid="{00000000-0005-0000-0000-000021000000}"/>
    <cellStyle name="Normal 15" xfId="34" xr:uid="{00000000-0005-0000-0000-000022000000}"/>
    <cellStyle name="Normal 15 2" xfId="35" xr:uid="{00000000-0005-0000-0000-000023000000}"/>
    <cellStyle name="Normal 16" xfId="36" xr:uid="{00000000-0005-0000-0000-000024000000}"/>
    <cellStyle name="Normal 16 2" xfId="37" xr:uid="{00000000-0005-0000-0000-000025000000}"/>
    <cellStyle name="Normal 17" xfId="38" xr:uid="{00000000-0005-0000-0000-000026000000}"/>
    <cellStyle name="Normal 18" xfId="39" xr:uid="{00000000-0005-0000-0000-000027000000}"/>
    <cellStyle name="Normal 19" xfId="40" xr:uid="{00000000-0005-0000-0000-000028000000}"/>
    <cellStyle name="Normal 2" xfId="41" xr:uid="{00000000-0005-0000-0000-000029000000}"/>
    <cellStyle name="Normal 2 2" xfId="42" xr:uid="{00000000-0005-0000-0000-00002A000000}"/>
    <cellStyle name="Normal 2 2 2" xfId="43" xr:uid="{00000000-0005-0000-0000-00002B000000}"/>
    <cellStyle name="Normal 2 3" xfId="44" xr:uid="{00000000-0005-0000-0000-00002C000000}"/>
    <cellStyle name="Normal 2 4" xfId="45" xr:uid="{00000000-0005-0000-0000-00002D000000}"/>
    <cellStyle name="Normal 20" xfId="46" xr:uid="{00000000-0005-0000-0000-00002E000000}"/>
    <cellStyle name="Normal 3" xfId="47" xr:uid="{00000000-0005-0000-0000-00002F000000}"/>
    <cellStyle name="Normal 3 2" xfId="48" xr:uid="{00000000-0005-0000-0000-000030000000}"/>
    <cellStyle name="Normal 3 3" xfId="49" xr:uid="{00000000-0005-0000-0000-000031000000}"/>
    <cellStyle name="Normal 3 4" xfId="50" xr:uid="{00000000-0005-0000-0000-000032000000}"/>
    <cellStyle name="Normal 4" xfId="51" xr:uid="{00000000-0005-0000-0000-000033000000}"/>
    <cellStyle name="Normal 5" xfId="52" xr:uid="{00000000-0005-0000-0000-000034000000}"/>
    <cellStyle name="Normal 6" xfId="53" xr:uid="{00000000-0005-0000-0000-000035000000}"/>
    <cellStyle name="Normal 6 2" xfId="54" xr:uid="{00000000-0005-0000-0000-000036000000}"/>
    <cellStyle name="Normal 7" xfId="55" xr:uid="{00000000-0005-0000-0000-000037000000}"/>
    <cellStyle name="Normal 7 2" xfId="56" xr:uid="{00000000-0005-0000-0000-000038000000}"/>
    <cellStyle name="Normal 7 2 2" xfId="57" xr:uid="{00000000-0005-0000-0000-000039000000}"/>
    <cellStyle name="Normal 7 3" xfId="58" xr:uid="{00000000-0005-0000-0000-00003A000000}"/>
    <cellStyle name="Normal 8" xfId="59" xr:uid="{00000000-0005-0000-0000-00003B000000}"/>
    <cellStyle name="Normal 8 2" xfId="60" xr:uid="{00000000-0005-0000-0000-00003C000000}"/>
    <cellStyle name="Normal 9" xfId="61" xr:uid="{00000000-0005-0000-0000-00003D000000}"/>
    <cellStyle name="Porcentaje 2" xfId="62" xr:uid="{00000000-0005-0000-0000-00003E000000}"/>
    <cellStyle name="Porcentaje 3" xfId="63" xr:uid="{00000000-0005-0000-0000-00003F000000}"/>
    <cellStyle name="Porcentaje 4" xfId="64" xr:uid="{00000000-0005-0000-0000-000040000000}"/>
    <cellStyle name="PSChar" xfId="65" xr:uid="{00000000-0005-0000-0000-000041000000}"/>
    <cellStyle name="PSDate" xfId="66" xr:uid="{00000000-0005-0000-0000-000042000000}"/>
    <cellStyle name="PSDec" xfId="67" xr:uid="{00000000-0005-0000-0000-000043000000}"/>
    <cellStyle name="PSHeading" xfId="68" xr:uid="{00000000-0005-0000-0000-000044000000}"/>
    <cellStyle name="PSInt" xfId="69" xr:uid="{00000000-0005-0000-0000-000045000000}"/>
    <cellStyle name="PSSpacer" xfId="70" xr:uid="{00000000-0005-0000-0000-00004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1"/>
  <sheetViews>
    <sheetView showGridLines="0" tabSelected="1" topLeftCell="H4" zoomScale="90" zoomScaleNormal="90" workbookViewId="0">
      <selection activeCell="M15" sqref="M15:O15"/>
    </sheetView>
  </sheetViews>
  <sheetFormatPr baseColWidth="10" defaultColWidth="9.140625" defaultRowHeight="15"/>
  <cols>
    <col min="1" max="1" width="3.42578125" style="2" customWidth="1"/>
    <col min="2" max="3" width="1.7109375" style="2" customWidth="1"/>
    <col min="4" max="4" width="4.140625" style="2" customWidth="1"/>
    <col min="5" max="5" width="12.140625" style="2" customWidth="1"/>
    <col min="6" max="6" width="4.7109375" style="2" customWidth="1"/>
    <col min="7" max="7" width="22" style="2" customWidth="1"/>
    <col min="8" max="8" width="18.140625" style="2" customWidth="1"/>
    <col min="9" max="9" width="2.7109375" style="2" customWidth="1"/>
    <col min="10" max="10" width="18.140625" style="2" customWidth="1"/>
    <col min="11" max="11" width="2.7109375" style="2" customWidth="1"/>
    <col min="12" max="13" width="1.7109375" style="2" customWidth="1"/>
    <col min="14" max="14" width="19.140625" style="2" customWidth="1"/>
    <col min="15" max="15" width="31.140625" style="2" customWidth="1"/>
    <col min="16" max="16" width="18" style="2" customWidth="1"/>
    <col min="17" max="17" width="2.7109375" style="2" customWidth="1"/>
    <col min="18" max="18" width="17.5703125" style="2" customWidth="1"/>
    <col min="19" max="19" width="3.42578125" style="2" customWidth="1"/>
    <col min="20" max="20" width="17.5703125" style="2" bestFit="1" customWidth="1"/>
    <col min="21" max="21" width="18.28515625" style="2" bestFit="1" customWidth="1"/>
    <col min="22" max="22" width="10.28515625" style="2" bestFit="1" customWidth="1"/>
    <col min="23" max="16384" width="9.140625" style="2"/>
  </cols>
  <sheetData>
    <row r="1" spans="1:20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6.75" customHeight="1">
      <c r="A2" s="1"/>
      <c r="B2" s="1"/>
      <c r="C2" s="1"/>
      <c r="D2" s="1"/>
      <c r="E2" s="1"/>
      <c r="F2" s="1"/>
      <c r="G2" s="44"/>
      <c r="H2" s="44"/>
      <c r="I2" s="44"/>
      <c r="J2" s="44"/>
      <c r="K2" s="44"/>
      <c r="L2" s="44"/>
      <c r="M2" s="44"/>
      <c r="N2" s="44"/>
      <c r="O2" s="44"/>
      <c r="P2" s="44"/>
      <c r="Q2" s="1"/>
      <c r="R2" s="1"/>
      <c r="S2" s="1"/>
    </row>
    <row r="3" spans="1:20" ht="11.1" customHeight="1">
      <c r="A3" s="1"/>
      <c r="B3" s="1"/>
      <c r="C3" s="1"/>
      <c r="D3" s="1"/>
      <c r="E3" s="1"/>
      <c r="F3" s="1"/>
      <c r="G3" s="44" t="s">
        <v>47</v>
      </c>
      <c r="H3" s="44"/>
      <c r="I3" s="44"/>
      <c r="J3" s="44"/>
      <c r="K3" s="44"/>
      <c r="L3" s="44"/>
      <c r="M3" s="44"/>
      <c r="N3" s="44"/>
      <c r="O3" s="44"/>
      <c r="P3" s="44"/>
      <c r="Q3" s="1"/>
      <c r="R3" s="1"/>
      <c r="S3" s="1"/>
    </row>
    <row r="4" spans="1:20" ht="16.5" customHeight="1">
      <c r="A4" s="1"/>
      <c r="B4" s="1"/>
      <c r="C4" s="1"/>
      <c r="D4" s="1"/>
      <c r="E4" s="1"/>
      <c r="F4" s="1"/>
      <c r="G4" s="44" t="s">
        <v>57</v>
      </c>
      <c r="H4" s="44"/>
      <c r="I4" s="44"/>
      <c r="J4" s="44"/>
      <c r="K4" s="44"/>
      <c r="L4" s="44"/>
      <c r="M4" s="44"/>
      <c r="N4" s="44"/>
      <c r="O4" s="44"/>
      <c r="P4" s="44"/>
      <c r="Q4" s="1"/>
      <c r="R4" s="1"/>
      <c r="S4" s="1"/>
    </row>
    <row r="5" spans="1:20" ht="15" customHeight="1">
      <c r="A5" s="1"/>
      <c r="B5" s="1"/>
      <c r="C5" s="1"/>
      <c r="D5" s="1"/>
      <c r="E5" s="1"/>
      <c r="F5" s="1"/>
      <c r="G5" s="44" t="s">
        <v>48</v>
      </c>
      <c r="H5" s="44"/>
      <c r="I5" s="44"/>
      <c r="J5" s="44"/>
      <c r="K5" s="44"/>
      <c r="L5" s="44"/>
      <c r="M5" s="44"/>
      <c r="N5" s="44"/>
      <c r="O5" s="44"/>
      <c r="P5" s="44"/>
      <c r="Q5" s="1"/>
      <c r="R5" s="1"/>
      <c r="S5" s="1"/>
    </row>
    <row r="6" spans="1:20" ht="14.25" customHeight="1">
      <c r="A6" s="1"/>
      <c r="B6" s="1"/>
      <c r="C6" s="1"/>
      <c r="D6" s="1"/>
      <c r="E6" s="50" t="s">
        <v>49</v>
      </c>
      <c r="F6" s="50"/>
      <c r="G6" s="44" t="s">
        <v>50</v>
      </c>
      <c r="H6" s="44"/>
      <c r="I6" s="44"/>
      <c r="J6" s="44"/>
      <c r="K6" s="44"/>
      <c r="L6" s="44"/>
      <c r="M6" s="44"/>
      <c r="N6" s="44"/>
      <c r="O6" s="44"/>
      <c r="P6" s="44"/>
      <c r="Q6" s="1"/>
      <c r="R6" s="1"/>
      <c r="S6" s="1"/>
    </row>
    <row r="7" spans="1:20" ht="8.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14.1" customHeight="1">
      <c r="A8" s="1"/>
      <c r="B8" s="51" t="s">
        <v>51</v>
      </c>
      <c r="C8" s="52"/>
      <c r="D8" s="52"/>
      <c r="E8" s="52"/>
      <c r="F8" s="52"/>
      <c r="G8" s="52"/>
      <c r="H8" s="53">
        <v>2024</v>
      </c>
      <c r="I8" s="54"/>
      <c r="J8" s="36">
        <v>2023</v>
      </c>
      <c r="K8" s="37"/>
      <c r="L8" s="53" t="s">
        <v>51</v>
      </c>
      <c r="M8" s="53"/>
      <c r="N8" s="53"/>
      <c r="O8" s="53"/>
      <c r="P8" s="53">
        <v>2024</v>
      </c>
      <c r="Q8" s="54"/>
      <c r="R8" s="38">
        <v>2023</v>
      </c>
      <c r="S8" s="1"/>
    </row>
    <row r="9" spans="1:20" ht="27" customHeight="1">
      <c r="A9" s="1"/>
      <c r="B9" s="45" t="s">
        <v>2</v>
      </c>
      <c r="C9" s="46"/>
      <c r="D9" s="46"/>
      <c r="E9" s="46"/>
      <c r="F9" s="46"/>
      <c r="G9" s="46"/>
      <c r="H9" s="6"/>
      <c r="I9" s="6"/>
      <c r="J9" s="6"/>
      <c r="K9" s="6"/>
      <c r="L9" s="47" t="s">
        <v>3</v>
      </c>
      <c r="M9" s="47"/>
      <c r="N9" s="47"/>
      <c r="O9" s="47"/>
      <c r="P9" s="6"/>
      <c r="Q9" s="6"/>
      <c r="R9" s="7"/>
      <c r="S9" s="1"/>
    </row>
    <row r="10" spans="1:20" ht="27" customHeight="1">
      <c r="A10" s="1"/>
      <c r="B10" s="48" t="s">
        <v>4</v>
      </c>
      <c r="C10" s="49"/>
      <c r="D10" s="49"/>
      <c r="E10" s="49"/>
      <c r="F10" s="49"/>
      <c r="G10" s="49"/>
      <c r="H10" s="8">
        <f>SUM(H11:I21)</f>
        <v>591846619176</v>
      </c>
      <c r="I10" s="8"/>
      <c r="J10" s="8">
        <f>SUM(J11:K21)</f>
        <v>694885327313</v>
      </c>
      <c r="K10" s="1"/>
      <c r="L10" s="56" t="s">
        <v>4</v>
      </c>
      <c r="M10" s="56"/>
      <c r="N10" s="56"/>
      <c r="O10" s="56"/>
      <c r="P10" s="8">
        <f>SUM(P11:P13)</f>
        <v>0</v>
      </c>
      <c r="Q10" s="8"/>
      <c r="R10" s="9">
        <f>SUM(R11:R13)</f>
        <v>0</v>
      </c>
      <c r="S10" s="1"/>
    </row>
    <row r="11" spans="1:20" ht="27" customHeight="1">
      <c r="A11" s="1"/>
      <c r="B11" s="10"/>
      <c r="C11" s="55" t="s">
        <v>5</v>
      </c>
      <c r="D11" s="55"/>
      <c r="E11" s="55"/>
      <c r="F11" s="55"/>
      <c r="G11" s="55"/>
      <c r="H11" s="28">
        <v>0</v>
      </c>
      <c r="I11" s="11"/>
      <c r="J11" s="28">
        <v>0</v>
      </c>
      <c r="K11" s="1"/>
      <c r="L11" s="1"/>
      <c r="M11" s="55" t="s">
        <v>6</v>
      </c>
      <c r="N11" s="55"/>
      <c r="O11" s="55"/>
      <c r="P11" s="11">
        <v>0</v>
      </c>
      <c r="Q11" s="11"/>
      <c r="R11" s="32">
        <v>0</v>
      </c>
      <c r="S11" s="1"/>
      <c r="T11" s="5"/>
    </row>
    <row r="12" spans="1:20" ht="24" customHeight="1">
      <c r="A12" s="1"/>
      <c r="B12" s="10"/>
      <c r="C12" s="55" t="s">
        <v>7</v>
      </c>
      <c r="D12" s="55"/>
      <c r="E12" s="55"/>
      <c r="F12" s="55"/>
      <c r="G12" s="55"/>
      <c r="H12" s="29">
        <v>530344162043</v>
      </c>
      <c r="I12" s="11"/>
      <c r="J12" s="29">
        <v>624065369705</v>
      </c>
      <c r="K12" s="1"/>
      <c r="L12" s="1"/>
      <c r="M12" s="55" t="s">
        <v>8</v>
      </c>
      <c r="N12" s="55"/>
      <c r="O12" s="55"/>
      <c r="P12" s="11">
        <v>0</v>
      </c>
      <c r="Q12" s="11"/>
      <c r="R12" s="32">
        <v>0</v>
      </c>
      <c r="S12" s="1"/>
      <c r="T12" s="5"/>
    </row>
    <row r="13" spans="1:20" ht="24" customHeight="1">
      <c r="A13" s="1"/>
      <c r="B13" s="10"/>
      <c r="C13" s="55" t="s">
        <v>9</v>
      </c>
      <c r="D13" s="55"/>
      <c r="E13" s="55"/>
      <c r="F13" s="55"/>
      <c r="G13" s="55"/>
      <c r="H13" s="28">
        <v>0</v>
      </c>
      <c r="I13" s="11"/>
      <c r="J13" s="28">
        <v>0</v>
      </c>
      <c r="K13" s="1"/>
      <c r="L13" s="1"/>
      <c r="M13" s="55" t="s">
        <v>10</v>
      </c>
      <c r="N13" s="55"/>
      <c r="O13" s="55"/>
      <c r="P13" s="11">
        <v>0</v>
      </c>
      <c r="Q13" s="11"/>
      <c r="R13" s="33">
        <v>0</v>
      </c>
      <c r="S13" s="1"/>
      <c r="T13" s="5"/>
    </row>
    <row r="14" spans="1:20" ht="24" customHeight="1">
      <c r="A14" s="1"/>
      <c r="B14" s="10"/>
      <c r="C14" s="55" t="s">
        <v>11</v>
      </c>
      <c r="D14" s="55"/>
      <c r="E14" s="55"/>
      <c r="F14" s="55"/>
      <c r="G14" s="55"/>
      <c r="H14" s="28">
        <v>0</v>
      </c>
      <c r="I14" s="11"/>
      <c r="J14" s="28">
        <v>0</v>
      </c>
      <c r="K14" s="1"/>
      <c r="L14" s="56" t="s">
        <v>12</v>
      </c>
      <c r="M14" s="56"/>
      <c r="N14" s="56"/>
      <c r="O14" s="56"/>
      <c r="P14" s="8">
        <f>SUM(P15:P17)</f>
        <v>29446796346</v>
      </c>
      <c r="Q14" s="8"/>
      <c r="R14" s="12">
        <f>SUM(R15:R17)</f>
        <v>50359443609</v>
      </c>
      <c r="S14" s="1"/>
      <c r="T14" s="5"/>
    </row>
    <row r="15" spans="1:20" ht="27" customHeight="1">
      <c r="A15" s="1"/>
      <c r="B15" s="10"/>
      <c r="C15" s="57" t="s">
        <v>53</v>
      </c>
      <c r="D15" s="57"/>
      <c r="E15" s="57"/>
      <c r="F15" s="57"/>
      <c r="G15" s="57"/>
      <c r="H15" s="28">
        <v>0</v>
      </c>
      <c r="I15" s="11"/>
      <c r="J15" s="28">
        <v>0</v>
      </c>
      <c r="K15" s="1"/>
      <c r="L15" s="1"/>
      <c r="M15" s="55" t="s">
        <v>6</v>
      </c>
      <c r="N15" s="55"/>
      <c r="O15" s="55"/>
      <c r="P15" s="29">
        <v>4691675580</v>
      </c>
      <c r="Q15" s="34"/>
      <c r="R15" s="33">
        <v>4766459994</v>
      </c>
      <c r="S15" s="1"/>
      <c r="T15" s="5"/>
    </row>
    <row r="16" spans="1:20" ht="24" customHeight="1">
      <c r="A16" s="1"/>
      <c r="B16" s="10"/>
      <c r="C16" s="55" t="s">
        <v>54</v>
      </c>
      <c r="D16" s="55"/>
      <c r="E16" s="55"/>
      <c r="F16" s="55"/>
      <c r="G16" s="55"/>
      <c r="H16" s="28">
        <v>0</v>
      </c>
      <c r="I16" s="11"/>
      <c r="J16" s="28">
        <v>0</v>
      </c>
      <c r="K16" s="1"/>
      <c r="L16" s="1"/>
      <c r="M16" s="55" t="s">
        <v>8</v>
      </c>
      <c r="N16" s="55"/>
      <c r="O16" s="55"/>
      <c r="P16" s="29">
        <v>529702564</v>
      </c>
      <c r="Q16" s="34"/>
      <c r="R16" s="33">
        <v>6942102433</v>
      </c>
      <c r="S16" s="1"/>
      <c r="T16" s="5"/>
    </row>
    <row r="17" spans="1:22" ht="29.25" customHeight="1">
      <c r="A17" s="1"/>
      <c r="B17" s="10"/>
      <c r="C17" s="55" t="s">
        <v>52</v>
      </c>
      <c r="D17" s="55"/>
      <c r="E17" s="55"/>
      <c r="F17" s="55"/>
      <c r="G17" s="55"/>
      <c r="H17" s="29">
        <v>3516415602</v>
      </c>
      <c r="I17" s="13"/>
      <c r="J17" s="29">
        <v>302445957</v>
      </c>
      <c r="K17" s="1"/>
      <c r="L17" s="1"/>
      <c r="M17" s="55" t="s">
        <v>13</v>
      </c>
      <c r="N17" s="55"/>
      <c r="O17" s="55"/>
      <c r="P17" s="29">
        <v>24225418202</v>
      </c>
      <c r="Q17" s="34"/>
      <c r="R17" s="33">
        <v>38650881182</v>
      </c>
      <c r="S17" s="1"/>
      <c r="T17" s="5"/>
    </row>
    <row r="18" spans="1:22" ht="75" customHeight="1">
      <c r="A18" s="1"/>
      <c r="B18" s="10"/>
      <c r="C18" s="55" t="s">
        <v>55</v>
      </c>
      <c r="D18" s="55"/>
      <c r="E18" s="55"/>
      <c r="F18" s="55"/>
      <c r="G18" s="55"/>
      <c r="H18" s="28">
        <v>0</v>
      </c>
      <c r="I18" s="11"/>
      <c r="J18" s="28">
        <v>0</v>
      </c>
      <c r="K18" s="1"/>
      <c r="L18" s="56" t="s">
        <v>14</v>
      </c>
      <c r="M18" s="56"/>
      <c r="N18" s="56"/>
      <c r="O18" s="56"/>
      <c r="P18" s="8">
        <f>-P14-P10</f>
        <v>-29446796346</v>
      </c>
      <c r="Q18" s="8"/>
      <c r="R18" s="12">
        <f>+R10-R14</f>
        <v>-50359443609</v>
      </c>
      <c r="S18" s="1"/>
      <c r="T18" s="5"/>
    </row>
    <row r="19" spans="1:22" ht="26.25" customHeight="1">
      <c r="A19" s="1"/>
      <c r="B19" s="10"/>
      <c r="C19" s="55" t="s">
        <v>16</v>
      </c>
      <c r="D19" s="55"/>
      <c r="E19" s="55"/>
      <c r="F19" s="55"/>
      <c r="G19" s="55"/>
      <c r="H19" s="29">
        <v>57986041531</v>
      </c>
      <c r="I19" s="13"/>
      <c r="J19" s="29">
        <v>70517511651</v>
      </c>
      <c r="K19" s="1"/>
      <c r="L19" s="56" t="s">
        <v>15</v>
      </c>
      <c r="M19" s="56"/>
      <c r="N19" s="56"/>
      <c r="O19" s="56"/>
      <c r="P19" s="1"/>
      <c r="Q19" s="1"/>
      <c r="R19" s="15"/>
      <c r="S19" s="1"/>
      <c r="T19" s="5"/>
    </row>
    <row r="20" spans="1:22" ht="15.75" customHeight="1">
      <c r="A20" s="1"/>
      <c r="B20" s="10"/>
      <c r="C20" s="55"/>
      <c r="D20" s="55"/>
      <c r="E20" s="55"/>
      <c r="F20" s="55"/>
      <c r="G20" s="55"/>
      <c r="H20" s="29"/>
      <c r="I20" s="13"/>
      <c r="J20" s="29"/>
      <c r="K20" s="1"/>
      <c r="L20" s="56" t="s">
        <v>4</v>
      </c>
      <c r="M20" s="56"/>
      <c r="N20" s="56"/>
      <c r="O20" s="56"/>
      <c r="P20" s="8">
        <v>0</v>
      </c>
      <c r="Q20" s="8"/>
      <c r="R20" s="12">
        <v>0</v>
      </c>
      <c r="S20" s="1"/>
      <c r="T20" s="5"/>
    </row>
    <row r="21" spans="1:22" ht="13.5" customHeight="1">
      <c r="A21" s="1"/>
      <c r="B21" s="10"/>
      <c r="C21" s="55"/>
      <c r="D21" s="55"/>
      <c r="E21" s="55"/>
      <c r="F21" s="55"/>
      <c r="G21" s="55"/>
      <c r="H21" s="29"/>
      <c r="I21" s="13"/>
      <c r="J21" s="29"/>
      <c r="K21" s="1"/>
      <c r="L21" s="16"/>
      <c r="M21" s="62" t="s">
        <v>17</v>
      </c>
      <c r="N21" s="62"/>
      <c r="O21" s="62"/>
      <c r="P21" s="11">
        <v>0</v>
      </c>
      <c r="Q21" s="8"/>
      <c r="R21" s="14">
        <v>0</v>
      </c>
      <c r="S21" s="1"/>
      <c r="T21" s="5"/>
    </row>
    <row r="22" spans="1:22" ht="24.75" customHeight="1">
      <c r="A22" s="1"/>
      <c r="B22" s="48" t="s">
        <v>12</v>
      </c>
      <c r="C22" s="56"/>
      <c r="D22" s="56"/>
      <c r="E22" s="56"/>
      <c r="F22" s="56"/>
      <c r="G22" s="56"/>
      <c r="H22" s="8">
        <f>SUM(H23:I38)</f>
        <v>451300792851</v>
      </c>
      <c r="I22" s="8"/>
      <c r="J22" s="8">
        <f>SUM(J23:K38)</f>
        <v>600566192672</v>
      </c>
      <c r="K22" s="1"/>
      <c r="L22" s="1"/>
      <c r="N22" s="55" t="s">
        <v>18</v>
      </c>
      <c r="O22" s="55"/>
      <c r="P22" s="13">
        <v>0</v>
      </c>
      <c r="Q22" s="13"/>
      <c r="R22" s="17">
        <v>0</v>
      </c>
      <c r="S22" s="1"/>
      <c r="T22" s="5"/>
    </row>
    <row r="23" spans="1:22" ht="18" customHeight="1">
      <c r="A23" s="1"/>
      <c r="B23" s="10"/>
      <c r="C23" s="55" t="s">
        <v>19</v>
      </c>
      <c r="D23" s="55"/>
      <c r="E23" s="55"/>
      <c r="F23" s="55"/>
      <c r="G23" s="55"/>
      <c r="H23" s="29">
        <v>177597896252</v>
      </c>
      <c r="I23" s="13"/>
      <c r="J23" s="29">
        <v>244331044578</v>
      </c>
      <c r="K23" s="1"/>
      <c r="L23" s="1"/>
      <c r="M23" s="1"/>
      <c r="N23" s="55" t="s">
        <v>20</v>
      </c>
      <c r="O23" s="55"/>
      <c r="P23" s="13">
        <v>0</v>
      </c>
      <c r="Q23" s="18"/>
      <c r="R23" s="17">
        <v>0</v>
      </c>
      <c r="S23" s="1"/>
      <c r="T23" s="5"/>
    </row>
    <row r="24" spans="1:22" ht="18" customHeight="1">
      <c r="A24" s="1"/>
      <c r="B24" s="10"/>
      <c r="C24" s="55" t="s">
        <v>21</v>
      </c>
      <c r="D24" s="55"/>
      <c r="E24" s="55"/>
      <c r="F24" s="55"/>
      <c r="G24" s="55"/>
      <c r="H24" s="29">
        <v>75915036988</v>
      </c>
      <c r="I24" s="13"/>
      <c r="J24" s="29">
        <v>104056931817</v>
      </c>
      <c r="K24" s="1"/>
      <c r="L24" s="1"/>
      <c r="M24" s="55" t="s">
        <v>22</v>
      </c>
      <c r="N24" s="55"/>
      <c r="O24" s="55"/>
      <c r="P24" s="11">
        <v>0</v>
      </c>
      <c r="Q24" s="13"/>
      <c r="R24" s="14">
        <v>0</v>
      </c>
      <c r="S24" s="1"/>
      <c r="T24" s="5"/>
    </row>
    <row r="25" spans="1:22" ht="18" customHeight="1">
      <c r="A25" s="1"/>
      <c r="B25" s="10"/>
      <c r="C25" s="55" t="s">
        <v>23</v>
      </c>
      <c r="D25" s="55"/>
      <c r="E25" s="55"/>
      <c r="F25" s="55"/>
      <c r="G25" s="55"/>
      <c r="H25" s="29">
        <v>59210441038</v>
      </c>
      <c r="I25" s="13"/>
      <c r="J25" s="29">
        <v>67387075196</v>
      </c>
      <c r="K25" s="1"/>
      <c r="L25" s="56" t="s">
        <v>12</v>
      </c>
      <c r="M25" s="56"/>
      <c r="N25" s="56"/>
      <c r="O25" s="56"/>
      <c r="P25" s="8">
        <f>+P29</f>
        <v>0</v>
      </c>
      <c r="Q25" s="11"/>
      <c r="R25" s="12">
        <f>+R29</f>
        <v>0</v>
      </c>
      <c r="S25" s="1"/>
      <c r="T25" s="5"/>
    </row>
    <row r="26" spans="1:22" ht="32.25" customHeight="1">
      <c r="A26" s="1"/>
      <c r="B26" s="10"/>
      <c r="C26" s="55" t="s">
        <v>24</v>
      </c>
      <c r="D26" s="55"/>
      <c r="E26" s="55"/>
      <c r="F26" s="55"/>
      <c r="G26" s="55"/>
      <c r="H26" s="28">
        <v>0</v>
      </c>
      <c r="I26" s="11"/>
      <c r="J26" s="28">
        <v>0</v>
      </c>
      <c r="K26" s="1"/>
      <c r="L26" s="19"/>
      <c r="M26" s="55" t="s">
        <v>25</v>
      </c>
      <c r="N26" s="55"/>
      <c r="O26" s="55"/>
      <c r="P26" s="11">
        <v>0</v>
      </c>
      <c r="Q26" s="8"/>
      <c r="R26" s="14">
        <v>0</v>
      </c>
      <c r="S26" s="1"/>
      <c r="T26" s="5"/>
    </row>
    <row r="27" spans="1:22" ht="18" customHeight="1">
      <c r="A27" s="1"/>
      <c r="B27" s="10"/>
      <c r="C27" s="55" t="s">
        <v>26</v>
      </c>
      <c r="D27" s="55"/>
      <c r="E27" s="55"/>
      <c r="F27" s="55"/>
      <c r="G27" s="55"/>
      <c r="H27" s="28">
        <v>0</v>
      </c>
      <c r="I27" s="11"/>
      <c r="J27" s="28">
        <v>0</v>
      </c>
      <c r="K27" s="1"/>
      <c r="L27" s="1"/>
      <c r="M27" s="20"/>
      <c r="N27" s="55" t="s">
        <v>27</v>
      </c>
      <c r="O27" s="55"/>
      <c r="P27" s="11">
        <v>0</v>
      </c>
      <c r="Q27" s="11"/>
      <c r="R27" s="14">
        <v>0</v>
      </c>
      <c r="S27" s="1"/>
      <c r="T27" s="5"/>
    </row>
    <row r="28" spans="1:22" ht="18" customHeight="1">
      <c r="A28" s="1"/>
      <c r="B28" s="10"/>
      <c r="C28" s="55" t="s">
        <v>28</v>
      </c>
      <c r="D28" s="55"/>
      <c r="E28" s="55"/>
      <c r="F28" s="55"/>
      <c r="G28" s="55"/>
      <c r="H28" s="30">
        <v>0</v>
      </c>
      <c r="I28" s="11"/>
      <c r="J28" s="28">
        <v>0</v>
      </c>
      <c r="K28" s="1"/>
      <c r="L28" s="1"/>
      <c r="M28" s="1"/>
      <c r="N28" s="55" t="s">
        <v>20</v>
      </c>
      <c r="O28" s="55"/>
      <c r="P28" s="11">
        <v>0</v>
      </c>
      <c r="Q28" s="11"/>
      <c r="R28" s="14">
        <v>0</v>
      </c>
      <c r="S28" s="1"/>
      <c r="T28" s="5"/>
    </row>
    <row r="29" spans="1:22" ht="21" customHeight="1">
      <c r="A29" s="1"/>
      <c r="B29" s="10"/>
      <c r="C29" s="55" t="s">
        <v>29</v>
      </c>
      <c r="D29" s="55"/>
      <c r="E29" s="55"/>
      <c r="F29" s="55"/>
      <c r="G29" s="55"/>
      <c r="H29" s="31">
        <v>1717260834</v>
      </c>
      <c r="I29" s="13"/>
      <c r="J29" s="29">
        <v>3328403905</v>
      </c>
      <c r="K29" s="1"/>
      <c r="L29" s="1"/>
      <c r="M29" s="55" t="s">
        <v>30</v>
      </c>
      <c r="N29" s="55"/>
      <c r="O29" s="55"/>
      <c r="P29" s="13">
        <v>0</v>
      </c>
      <c r="Q29" s="11"/>
      <c r="R29" s="14">
        <v>0</v>
      </c>
      <c r="S29" s="1"/>
      <c r="T29" s="5"/>
    </row>
    <row r="30" spans="1:22" ht="33.75" customHeight="1">
      <c r="A30" s="1"/>
      <c r="B30" s="10"/>
      <c r="C30" s="55" t="s">
        <v>31</v>
      </c>
      <c r="D30" s="55"/>
      <c r="E30" s="55"/>
      <c r="F30" s="55"/>
      <c r="G30" s="55"/>
      <c r="H30" s="31">
        <v>136748531259</v>
      </c>
      <c r="I30" s="13"/>
      <c r="J30" s="29">
        <v>181358136050</v>
      </c>
      <c r="K30" s="1"/>
      <c r="L30" s="56" t="s">
        <v>32</v>
      </c>
      <c r="M30" s="56"/>
      <c r="N30" s="56"/>
      <c r="O30" s="56"/>
      <c r="P30" s="8">
        <f>-P25</f>
        <v>0</v>
      </c>
      <c r="Q30" s="13"/>
      <c r="R30" s="12">
        <f>-R25</f>
        <v>0</v>
      </c>
      <c r="S30" s="1"/>
      <c r="T30" s="5"/>
    </row>
    <row r="31" spans="1:22" ht="33.75" customHeight="1">
      <c r="A31" s="1"/>
      <c r="B31" s="10"/>
      <c r="C31" s="55" t="s">
        <v>33</v>
      </c>
      <c r="D31" s="55"/>
      <c r="E31" s="55"/>
      <c r="F31" s="55"/>
      <c r="G31" s="55"/>
      <c r="H31" s="30">
        <v>0</v>
      </c>
      <c r="I31" s="11"/>
      <c r="J31" s="28">
        <v>0</v>
      </c>
      <c r="K31" s="1"/>
      <c r="L31" s="56" t="s">
        <v>34</v>
      </c>
      <c r="M31" s="56"/>
      <c r="N31" s="56"/>
      <c r="O31" s="56"/>
      <c r="P31" s="21">
        <f>+H39+P18</f>
        <v>111099029979</v>
      </c>
      <c r="Q31" s="8"/>
      <c r="R31" s="12">
        <f>+J39+R18+R30</f>
        <v>43959691032</v>
      </c>
      <c r="S31" s="1"/>
      <c r="T31" s="40"/>
      <c r="U31" s="5"/>
    </row>
    <row r="32" spans="1:22" ht="30" customHeight="1">
      <c r="A32" s="1"/>
      <c r="B32" s="10"/>
      <c r="C32" s="55" t="s">
        <v>35</v>
      </c>
      <c r="D32" s="55"/>
      <c r="E32" s="55"/>
      <c r="F32" s="55"/>
      <c r="G32" s="55"/>
      <c r="H32" s="30">
        <v>0</v>
      </c>
      <c r="I32" s="11"/>
      <c r="J32" s="28">
        <v>0</v>
      </c>
      <c r="K32" s="1"/>
      <c r="L32" s="56" t="s">
        <v>36</v>
      </c>
      <c r="M32" s="56"/>
      <c r="N32" s="56"/>
      <c r="O32" s="56"/>
      <c r="P32" s="21">
        <f>+R33</f>
        <v>98706024165</v>
      </c>
      <c r="Q32" s="21"/>
      <c r="R32" s="27">
        <v>54746333133</v>
      </c>
      <c r="S32" s="1"/>
      <c r="T32" s="42"/>
      <c r="U32" s="42"/>
      <c r="V32" s="42"/>
    </row>
    <row r="33" spans="1:27" ht="27.75" customHeight="1">
      <c r="A33" s="1"/>
      <c r="B33" s="10"/>
      <c r="C33" s="55" t="s">
        <v>37</v>
      </c>
      <c r="D33" s="55"/>
      <c r="E33" s="55"/>
      <c r="F33" s="55"/>
      <c r="G33" s="55"/>
      <c r="H33" s="31">
        <v>20000000</v>
      </c>
      <c r="I33" s="13"/>
      <c r="J33" s="29">
        <v>15000000</v>
      </c>
      <c r="K33" s="1"/>
      <c r="L33" s="56" t="s">
        <v>38</v>
      </c>
      <c r="M33" s="56"/>
      <c r="N33" s="56"/>
      <c r="O33" s="56"/>
      <c r="P33" s="21">
        <f>+P32+P31</f>
        <v>209805054144</v>
      </c>
      <c r="Q33" s="21"/>
      <c r="R33" s="27">
        <v>98706024165</v>
      </c>
      <c r="S33" s="1"/>
      <c r="T33" s="5"/>
      <c r="U33" s="5"/>
    </row>
    <row r="34" spans="1:27" ht="21" customHeight="1">
      <c r="A34" s="1"/>
      <c r="B34" s="10"/>
      <c r="C34" s="55" t="s">
        <v>39</v>
      </c>
      <c r="D34" s="55"/>
      <c r="E34" s="55"/>
      <c r="F34" s="55"/>
      <c r="G34" s="55"/>
      <c r="H34" s="31">
        <v>81398262</v>
      </c>
      <c r="I34" s="13"/>
      <c r="J34" s="29">
        <v>84671670</v>
      </c>
      <c r="K34" s="1"/>
      <c r="M34" s="16"/>
      <c r="N34" s="16"/>
      <c r="O34" s="16"/>
      <c r="P34" s="41"/>
      <c r="Q34" s="21"/>
      <c r="R34" s="22"/>
      <c r="S34" s="1"/>
      <c r="T34" s="5"/>
      <c r="U34" s="35"/>
    </row>
    <row r="35" spans="1:27" ht="21" customHeight="1">
      <c r="A35" s="1"/>
      <c r="B35" s="10"/>
      <c r="C35" s="55" t="s">
        <v>40</v>
      </c>
      <c r="D35" s="55"/>
      <c r="E35" s="55"/>
      <c r="F35" s="55"/>
      <c r="G35" s="55"/>
      <c r="H35" s="30">
        <v>0</v>
      </c>
      <c r="I35" s="11"/>
      <c r="J35" s="28">
        <v>0</v>
      </c>
      <c r="K35" s="1"/>
      <c r="L35" s="16"/>
      <c r="M35" s="16"/>
      <c r="N35" s="16"/>
      <c r="O35" s="16"/>
      <c r="P35" s="21"/>
      <c r="Q35" s="21"/>
      <c r="R35" s="12"/>
      <c r="S35" s="1"/>
      <c r="T35" s="43"/>
      <c r="U35" s="43"/>
      <c r="V35" s="43"/>
    </row>
    <row r="36" spans="1:27" ht="21" customHeight="1">
      <c r="A36" s="1"/>
      <c r="B36" s="10"/>
      <c r="C36" s="55" t="s">
        <v>41</v>
      </c>
      <c r="D36" s="55"/>
      <c r="E36" s="55"/>
      <c r="F36" s="55"/>
      <c r="G36" s="55"/>
      <c r="H36" s="30">
        <v>0</v>
      </c>
      <c r="I36" s="11"/>
      <c r="J36" s="28">
        <v>0</v>
      </c>
      <c r="K36" s="1"/>
      <c r="L36" s="1"/>
      <c r="M36" s="1"/>
      <c r="N36" s="1"/>
      <c r="O36" s="1"/>
      <c r="P36" s="23"/>
      <c r="Q36" s="1"/>
      <c r="R36" s="39"/>
      <c r="S36" s="1"/>
      <c r="T36" s="20"/>
      <c r="U36" s="24"/>
      <c r="V36" s="24"/>
      <c r="W36" s="20"/>
      <c r="X36" s="11"/>
      <c r="Y36" s="24"/>
      <c r="Z36" s="20"/>
      <c r="AA36" s="11"/>
    </row>
    <row r="37" spans="1:27" ht="21" customHeight="1">
      <c r="A37" s="1"/>
      <c r="B37" s="10"/>
      <c r="C37" s="55" t="s">
        <v>42</v>
      </c>
      <c r="D37" s="55"/>
      <c r="E37" s="55"/>
      <c r="F37" s="55"/>
      <c r="G37" s="55"/>
      <c r="H37" s="28">
        <v>0</v>
      </c>
      <c r="I37" s="11"/>
      <c r="J37" s="28">
        <v>0</v>
      </c>
      <c r="K37" s="1"/>
      <c r="L37" s="1"/>
      <c r="M37" s="1"/>
      <c r="N37" s="1"/>
      <c r="O37" s="1"/>
      <c r="P37" s="1"/>
      <c r="Q37" s="1"/>
      <c r="R37" s="15"/>
      <c r="S37" s="1"/>
      <c r="T37" s="25"/>
      <c r="U37" s="5"/>
      <c r="V37" s="5"/>
    </row>
    <row r="38" spans="1:27" ht="21" customHeight="1">
      <c r="A38" s="1"/>
      <c r="B38" s="10"/>
      <c r="C38" s="55" t="s">
        <v>43</v>
      </c>
      <c r="D38" s="55"/>
      <c r="E38" s="55"/>
      <c r="F38" s="55"/>
      <c r="G38" s="55"/>
      <c r="H38" s="29">
        <v>10228218</v>
      </c>
      <c r="I38" s="13"/>
      <c r="J38" s="29">
        <v>4929456</v>
      </c>
      <c r="K38" s="1"/>
      <c r="L38" s="1"/>
      <c r="M38" s="1"/>
      <c r="N38" s="1"/>
      <c r="O38" s="23"/>
      <c r="P38" s="23"/>
      <c r="Q38" s="1"/>
      <c r="R38" s="15"/>
      <c r="S38" s="1"/>
      <c r="T38" s="5"/>
    </row>
    <row r="39" spans="1:27" ht="27" customHeight="1">
      <c r="A39" s="1"/>
      <c r="B39" s="48" t="s">
        <v>44</v>
      </c>
      <c r="C39" s="49"/>
      <c r="D39" s="49"/>
      <c r="E39" s="49"/>
      <c r="F39" s="49"/>
      <c r="G39" s="49"/>
      <c r="H39" s="8">
        <f>+H10-H22</f>
        <v>140545826325</v>
      </c>
      <c r="I39" s="8"/>
      <c r="J39" s="8">
        <f>+J10-J22</f>
        <v>94319134641</v>
      </c>
      <c r="K39" s="1"/>
      <c r="L39" s="1"/>
      <c r="M39" s="1"/>
      <c r="N39" s="1"/>
      <c r="O39" s="23"/>
      <c r="P39" s="1"/>
      <c r="Q39" s="1"/>
      <c r="R39" s="15"/>
      <c r="S39" s="1"/>
      <c r="T39" s="5"/>
    </row>
    <row r="40" spans="1:27" ht="24.95" customHeight="1">
      <c r="A40" s="1"/>
      <c r="B40" s="58"/>
      <c r="C40" s="59"/>
      <c r="D40" s="59"/>
      <c r="E40" s="59"/>
      <c r="F40" s="59"/>
      <c r="G40" s="59"/>
      <c r="H40" s="59"/>
      <c r="I40" s="59"/>
      <c r="J40" s="59"/>
      <c r="K40" s="26"/>
      <c r="L40" s="60"/>
      <c r="M40" s="60"/>
      <c r="N40" s="60"/>
      <c r="O40" s="60"/>
      <c r="P40" s="60"/>
      <c r="Q40" s="60"/>
      <c r="R40" s="61"/>
      <c r="S40" s="1"/>
    </row>
    <row r="41" spans="1:27" ht="15" customHeight="1">
      <c r="A41" s="1"/>
      <c r="B41" s="1"/>
      <c r="C41" s="1"/>
      <c r="D41" s="55" t="s">
        <v>56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1"/>
      <c r="R41" s="1"/>
      <c r="S41" s="1"/>
    </row>
    <row r="42" spans="1:27" ht="47.25" customHeight="1" thickBo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7" ht="3.95" customHeight="1">
      <c r="A43" s="1"/>
      <c r="B43" s="1"/>
      <c r="C43" s="1"/>
      <c r="D43" s="1"/>
      <c r="E43" s="1"/>
      <c r="F43" s="3"/>
      <c r="G43" s="3"/>
      <c r="H43" s="3"/>
      <c r="I43" s="1"/>
      <c r="J43" s="1"/>
      <c r="K43" s="1"/>
      <c r="L43" s="1"/>
      <c r="M43" s="1"/>
      <c r="N43" s="1"/>
      <c r="O43" s="3"/>
      <c r="P43" s="3"/>
      <c r="Q43" s="3"/>
      <c r="R43" s="1"/>
      <c r="S43" s="1"/>
    </row>
    <row r="44" spans="1:27" ht="0.95" customHeight="1">
      <c r="A44" s="1"/>
      <c r="B44" s="1"/>
      <c r="C44" s="1"/>
      <c r="D44" s="1"/>
      <c r="E44" s="1"/>
      <c r="F44" s="44" t="s">
        <v>45</v>
      </c>
      <c r="G44" s="44"/>
      <c r="H44" s="4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7" ht="15.75" customHeight="1">
      <c r="A45" s="1"/>
      <c r="B45" s="1"/>
      <c r="C45" s="1"/>
      <c r="D45" s="1"/>
      <c r="E45" s="1"/>
      <c r="F45" s="44"/>
      <c r="G45" s="44"/>
      <c r="H45" s="44"/>
      <c r="I45" s="1"/>
      <c r="J45" s="1"/>
      <c r="K45" s="1"/>
      <c r="L45" s="1"/>
      <c r="M45" s="1"/>
      <c r="N45" s="1"/>
      <c r="O45" s="44" t="s">
        <v>46</v>
      </c>
      <c r="P45" s="44"/>
      <c r="Q45" s="44"/>
      <c r="R45" s="1"/>
      <c r="S45" s="1"/>
    </row>
    <row r="46" spans="1:27" ht="2.25" customHeight="1">
      <c r="A46" s="1"/>
      <c r="B46" s="1"/>
      <c r="C46" s="1"/>
      <c r="D46" s="1"/>
      <c r="E46" s="1"/>
      <c r="F46" s="44" t="s">
        <v>0</v>
      </c>
      <c r="G46" s="44"/>
      <c r="H46" s="44"/>
      <c r="I46" s="1"/>
      <c r="J46" s="1"/>
      <c r="K46" s="1"/>
      <c r="L46" s="1"/>
      <c r="M46" s="1"/>
      <c r="N46" s="1"/>
      <c r="O46" s="44"/>
      <c r="P46" s="44"/>
      <c r="Q46" s="44"/>
      <c r="R46" s="1"/>
      <c r="S46" s="1"/>
    </row>
    <row r="47" spans="1:27" ht="14.25" customHeight="1">
      <c r="A47" s="1"/>
      <c r="B47" s="1"/>
      <c r="C47" s="1"/>
      <c r="D47" s="1"/>
      <c r="E47" s="1"/>
      <c r="F47" s="44"/>
      <c r="G47" s="44"/>
      <c r="H47" s="44"/>
      <c r="I47" s="1"/>
      <c r="J47" s="1"/>
      <c r="K47" s="1"/>
      <c r="L47" s="1"/>
      <c r="M47" s="1"/>
      <c r="N47" s="1"/>
      <c r="O47" s="44" t="s">
        <v>1</v>
      </c>
      <c r="P47" s="44"/>
      <c r="Q47" s="44"/>
      <c r="R47" s="1"/>
      <c r="S47" s="1"/>
    </row>
    <row r="48" spans="1:27" ht="14.25" customHeight="1">
      <c r="A48" s="1"/>
      <c r="B48" s="1"/>
      <c r="C48" s="1"/>
      <c r="D48" s="1"/>
      <c r="E48" s="1"/>
      <c r="F48" s="44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0.95" customHeight="1">
      <c r="A49" s="1"/>
      <c r="B49" s="1"/>
      <c r="C49" s="1"/>
      <c r="D49" s="1"/>
      <c r="E49" s="1"/>
      <c r="F49" s="4"/>
      <c r="G49" s="4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0.10000000000000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61" spans="1:19">
      <c r="H61" s="5"/>
    </row>
  </sheetData>
  <mergeCells count="76">
    <mergeCell ref="C36:G36"/>
    <mergeCell ref="C34:G34"/>
    <mergeCell ref="C35:G35"/>
    <mergeCell ref="L20:O20"/>
    <mergeCell ref="F44:H45"/>
    <mergeCell ref="C21:G21"/>
    <mergeCell ref="B22:G22"/>
    <mergeCell ref="C20:G20"/>
    <mergeCell ref="M21:O21"/>
    <mergeCell ref="C32:G32"/>
    <mergeCell ref="C28:G28"/>
    <mergeCell ref="N22:O22"/>
    <mergeCell ref="N23:O23"/>
    <mergeCell ref="M24:O24"/>
    <mergeCell ref="L25:O25"/>
    <mergeCell ref="M26:O26"/>
    <mergeCell ref="F46:H48"/>
    <mergeCell ref="O47:Q47"/>
    <mergeCell ref="C37:G37"/>
    <mergeCell ref="C38:G38"/>
    <mergeCell ref="B39:G39"/>
    <mergeCell ref="O45:Q45"/>
    <mergeCell ref="O46:Q46"/>
    <mergeCell ref="B40:J40"/>
    <mergeCell ref="L40:R40"/>
    <mergeCell ref="D41:P41"/>
    <mergeCell ref="C33:G33"/>
    <mergeCell ref="C17:G17"/>
    <mergeCell ref="C14:G14"/>
    <mergeCell ref="L14:O14"/>
    <mergeCell ref="L33:O33"/>
    <mergeCell ref="C29:G29"/>
    <mergeCell ref="C30:G30"/>
    <mergeCell ref="C25:G25"/>
    <mergeCell ref="C26:G26"/>
    <mergeCell ref="C24:G24"/>
    <mergeCell ref="C27:G27"/>
    <mergeCell ref="N28:O28"/>
    <mergeCell ref="L30:O30"/>
    <mergeCell ref="L31:O31"/>
    <mergeCell ref="M15:O15"/>
    <mergeCell ref="M16:O16"/>
    <mergeCell ref="L32:O32"/>
    <mergeCell ref="C31:G31"/>
    <mergeCell ref="C23:G23"/>
    <mergeCell ref="C15:G15"/>
    <mergeCell ref="C16:G16"/>
    <mergeCell ref="C18:G18"/>
    <mergeCell ref="C19:G19"/>
    <mergeCell ref="M29:O29"/>
    <mergeCell ref="N27:O27"/>
    <mergeCell ref="M17:O17"/>
    <mergeCell ref="L18:O18"/>
    <mergeCell ref="L19:O19"/>
    <mergeCell ref="M12:O12"/>
    <mergeCell ref="C13:G13"/>
    <mergeCell ref="M13:O13"/>
    <mergeCell ref="L10:O10"/>
    <mergeCell ref="C11:G11"/>
    <mergeCell ref="M11:O11"/>
    <mergeCell ref="T32:V32"/>
    <mergeCell ref="T35:V35"/>
    <mergeCell ref="G2:P2"/>
    <mergeCell ref="G3:P3"/>
    <mergeCell ref="G4:P4"/>
    <mergeCell ref="G5:P5"/>
    <mergeCell ref="B9:G9"/>
    <mergeCell ref="L9:O9"/>
    <mergeCell ref="B10:G10"/>
    <mergeCell ref="E6:F6"/>
    <mergeCell ref="G6:P6"/>
    <mergeCell ref="B8:G8"/>
    <mergeCell ref="H8:I8"/>
    <mergeCell ref="L8:O8"/>
    <mergeCell ref="P8:Q8"/>
    <mergeCell ref="C12:G12"/>
  </mergeCells>
  <printOptions horizontalCentered="1" verticalCentered="1"/>
  <pageMargins left="0" right="0" top="0" bottom="0" header="0" footer="0"/>
  <pageSetup scale="60" pageOrder="overThenDown" orientation="landscape" horizontalDpi="300" verticalDpi="300" r:id="rId1"/>
  <headerFooter alignWithMargins="0"/>
  <ignoredErrors>
    <ignoredError sqref="Q8 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 09 2024</vt:lpstr>
      <vt:lpstr>'EFE 09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España Hernández</dc:creator>
  <cp:lastModifiedBy>Laura Guadalupe Nieto Barajas</cp:lastModifiedBy>
  <cp:lastPrinted>2024-04-30T16:19:02Z</cp:lastPrinted>
  <dcterms:created xsi:type="dcterms:W3CDTF">2020-03-13T17:59:24Z</dcterms:created>
  <dcterms:modified xsi:type="dcterms:W3CDTF">2024-10-16T23:52:28Z</dcterms:modified>
</cp:coreProperties>
</file>