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Mto02427wsdidp2\DID\6. MEMORIA ESTADISTICA 2000-2021\ME 2021\DEFINITIVOS 01-08-22\"/>
    </mc:Choice>
  </mc:AlternateContent>
  <xr:revisionPtr revIDLastSave="0" documentId="13_ncr:1_{1DCD40E0-7FA2-4D4F-A0F6-7EEECDB51930}" xr6:coauthVersionLast="47" xr6:coauthVersionMax="47" xr10:uidLastSave="{00000000-0000-0000-0000-000000000000}"/>
  <bookViews>
    <workbookView xWindow="-120" yWindow="-120" windowWidth="29040" windowHeight="16440" tabRatio="934" xr2:uid="{00000000-000D-0000-FFFF-FFFF00000000}"/>
  </bookViews>
  <sheets>
    <sheet name="Índice" sheetId="59" r:id="rId1"/>
    <sheet name="Glosario" sheetId="60" r:id="rId2"/>
    <sheet name="XI.1" sheetId="4" r:id="rId3"/>
    <sheet name="XI.2" sheetId="5" r:id="rId4"/>
    <sheet name="XI.3" sheetId="7" r:id="rId5"/>
    <sheet name="XI.4" sheetId="8" r:id="rId6"/>
    <sheet name="XI.5" sheetId="9" r:id="rId7"/>
    <sheet name="XI.6" sheetId="10" r:id="rId8"/>
    <sheet name="XI.7" sheetId="11" r:id="rId9"/>
    <sheet name="XI.8" sheetId="12" r:id="rId10"/>
    <sheet name="XI.9" sheetId="13" r:id="rId11"/>
    <sheet name="XI.10" sheetId="14" r:id="rId12"/>
    <sheet name="XI.11" sheetId="15" r:id="rId13"/>
    <sheet name="XI.12" sheetId="16" r:id="rId14"/>
    <sheet name="XI.13" sheetId="17" r:id="rId15"/>
    <sheet name="XI.14" sheetId="18" r:id="rId16"/>
    <sheet name="XI.15" sheetId="19" r:id="rId17"/>
    <sheet name="XI.16" sheetId="20" r:id="rId18"/>
    <sheet name="XI.17" sheetId="21" r:id="rId19"/>
    <sheet name="XI.18" sheetId="22" r:id="rId20"/>
    <sheet name="XI.18.1" sheetId="23" r:id="rId21"/>
    <sheet name="XI.19" sheetId="24" r:id="rId22"/>
    <sheet name="XI.20" sheetId="25" r:id="rId23"/>
    <sheet name="XI.21" sheetId="26" r:id="rId24"/>
    <sheet name="XI.21.1" sheetId="27" r:id="rId25"/>
    <sheet name="XI.22" sheetId="28" r:id="rId26"/>
    <sheet name="XI.23" sheetId="29" r:id="rId27"/>
    <sheet name="XI.24" sheetId="30" r:id="rId28"/>
    <sheet name="XI.25" sheetId="31" r:id="rId29"/>
    <sheet name="XI.25.1" sheetId="32" r:id="rId30"/>
    <sheet name="XI.26" sheetId="80" r:id="rId31"/>
    <sheet name="XI.27" sheetId="81" r:id="rId32"/>
    <sheet name="XI.28" sheetId="82" r:id="rId33"/>
    <sheet name="XI.28.1" sheetId="83" r:id="rId34"/>
    <sheet name="XI.29" sheetId="84" r:id="rId35"/>
    <sheet name="XI.30" sheetId="88" r:id="rId36"/>
    <sheet name="XI.31" sheetId="86" r:id="rId37"/>
    <sheet name="XI.31.1 " sheetId="87" r:id="rId38"/>
    <sheet name="XI.32" sheetId="78" r:id="rId39"/>
    <sheet name="XI.33 " sheetId="79" r:id="rId40"/>
  </sheets>
  <definedNames>
    <definedName name="_xlnm.Print_Area" localSheetId="2">XI.1!$A$3:$O$87</definedName>
    <definedName name="_xlnm.Print_Area" localSheetId="11">XI.10!$A$2:$W$49</definedName>
    <definedName name="_xlnm.Print_Area" localSheetId="12">XI.11!$A$2:$W$48</definedName>
    <definedName name="_xlnm.Print_Area" localSheetId="13">XI.12!$A$2:$J$48</definedName>
    <definedName name="_xlnm.Print_Area" localSheetId="14">XI.13!$A$2:$W$49</definedName>
    <definedName name="_xlnm.Print_Area" localSheetId="15">XI.14!$A$2:$S$48</definedName>
    <definedName name="_xlnm.Print_Area" localSheetId="16">XI.15!$A$2:$N$57</definedName>
    <definedName name="_xlnm.Print_Area" localSheetId="17">XI.16!$A$2:$P$49</definedName>
    <definedName name="_xlnm.Print_Area" localSheetId="18">XI.17!$A$2:$G$20</definedName>
    <definedName name="_xlnm.Print_Area" localSheetId="19">XI.18!$A$2:$L$50</definedName>
    <definedName name="_xlnm.Print_Area" localSheetId="20">'XI.18.1'!$A$2:$I$50</definedName>
    <definedName name="_xlnm.Print_Area" localSheetId="21">XI.19!$A$2:$N$28</definedName>
    <definedName name="_xlnm.Print_Area" localSheetId="3">XI.2!$A$2:$X$61</definedName>
    <definedName name="_xlnm.Print_Area" localSheetId="22">XI.20!$A$2:$N$57</definedName>
    <definedName name="_xlnm.Print_Area" localSheetId="23">XI.21!$A$2:$X$49</definedName>
    <definedName name="_xlnm.Print_Area" localSheetId="24">'XI.21.1'!$A$2:$AP$46</definedName>
    <definedName name="_xlnm.Print_Area" localSheetId="25">XI.22!$A$2:$K$50</definedName>
    <definedName name="_xlnm.Print_Area" localSheetId="26">XI.23!$A$2:$W$46</definedName>
    <definedName name="_xlnm.Print_Area" localSheetId="27">XI.24!$A$2:$V$48</definedName>
    <definedName name="_xlnm.Print_Area" localSheetId="28">XI.25!$A$2:$Q$36</definedName>
    <definedName name="_xlnm.Print_Area" localSheetId="29">'XI.25.1'!$A$2:$K$44</definedName>
    <definedName name="_xlnm.Print_Area" localSheetId="30">XI.26!$A$2:$H$68</definedName>
    <definedName name="_xlnm.Print_Area" localSheetId="32">XI.28!$A$1:$T$36</definedName>
    <definedName name="_xlnm.Print_Area" localSheetId="34">XI.29!$A$1:$Z$104</definedName>
    <definedName name="_xlnm.Print_Area" localSheetId="4">XI.3!$A$2:$F$47</definedName>
    <definedName name="_xlnm.Print_Area" localSheetId="36">XI.31!$A$2:$X$44</definedName>
    <definedName name="_xlnm.Print_Area" localSheetId="38">XI.32!$A$2:$G$56</definedName>
    <definedName name="_xlnm.Print_Area" localSheetId="39">'XI.33 '!$A$1:$J$53</definedName>
    <definedName name="_xlnm.Print_Area" localSheetId="5">XI.4!$A$2:$W$51</definedName>
    <definedName name="_xlnm.Print_Area" localSheetId="6">XI.5!$A$2:$W$51</definedName>
    <definedName name="_xlnm.Print_Area" localSheetId="7">XI.6!$A$2:$J$50</definedName>
    <definedName name="_xlnm.Print_Area" localSheetId="8">XI.7!$A$2:$W$51</definedName>
    <definedName name="_xlnm.Print_Area" localSheetId="9">XI.8!$A$2:$S$49</definedName>
    <definedName name="_xlnm.Print_Area" localSheetId="10">XI.9!$A$2:$F$47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N25" i="88" l="1"/>
  <c r="BM25" i="88"/>
  <c r="BM9" i="88" s="1"/>
  <c r="BK25" i="88"/>
  <c r="BH25" i="88"/>
  <c r="BN11" i="88"/>
  <c r="BN9" i="88" s="1"/>
  <c r="BM11" i="88"/>
  <c r="BK11" i="88"/>
  <c r="BH11" i="88"/>
  <c r="BH9" i="88" s="1"/>
  <c r="BK9" i="88"/>
  <c r="V33" i="81" l="1"/>
  <c r="V20" i="81"/>
</calcChain>
</file>

<file path=xl/sharedStrings.xml><?xml version="1.0" encoding="utf-8"?>
<sst xmlns="http://schemas.openxmlformats.org/spreadsheetml/2006/main" count="2487" uniqueCount="720">
  <si>
    <t>1968</t>
  </si>
  <si>
    <t>1969</t>
  </si>
  <si>
    <t>22</t>
  </si>
  <si>
    <t>1970</t>
  </si>
  <si>
    <t>126</t>
  </si>
  <si>
    <t>104</t>
  </si>
  <si>
    <t>1971</t>
  </si>
  <si>
    <t>132</t>
  </si>
  <si>
    <t>105</t>
  </si>
  <si>
    <t>27</t>
  </si>
  <si>
    <t>1972</t>
  </si>
  <si>
    <t>133</t>
  </si>
  <si>
    <t>28</t>
  </si>
  <si>
    <t>1973</t>
  </si>
  <si>
    <t>143</t>
  </si>
  <si>
    <t>106</t>
  </si>
  <si>
    <t xml:space="preserve"> 6</t>
  </si>
  <si>
    <t xml:space="preserve"> 9</t>
  </si>
  <si>
    <t>1974</t>
  </si>
  <si>
    <t>156</t>
  </si>
  <si>
    <t>109</t>
  </si>
  <si>
    <t>11</t>
  </si>
  <si>
    <t>1975</t>
  </si>
  <si>
    <t>164</t>
  </si>
  <si>
    <t>112</t>
  </si>
  <si>
    <t>10</t>
  </si>
  <si>
    <t>1</t>
  </si>
  <si>
    <t>13</t>
  </si>
  <si>
    <t>1976</t>
  </si>
  <si>
    <t>175</t>
  </si>
  <si>
    <t>115</t>
  </si>
  <si>
    <t>33</t>
  </si>
  <si>
    <t>15</t>
  </si>
  <si>
    <t>1977</t>
  </si>
  <si>
    <t>128</t>
  </si>
  <si>
    <t>111</t>
  </si>
  <si>
    <t xml:space="preserve"> 8</t>
  </si>
  <si>
    <t>1978</t>
  </si>
  <si>
    <t>1979</t>
  </si>
  <si>
    <t>135</t>
  </si>
  <si>
    <t>117</t>
  </si>
  <si>
    <t xml:space="preserve"> 7</t>
  </si>
  <si>
    <t>3</t>
  </si>
  <si>
    <t>1980</t>
  </si>
  <si>
    <t>139</t>
  </si>
  <si>
    <t xml:space="preserve"> 4</t>
  </si>
  <si>
    <t>1981</t>
  </si>
  <si>
    <t>138</t>
  </si>
  <si>
    <t>1982</t>
  </si>
  <si>
    <t>137</t>
  </si>
  <si>
    <t>118</t>
  </si>
  <si>
    <t>1983</t>
  </si>
  <si>
    <t>1984</t>
  </si>
  <si>
    <t>1985</t>
  </si>
  <si>
    <t>1986</t>
  </si>
  <si>
    <t>131</t>
  </si>
  <si>
    <t>113</t>
  </si>
  <si>
    <t>1987</t>
  </si>
  <si>
    <t>125</t>
  </si>
  <si>
    <t>1988</t>
  </si>
  <si>
    <t>1989</t>
  </si>
  <si>
    <t>1990</t>
  </si>
  <si>
    <t>116</t>
  </si>
  <si>
    <t>1991</t>
  </si>
  <si>
    <t>140</t>
  </si>
  <si>
    <t xml:space="preserve">8 </t>
  </si>
  <si>
    <t>1992</t>
  </si>
  <si>
    <t>8</t>
  </si>
  <si>
    <t>1993</t>
  </si>
  <si>
    <t>136</t>
  </si>
  <si>
    <t>114</t>
  </si>
  <si>
    <t>6</t>
  </si>
  <si>
    <t>12</t>
  </si>
  <si>
    <t>47</t>
  </si>
  <si>
    <t>1994</t>
  </si>
  <si>
    <t>87</t>
  </si>
  <si>
    <t>1995</t>
  </si>
  <si>
    <t>144</t>
  </si>
  <si>
    <t>2</t>
  </si>
  <si>
    <t>1996</t>
  </si>
  <si>
    <t xml:space="preserve"> </t>
  </si>
  <si>
    <t>79</t>
  </si>
  <si>
    <t>1997</t>
  </si>
  <si>
    <t>(5)   Funciona a partir de marzo de 1994 en la Delegación 4 D.F.</t>
  </si>
  <si>
    <t>(6)   Opera a partir de agosto 1994, en Sabinas Hidalgo, Coahuila.</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</si>
  <si>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</si>
  <si>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</si>
  <si>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</si>
  <si>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</si>
  <si>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</si>
  <si>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</si>
  <si>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</si>
  <si>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</si>
  <si>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</si>
  <si>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</si>
  <si>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</si>
  <si>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</si>
  <si>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</si>
  <si>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</si>
  <si>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</si>
  <si>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</si>
  <si>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 </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</si>
  <si>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</si>
  <si>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</si>
  <si>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</si>
  <si>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</si>
  <si>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</si>
  <si>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</si>
  <si>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</si>
  <si>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</si>
  <si>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</si>
  <si>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</si>
  <si>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</si>
  <si>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</si>
  <si>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</si>
  <si>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</si>
  <si>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Aguascalientes</t>
  </si>
  <si>
    <t>Baja California Sur</t>
  </si>
  <si>
    <t>Campeche</t>
  </si>
  <si>
    <t>Chiapas</t>
  </si>
  <si>
    <t>Chihuahua</t>
  </si>
  <si>
    <t>Colima</t>
  </si>
  <si>
    <t>Durango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</si>
  <si>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</si>
  <si>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</si>
  <si>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</si>
  <si>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</si>
  <si>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</si>
  <si>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</si>
  <si>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</si>
  <si>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</si>
  <si>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</si>
  <si>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</si>
  <si>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</si>
  <si>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</si>
  <si>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</si>
  <si>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</si>
  <si>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</si>
  <si>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</si>
  <si>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</si>
  <si>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</si>
  <si>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 Norte</t>
  </si>
  <si>
    <t>Veracruz Sur</t>
  </si>
  <si>
    <t>Yucatán</t>
  </si>
  <si>
    <t>Zacatecas</t>
  </si>
  <si>
    <t xml:space="preserve">     Nuevo León</t>
  </si>
  <si>
    <t xml:space="preserve">     Sureste 4 </t>
  </si>
  <si>
    <t xml:space="preserve">     Suroeste 3</t>
  </si>
  <si>
    <t xml:space="preserve">   </t>
  </si>
  <si>
    <t>2 0 0 4</t>
  </si>
  <si>
    <t>2 0 0 6</t>
  </si>
  <si>
    <t>(2)</t>
  </si>
  <si>
    <t>(3)</t>
  </si>
  <si>
    <t>(4)</t>
  </si>
  <si>
    <t>(5)</t>
  </si>
  <si>
    <t>(6)</t>
  </si>
  <si>
    <t>(7)</t>
  </si>
  <si>
    <t>%</t>
  </si>
  <si>
    <t xml:space="preserve">  Asegurados</t>
  </si>
  <si>
    <t>2 0 0 0</t>
  </si>
  <si>
    <t>2 0 0 1</t>
  </si>
  <si>
    <t>2 0 0 2</t>
  </si>
  <si>
    <t>2 0 0 3</t>
  </si>
  <si>
    <t>2 0 0 5</t>
  </si>
  <si>
    <t>2 0 0 7</t>
  </si>
  <si>
    <t>2 0 0 8</t>
  </si>
  <si>
    <t xml:space="preserve">  </t>
  </si>
  <si>
    <t>Referencia Cuadro X.2</t>
  </si>
  <si>
    <t>Referencia Cuadro X.17.</t>
  </si>
  <si>
    <t>Referencia cuadros X.3 y  X.9</t>
  </si>
  <si>
    <t>Referencia cuadros X.19.</t>
  </si>
  <si>
    <t>Referencia cuadros X.9 y X.19</t>
  </si>
  <si>
    <t xml:space="preserve">     Nuevo León  </t>
  </si>
  <si>
    <t xml:space="preserve">     Yucatán  </t>
  </si>
  <si>
    <t>Años</t>
  </si>
  <si>
    <t>Total</t>
  </si>
  <si>
    <t>Tipo de Centro</t>
  </si>
  <si>
    <t>Industria Hotelera</t>
  </si>
  <si>
    <t>Culturales</t>
  </si>
  <si>
    <t>Artesanías</t>
  </si>
  <si>
    <t>Centro</t>
  </si>
  <si>
    <t>Centros de Extensión de Conocimientos</t>
  </si>
  <si>
    <t>Ordinarios</t>
  </si>
  <si>
    <t>Esquema Modificado</t>
  </si>
  <si>
    <t>Teatros</t>
  </si>
  <si>
    <t>Aire Libre</t>
  </si>
  <si>
    <t>Cubiertos</t>
  </si>
  <si>
    <t>Tiendas</t>
  </si>
  <si>
    <t>Velatorios</t>
  </si>
  <si>
    <t>Centros Vacacionales</t>
  </si>
  <si>
    <t>Desarrollo Cultural</t>
  </si>
  <si>
    <t>Capacitación y Adiestramiento Técnico</t>
  </si>
  <si>
    <t>Deporte y Cultura Física</t>
  </si>
  <si>
    <t>Programa de Desarrollo Cultural</t>
  </si>
  <si>
    <t>Programa de Capacitación y Adiestramiento Técnico</t>
  </si>
  <si>
    <t>Pensionados y Jubilados</t>
  </si>
  <si>
    <t>Asistencias</t>
  </si>
  <si>
    <t>Alumnos Inscritos</t>
  </si>
  <si>
    <t>Derechohabientes*</t>
  </si>
  <si>
    <t>Mujeres*</t>
  </si>
  <si>
    <t>Número</t>
  </si>
  <si>
    <t>Adolescentes*</t>
  </si>
  <si>
    <t>Pensionados y Jubilados*</t>
  </si>
  <si>
    <t>Calidad</t>
  </si>
  <si>
    <t>Asegurados</t>
  </si>
  <si>
    <t>Voluntarios</t>
  </si>
  <si>
    <t>Programa</t>
  </si>
  <si>
    <t>Campañas</t>
  </si>
  <si>
    <t>Apoyo y Extensión</t>
  </si>
  <si>
    <t>Teatros cubiertos</t>
  </si>
  <si>
    <t>Acciones</t>
  </si>
  <si>
    <t>Servicios prestados</t>
  </si>
  <si>
    <t>Funciones</t>
  </si>
  <si>
    <t>Capacitación y  Adiestramiento Físico</t>
  </si>
  <si>
    <t>Servicios Prestados</t>
  </si>
  <si>
    <t>Asistentes a campañas</t>
  </si>
  <si>
    <t>Concepto</t>
  </si>
  <si>
    <t>Infraestructura</t>
  </si>
  <si>
    <t>Población atendida en cursos (Calidad Jurídica)</t>
  </si>
  <si>
    <t>Aire libre</t>
  </si>
  <si>
    <t>Centros</t>
  </si>
  <si>
    <t>Cursos</t>
  </si>
  <si>
    <t>Pláticas</t>
  </si>
  <si>
    <t>Estancia Infantil</t>
  </si>
  <si>
    <t>Inscripciones</t>
  </si>
  <si>
    <t>Cursos de Prestaciones Sociales</t>
  </si>
  <si>
    <t>Capacitación y Adiestramiento</t>
  </si>
  <si>
    <t>Teatros Cubiertos</t>
  </si>
  <si>
    <t>Servicios</t>
  </si>
  <si>
    <t>Asistencias Estancia Infantil</t>
  </si>
  <si>
    <t>Albergues Familiares</t>
  </si>
  <si>
    <t>Zona de Acampamiento</t>
  </si>
  <si>
    <t>Otras áreas recreativas</t>
  </si>
  <si>
    <t>Centros y Servicios</t>
  </si>
  <si>
    <t>Oaxtepec</t>
  </si>
  <si>
    <t>La Trinidad</t>
  </si>
  <si>
    <t>Metepec</t>
  </si>
  <si>
    <t>La Malintzi</t>
  </si>
  <si>
    <t>Reuniones</t>
  </si>
  <si>
    <t>Asistentes</t>
  </si>
  <si>
    <t>Promedio de asistencia por reunión</t>
  </si>
  <si>
    <t>Unidad de Congresos Siglo XXI CMN</t>
  </si>
  <si>
    <t>Clientes atendidos</t>
  </si>
  <si>
    <t>Total de teatros</t>
  </si>
  <si>
    <t>Al aire libre</t>
  </si>
  <si>
    <t>Asientos</t>
  </si>
  <si>
    <t>Población asistente</t>
  </si>
  <si>
    <t>Características de los alumnos</t>
  </si>
  <si>
    <t>Acciones en campañas</t>
  </si>
  <si>
    <t>Asistentes a Ligas Deportivas</t>
  </si>
  <si>
    <t>Ligas Deportivas</t>
  </si>
  <si>
    <t>Teórico Práctico para Ejidatarios</t>
  </si>
  <si>
    <t>Capacitación Campesina</t>
  </si>
  <si>
    <t>Asistencia a Ligas</t>
  </si>
  <si>
    <t>Asistencia a Estancia Infantil</t>
  </si>
  <si>
    <t>Asistencias a Ligas Deportivas</t>
  </si>
  <si>
    <t>1998</t>
  </si>
  <si>
    <t>1999</t>
  </si>
  <si>
    <t>2000</t>
  </si>
  <si>
    <t>2001</t>
  </si>
  <si>
    <t xml:space="preserve">  Casas</t>
  </si>
  <si>
    <t xml:space="preserve">  Cabañas</t>
  </si>
  <si>
    <t xml:space="preserve">  Hoteles</t>
  </si>
  <si>
    <t xml:space="preserve">  Hoteles Juveniles</t>
  </si>
  <si>
    <t xml:space="preserve">  Zona de campamento</t>
  </si>
  <si>
    <t xml:space="preserve">  Otras áreas recreativas</t>
  </si>
  <si>
    <t xml:space="preserve">  Zona de campamento </t>
  </si>
  <si>
    <t>Auditorio 1C</t>
  </si>
  <si>
    <t>Auditorio 1</t>
  </si>
  <si>
    <t>Auditorio 2</t>
  </si>
  <si>
    <t>Auditorio 3</t>
  </si>
  <si>
    <t>Auditorio 4</t>
  </si>
  <si>
    <t>Auditorio 5</t>
  </si>
  <si>
    <t>Auditorio 6</t>
  </si>
  <si>
    <t>Sala de Trabajo 1</t>
  </si>
  <si>
    <t>Sala de Trabajo 2</t>
  </si>
  <si>
    <t>Sala de Usos Múltiples</t>
  </si>
  <si>
    <t>Unidad completa</t>
  </si>
  <si>
    <t xml:space="preserve">    Toluca</t>
  </si>
  <si>
    <t xml:space="preserve">    Tequesquinahuac </t>
  </si>
  <si>
    <t xml:space="preserve">  Querétaro</t>
  </si>
  <si>
    <t xml:space="preserve">    Querétaro</t>
  </si>
  <si>
    <t xml:space="preserve">    Doctores </t>
  </si>
  <si>
    <t xml:space="preserve">  Coahuila</t>
  </si>
  <si>
    <t xml:space="preserve">    Torreón</t>
  </si>
  <si>
    <t xml:space="preserve">  Chihuahua</t>
  </si>
  <si>
    <t xml:space="preserve">    Chihuahua</t>
  </si>
  <si>
    <t xml:space="preserve">    Ciudad Juárez</t>
  </si>
  <si>
    <t xml:space="preserve">  Nuevo León</t>
  </si>
  <si>
    <t xml:space="preserve">  San Luis Potosí</t>
  </si>
  <si>
    <t xml:space="preserve">    San Luis Potosí</t>
  </si>
  <si>
    <t xml:space="preserve">  Jalisco</t>
  </si>
  <si>
    <t xml:space="preserve">    Guadalajara</t>
  </si>
  <si>
    <t xml:space="preserve">  Chiapas</t>
  </si>
  <si>
    <t xml:space="preserve">    Tapachula</t>
  </si>
  <si>
    <t xml:space="preserve">  Hidalgo</t>
  </si>
  <si>
    <t xml:space="preserve">    Pachuca</t>
  </si>
  <si>
    <t xml:space="preserve">  Oaxaca</t>
  </si>
  <si>
    <t xml:space="preserve">  Puebla</t>
  </si>
  <si>
    <t xml:space="preserve">    Puebla</t>
  </si>
  <si>
    <t xml:space="preserve">  Veracruz Norte</t>
  </si>
  <si>
    <t xml:space="preserve">    Veracruz</t>
  </si>
  <si>
    <t xml:space="preserve">  Yucatán</t>
  </si>
  <si>
    <t xml:space="preserve">    Mérida</t>
  </si>
  <si>
    <t>Glosario</t>
  </si>
  <si>
    <t>Regresar</t>
  </si>
  <si>
    <t>Atención Social a la Salud de las y los Adultos Mayores</t>
  </si>
  <si>
    <t xml:space="preserve">Capacitación y Rehabilitación para el Trabajo </t>
  </si>
  <si>
    <t>T o t a l</t>
  </si>
  <si>
    <t xml:space="preserve">T o  t  a  l </t>
  </si>
  <si>
    <t xml:space="preserve">T o t a l </t>
  </si>
  <si>
    <t>T  o t a l</t>
  </si>
  <si>
    <t>Fuente: Coordinación de Bienestar Social, Sistema de Información de Prestaciones Sociales Institucionales (SIPSI).</t>
  </si>
  <si>
    <t xml:space="preserve">          (1)</t>
  </si>
  <si>
    <t>Población Inscrita</t>
  </si>
  <si>
    <t>Cultura Física y Deporte</t>
  </si>
  <si>
    <t>Promoción de la Salud</t>
  </si>
  <si>
    <t xml:space="preserve">Pláticas </t>
  </si>
  <si>
    <t>Cultura Física  y Deporte</t>
  </si>
  <si>
    <t>* Los Eventos Deportivos en la Estructura Programática se integraron en actividades de Apoyo y Extensión.</t>
  </si>
  <si>
    <t>CEBIS</t>
  </si>
  <si>
    <t>Fuente: Coordinación de Bienestar Social. Sistema de Información de Prestaciones Sociales Institucionales (SIPSI)</t>
  </si>
  <si>
    <t>Fuente: Coordinación de Bienestar Social, Sistema de Información de Prestaciones Sociales Institucional (SIPSI).</t>
  </si>
  <si>
    <t xml:space="preserve"> (*)</t>
  </si>
  <si>
    <t>Cultural</t>
  </si>
  <si>
    <t>Centro de Día</t>
  </si>
  <si>
    <t>Fuente: Coordinación de Bienestar Social, Sistema de Información de Prestaciones Sociales  Institucionales (SIPSI).</t>
  </si>
  <si>
    <t>Espectáculos</t>
  </si>
  <si>
    <t>* Inscritos en cursos de Promoción de la Salud,  Desarrollo Cultural, Capacitación y Adiestramiento Técnico,  Cultura Física y Deporte.</t>
  </si>
  <si>
    <t>2001*</t>
  </si>
  <si>
    <t>(1) El Programa Deporte y Cultura Física. Conforme acuerdo ACDO.SAD2.HCT.280312/76.P.DAED de fecha 28 de marzo 2012, aprobó la modificación de la Estructura Orgánica de la Dirección de Prestaciones Económicas y Sociales, a partir del 1° de abril  de 2012, se denomina Programa de Cultura Física y Deporte.</t>
  </si>
  <si>
    <t>Actividades complementarias de prestaciones sociales</t>
  </si>
  <si>
    <t xml:space="preserve">  Tamaulipas</t>
  </si>
  <si>
    <t xml:space="preserve">     Noroeste 1 </t>
  </si>
  <si>
    <t xml:space="preserve">     Noreste 2  </t>
  </si>
  <si>
    <t xml:space="preserve"> de Seguridad Social</t>
  </si>
  <si>
    <t>de Seguridad Social Participativo</t>
  </si>
  <si>
    <t xml:space="preserve"> de Artesanías</t>
  </si>
  <si>
    <t>de Atención Social a la Salud de las y los Adultos Mayores</t>
  </si>
  <si>
    <t>de Capacitación y Rehabilitación para el Trabajo</t>
  </si>
  <si>
    <t>de Seguridad Social  Participativo</t>
  </si>
  <si>
    <t xml:space="preserve">  de Capacitación Técnica</t>
  </si>
  <si>
    <t>de Seguridad Social</t>
  </si>
  <si>
    <t>de Artesanías</t>
  </si>
  <si>
    <t>Personas con Discapacidad*</t>
  </si>
  <si>
    <t>Unidades Deportivas</t>
  </si>
  <si>
    <t>Asistencias de Niños en Estancia Infantil</t>
  </si>
  <si>
    <t>Baja California</t>
  </si>
  <si>
    <t xml:space="preserve">Coahuila </t>
  </si>
  <si>
    <t xml:space="preserve">          Hoteles</t>
  </si>
  <si>
    <t xml:space="preserve">         Cabañas</t>
  </si>
  <si>
    <t xml:space="preserve">     Zacatecas </t>
  </si>
  <si>
    <t>T  o  t  a  l</t>
  </si>
  <si>
    <t>Cuadro No. XI.1</t>
  </si>
  <si>
    <t>Cuadro No. XI.3</t>
  </si>
  <si>
    <t>Cuadro No. XI.4</t>
  </si>
  <si>
    <t>Cuadro No. XI.5</t>
  </si>
  <si>
    <t>Cuadro No. XI.6</t>
  </si>
  <si>
    <t>Cuadro No. XI.7</t>
  </si>
  <si>
    <t>Cuadro No. XI.8</t>
  </si>
  <si>
    <t>Cuadro No. XI.9</t>
  </si>
  <si>
    <t>Cuadro No. XI.10</t>
  </si>
  <si>
    <t>Cuadro No. XI.11</t>
  </si>
  <si>
    <t>Cuadro No. XI.12</t>
  </si>
  <si>
    <t>Cuadro No. XI.13</t>
  </si>
  <si>
    <t>Cuadro No. XI.14</t>
  </si>
  <si>
    <t>Cuadro No. XI.15</t>
  </si>
  <si>
    <t>Cuadro No. XI.16</t>
  </si>
  <si>
    <t>Cuadro No. XI.17</t>
  </si>
  <si>
    <t>Cuadro No. XI.19</t>
  </si>
  <si>
    <t>Cuadro No. XI.20</t>
  </si>
  <si>
    <t>Cuadro No. XI.22</t>
  </si>
  <si>
    <t>Cuadro No. XI.23</t>
  </si>
  <si>
    <t>Cuadro No. XI.24</t>
  </si>
  <si>
    <t>Cuadro No. XI.26</t>
  </si>
  <si>
    <t>Cuadro No. XI.27</t>
  </si>
  <si>
    <t>Cuadro No. XI.29</t>
  </si>
  <si>
    <t>Cuadro No. XI.30</t>
  </si>
  <si>
    <t>Cuadro No. XI.32</t>
  </si>
  <si>
    <t>Cuadro No. XI.33</t>
  </si>
  <si>
    <t>Cuadro No. XI. 1</t>
  </si>
  <si>
    <t>Cuadro No. XI.2</t>
  </si>
  <si>
    <t>Cuadro No. XI. 8</t>
  </si>
  <si>
    <t>Cuadro No. XI. 9</t>
  </si>
  <si>
    <t>Cuadro XI. 15</t>
  </si>
  <si>
    <t>Cuadro No. XI. 16</t>
  </si>
  <si>
    <t>Cuadro No. XI.18</t>
  </si>
  <si>
    <t>Cuadro No.  XI.  21</t>
  </si>
  <si>
    <t>Cuadro No.  XI. 21</t>
  </si>
  <si>
    <t>Cuadro No.  XI.22</t>
  </si>
  <si>
    <t>Cuadro No.  XI.23</t>
  </si>
  <si>
    <t>Cuadro No.  XI.24</t>
  </si>
  <si>
    <t>Cuadro XI.25</t>
  </si>
  <si>
    <t>Cuadro No. XI.28</t>
  </si>
  <si>
    <t>Cuadro No. XI.31</t>
  </si>
  <si>
    <t>Cuadro No.  XI.32</t>
  </si>
  <si>
    <t>Cuadro No.  XI.33</t>
  </si>
  <si>
    <t>CAPÍTULO XI. PRESTACIONES SOCIALES Y CENTROS VACACIONALES, VELATORIOS, UNIDAD DE CONGRESOS Y TIENDAS</t>
  </si>
  <si>
    <t>0</t>
  </si>
  <si>
    <t>_</t>
  </si>
  <si>
    <t>Fuente: Sistema de reservaciones de Centros Vacacionales</t>
  </si>
  <si>
    <t>Fuente: Unidad de Congresos, Siglo XXI.</t>
  </si>
  <si>
    <t>Fuente: Sistema Administrativo y Contable de Velatorios</t>
  </si>
  <si>
    <t xml:space="preserve">  Tabasco</t>
  </si>
  <si>
    <t xml:space="preserve"> Fuente: Sistema de Administración de Tiendas</t>
  </si>
  <si>
    <t xml:space="preserve">     Querétaro </t>
  </si>
  <si>
    <t>XI.21.1</t>
  </si>
  <si>
    <t>XI.18.1</t>
  </si>
  <si>
    <t>Cuadro No. XI.21</t>
  </si>
  <si>
    <t>Cuadro No. XI.25</t>
  </si>
  <si>
    <t>XI.25.1</t>
  </si>
  <si>
    <t>XI.28.1</t>
  </si>
  <si>
    <t>XI.31.1</t>
  </si>
  <si>
    <t>(2) (4)</t>
  </si>
  <si>
    <t>(3) (4)</t>
  </si>
  <si>
    <t>-</t>
  </si>
  <si>
    <t>Glosario de términos</t>
  </si>
  <si>
    <r>
      <t xml:space="preserve">    2015</t>
    </r>
    <r>
      <rPr>
        <vertAlign val="superscript"/>
        <sz val="10"/>
        <rFont val="Montserrat Medium"/>
      </rPr>
      <t xml:space="preserve">  (3)</t>
    </r>
  </si>
  <si>
    <r>
      <t xml:space="preserve">  Otras áreas recreativas</t>
    </r>
    <r>
      <rPr>
        <vertAlign val="superscript"/>
        <sz val="10"/>
        <rFont val="Montserrat Medium"/>
      </rPr>
      <t xml:space="preserve"> (1)</t>
    </r>
  </si>
  <si>
    <r>
      <t xml:space="preserve">  Albergues familiares </t>
    </r>
    <r>
      <rPr>
        <vertAlign val="superscript"/>
        <sz val="10"/>
        <rFont val="Montserrat Medium"/>
      </rPr>
      <t>(2)</t>
    </r>
  </si>
  <si>
    <r>
      <t xml:space="preserve">  Otras áreas recreativas</t>
    </r>
    <r>
      <rPr>
        <vertAlign val="superscript"/>
        <sz val="10"/>
        <rFont val="Montserrat Medium"/>
      </rPr>
      <t xml:space="preserve"> (3)</t>
    </r>
  </si>
  <si>
    <r>
      <rPr>
        <vertAlign val="superscript"/>
        <sz val="8"/>
        <rFont val="Montserrat Medium"/>
      </rPr>
      <t>(1)</t>
    </r>
    <r>
      <rPr>
        <sz val="8"/>
        <rFont val="Montserrat Medium"/>
      </rPr>
      <t xml:space="preserve"> En el ejercicio 2006 ya no se consideraron cifras del Parque Acuático</t>
    </r>
  </si>
  <si>
    <r>
      <rPr>
        <vertAlign val="superscript"/>
        <sz val="8"/>
        <rFont val="Montserrat Medium"/>
      </rPr>
      <t>(2)</t>
    </r>
    <r>
      <rPr>
        <sz val="8"/>
        <rFont val="Montserrat Medium"/>
      </rPr>
      <t xml:space="preserve"> En 1988, los Albergues Familiares del IMSS La Malintzi se transformaron en cabañas por remodelación.</t>
    </r>
  </si>
  <si>
    <r>
      <rPr>
        <vertAlign val="superscript"/>
        <sz val="8"/>
        <rFont val="Montserrat Medium"/>
      </rPr>
      <t>(3)</t>
    </r>
    <r>
      <rPr>
        <sz val="8"/>
        <rFont val="Montserrat Medium"/>
      </rPr>
      <t xml:space="preserve"> En el ejercicio 2006, únicamente se considera usuarios de campamento del centro vacacional.</t>
    </r>
  </si>
  <si>
    <t>Nota:  A partir del periodo 2010 - 2011 cambió la medición de "Número de Reuniones" a "Número de Rentas-Día" ya que este dato es el exacto en relación al número de veces que se renta un auditorio o sala de la Unidad de Congresos. En el caso del "Número de Reuniones" la informacion no es exacta ya que estas puden ser de un solo día o más días, afectando el número real de asistentes.</t>
  </si>
  <si>
    <t xml:space="preserve"> CDMX No. 3 Suroeste</t>
  </si>
  <si>
    <t xml:space="preserve">     CDMX Norte</t>
  </si>
  <si>
    <t xml:space="preserve">     México Oriente</t>
  </si>
  <si>
    <t xml:space="preserve">     México Poniente</t>
  </si>
  <si>
    <r>
      <rPr>
        <vertAlign val="superscript"/>
        <sz val="8"/>
        <rFont val="Montserrat Medium"/>
      </rPr>
      <t>(1)</t>
    </r>
    <r>
      <rPr>
        <sz val="8"/>
        <rFont val="Montserrat Medium"/>
      </rPr>
      <t xml:space="preserve"> Las cifras de clientes se presentan en miles.</t>
    </r>
  </si>
  <si>
    <r>
      <rPr>
        <vertAlign val="superscript"/>
        <sz val="8"/>
        <rFont val="Montserrat Medium"/>
      </rPr>
      <t>(2)</t>
    </r>
    <r>
      <rPr>
        <sz val="8"/>
        <rFont val="Montserrat Medium"/>
      </rPr>
      <t xml:space="preserve"> Durante 2014 se llevó a cabo el cierre de 70 tiendas.</t>
    </r>
  </si>
  <si>
    <t>Cuadro No. XI.31.1</t>
  </si>
  <si>
    <r>
      <t>2014</t>
    </r>
    <r>
      <rPr>
        <vertAlign val="superscript"/>
        <sz val="10"/>
        <rFont val="Montserrat Medium"/>
      </rPr>
      <t xml:space="preserve"> (2)</t>
    </r>
  </si>
  <si>
    <r>
      <t xml:space="preserve">2015 </t>
    </r>
    <r>
      <rPr>
        <vertAlign val="superscript"/>
        <sz val="10"/>
        <rFont val="Montserrat Medium"/>
      </rPr>
      <t>(3)</t>
    </r>
  </si>
  <si>
    <r>
      <rPr>
        <vertAlign val="superscript"/>
        <sz val="8"/>
        <rFont val="Montserrat Medium"/>
      </rPr>
      <t>(3)</t>
    </r>
    <r>
      <rPr>
        <sz val="8"/>
        <rFont val="Montserrat Medium"/>
      </rPr>
      <t xml:space="preserve"> En 2015 se tienen 6 Tiendas en cierre temporal.</t>
    </r>
  </si>
  <si>
    <t>NACIONAL</t>
  </si>
  <si>
    <t>Fuente: Coordinación de Bienestar Social  y Cordinación de Centros Vacacionales, Undiad de Comgresos y Tiendas.</t>
  </si>
  <si>
    <t>Cuadro No. XI.18.1</t>
  </si>
  <si>
    <t>Centros de prestaciones sociales institucionales. 1966 - 2021</t>
  </si>
  <si>
    <t>Población inscrita y asistencias registradas a los cursos de prestaciones sociales institucionales. 1986 - 2021</t>
  </si>
  <si>
    <t>Población atendida en los cursos de  prestaciones sociales institucionales, según calidad jurídica por programa.  2021</t>
  </si>
  <si>
    <t>Logros en actividades complementarias de prestaciones sociales institucionales, por programa.  2021</t>
  </si>
  <si>
    <t>Resumen de prestaciones sociales.  2021</t>
  </si>
  <si>
    <t>Población usuaria de los centros vacacionales del IMSS. 1968 - 2021</t>
  </si>
  <si>
    <t>Población usuaria de los centros vacacionales del IMSS. 2000 - 2021</t>
  </si>
  <si>
    <t>Reuniones realizadas en los centros vacacionales del IMSS. 2000 - 2021</t>
  </si>
  <si>
    <t>Reuniones realizadas en la unidad de congresos siglo XXI del IMSS.  2005 - 2021</t>
  </si>
  <si>
    <t>Velatorios del IMSS en funcionamiento y servicios proporcionados. 2000 - 2021</t>
  </si>
  <si>
    <t>Tiendas para empleados IMSS - SNTSS y clientes atendidos. 2000 - 2021</t>
  </si>
  <si>
    <t>Población inscrita y asistencias registradas a los cursos de Prestaciones sociales institucionales. 1986 - 2021</t>
  </si>
  <si>
    <t>Población usuaria de los centros vacacionales del IMSS.  2000 - 2021</t>
  </si>
  <si>
    <r>
      <t xml:space="preserve">Tiendas para empleados IMSS - SNTSS y clientes atendidos. 2000 - 2021 </t>
    </r>
    <r>
      <rPr>
        <b/>
        <vertAlign val="superscript"/>
        <sz val="11"/>
        <color rgb="FF632523"/>
        <rFont val="Montserrat Medium"/>
      </rPr>
      <t xml:space="preserve"> (1)</t>
    </r>
  </si>
  <si>
    <r>
      <t xml:space="preserve">Tiendas para empleados IMSS - SNTSS y clientes atendidos. 2000 - 2021 </t>
    </r>
    <r>
      <rPr>
        <b/>
        <vertAlign val="superscript"/>
        <sz val="11"/>
        <color rgb="FF632523"/>
        <rFont val="Montserrat Medium"/>
      </rPr>
      <t>(1)</t>
    </r>
  </si>
  <si>
    <t>Centros de prestaciones sociales  institucionales.  1966 - 2021</t>
  </si>
  <si>
    <t>Reuniones realizadas en los centros vacacionales del IMSS. 2005 - 2021</t>
  </si>
  <si>
    <t>Cine</t>
  </si>
  <si>
    <t>(16)</t>
  </si>
  <si>
    <r>
      <t xml:space="preserve">Casas </t>
    </r>
    <r>
      <rPr>
        <vertAlign val="superscript"/>
        <sz val="10"/>
        <rFont val="Montserrat Medium"/>
      </rPr>
      <t>(4)</t>
    </r>
  </si>
  <si>
    <r>
      <rPr>
        <vertAlign val="superscript"/>
        <sz val="8"/>
        <rFont val="Montserrat Medium"/>
      </rPr>
      <t xml:space="preserve">(4) </t>
    </r>
    <r>
      <rPr>
        <sz val="8"/>
        <rFont val="Montserrat Medium"/>
      </rPr>
      <t>Concepto de Casas en el Centro Vacacional Atlixco-Metepec incluye el concepto de Villas</t>
    </r>
  </si>
  <si>
    <r>
      <t xml:space="preserve">2 </t>
    </r>
    <r>
      <rPr>
        <vertAlign val="superscript"/>
        <sz val="10"/>
        <rFont val="Montserrat Medium"/>
      </rPr>
      <t>a/</t>
    </r>
  </si>
  <si>
    <t>a/ Debido a las restricciones sanitarias durante la pandemia por el virus SARS-CoV-2 (COVID-19), los aforos fueron reducidos y se contabilizó la asistencia conforme a lo descrito por cada organizador y que el Auditorio 4 aparece sin asistentes porque fue solicitado únicamente para entrada y como posible salida de emergencia para las autoridades que utilizaron el Auditorio 1</t>
  </si>
  <si>
    <r>
      <t xml:space="preserve">      116  </t>
    </r>
    <r>
      <rPr>
        <vertAlign val="superscript"/>
        <sz val="10"/>
        <rFont val="Montserrat Medium"/>
      </rPr>
      <t>(4)</t>
    </r>
  </si>
  <si>
    <r>
      <t xml:space="preserve">      115 </t>
    </r>
    <r>
      <rPr>
        <vertAlign val="superscript"/>
        <sz val="10"/>
        <rFont val="Montserrat Medium"/>
      </rPr>
      <t xml:space="preserve"> (7)</t>
    </r>
  </si>
  <si>
    <r>
      <t xml:space="preserve">       118 </t>
    </r>
    <r>
      <rPr>
        <vertAlign val="superscript"/>
        <sz val="10"/>
        <rFont val="Montserrat Medium"/>
      </rPr>
      <t xml:space="preserve"> (17)</t>
    </r>
  </si>
  <si>
    <r>
      <t xml:space="preserve">        121  </t>
    </r>
    <r>
      <rPr>
        <vertAlign val="superscript"/>
        <sz val="10"/>
        <rFont val="Montserrat Medium"/>
      </rPr>
      <t>(22)</t>
    </r>
  </si>
  <si>
    <r>
      <t xml:space="preserve">      2 </t>
    </r>
    <r>
      <rPr>
        <vertAlign val="superscript"/>
        <sz val="10"/>
        <rFont val="Montserrat Medium"/>
      </rPr>
      <t xml:space="preserve"> (1)</t>
    </r>
  </si>
  <si>
    <r>
      <t xml:space="preserve">      7 </t>
    </r>
    <r>
      <rPr>
        <vertAlign val="superscript"/>
        <sz val="10"/>
        <rFont val="Montserrat Medium"/>
      </rPr>
      <t>(6)</t>
    </r>
  </si>
  <si>
    <r>
      <t xml:space="preserve">        12  </t>
    </r>
    <r>
      <rPr>
        <vertAlign val="superscript"/>
        <sz val="10"/>
        <rFont val="Montserrat Medium"/>
      </rPr>
      <t>(10)</t>
    </r>
  </si>
  <si>
    <r>
      <t xml:space="preserve">       11 </t>
    </r>
    <r>
      <rPr>
        <vertAlign val="superscript"/>
        <sz val="10"/>
        <rFont val="Montserrat Medium"/>
      </rPr>
      <t>(21)</t>
    </r>
  </si>
  <si>
    <r>
      <t xml:space="preserve">122  </t>
    </r>
    <r>
      <rPr>
        <vertAlign val="superscript"/>
        <sz val="10"/>
        <rFont val="Montserrat Medium"/>
      </rPr>
      <t>(24)</t>
    </r>
  </si>
  <si>
    <r>
      <t xml:space="preserve">123  </t>
    </r>
    <r>
      <rPr>
        <vertAlign val="superscript"/>
        <sz val="10"/>
        <rFont val="Montserrat Medium"/>
      </rPr>
      <t>(25)</t>
    </r>
  </si>
  <si>
    <r>
      <t xml:space="preserve">      1 </t>
    </r>
    <r>
      <rPr>
        <vertAlign val="superscript"/>
        <sz val="10"/>
        <rFont val="Montserrat Medium"/>
      </rPr>
      <t xml:space="preserve"> (2)</t>
    </r>
  </si>
  <si>
    <r>
      <t xml:space="preserve">      2 </t>
    </r>
    <r>
      <rPr>
        <vertAlign val="superscript"/>
        <sz val="10"/>
        <rFont val="Montserrat Medium"/>
      </rPr>
      <t xml:space="preserve"> (5)</t>
    </r>
  </si>
  <si>
    <r>
      <t xml:space="preserve">        1 </t>
    </r>
    <r>
      <rPr>
        <vertAlign val="superscript"/>
        <sz val="10"/>
        <rFont val="Montserrat Medium"/>
      </rPr>
      <t>(14)</t>
    </r>
  </si>
  <si>
    <r>
      <t xml:space="preserve">          1 </t>
    </r>
    <r>
      <rPr>
        <vertAlign val="superscript"/>
        <sz val="10"/>
        <rFont val="Montserrat Medium"/>
      </rPr>
      <t>(18)</t>
    </r>
  </si>
  <si>
    <r>
      <t xml:space="preserve">        1 </t>
    </r>
    <r>
      <rPr>
        <vertAlign val="superscript"/>
        <sz val="10"/>
        <rFont val="Montserrat Medium"/>
      </rPr>
      <t>(19)</t>
    </r>
  </si>
  <si>
    <r>
      <t xml:space="preserve">       13  </t>
    </r>
    <r>
      <rPr>
        <vertAlign val="superscript"/>
        <sz val="10"/>
        <rFont val="Montserrat Medium"/>
      </rPr>
      <t>(8)</t>
    </r>
  </si>
  <si>
    <r>
      <t xml:space="preserve">        12</t>
    </r>
    <r>
      <rPr>
        <vertAlign val="superscript"/>
        <sz val="10"/>
        <rFont val="Montserrat Medium"/>
      </rPr>
      <t xml:space="preserve"> (15)</t>
    </r>
  </si>
  <si>
    <r>
      <t xml:space="preserve">      41</t>
    </r>
    <r>
      <rPr>
        <vertAlign val="superscript"/>
        <sz val="10"/>
        <rFont val="Montserrat Medium"/>
      </rPr>
      <t xml:space="preserve"> (3)</t>
    </r>
  </si>
  <si>
    <r>
      <t xml:space="preserve">       81  </t>
    </r>
    <r>
      <rPr>
        <vertAlign val="superscript"/>
        <sz val="10"/>
        <rFont val="Montserrat Medium"/>
      </rPr>
      <t>(9)</t>
    </r>
  </si>
  <si>
    <r>
      <t xml:space="preserve">       78 </t>
    </r>
    <r>
      <rPr>
        <vertAlign val="superscript"/>
        <sz val="10"/>
        <rFont val="Montserrat Medium"/>
      </rPr>
      <t xml:space="preserve"> (11)</t>
    </r>
  </si>
  <si>
    <r>
      <t xml:space="preserve">        76  </t>
    </r>
    <r>
      <rPr>
        <vertAlign val="superscript"/>
        <sz val="10"/>
        <rFont val="Montserrat Medium"/>
      </rPr>
      <t>(12)</t>
    </r>
  </si>
  <si>
    <r>
      <t xml:space="preserve">       77  </t>
    </r>
    <r>
      <rPr>
        <vertAlign val="superscript"/>
        <sz val="10"/>
        <rFont val="Montserrat Medium"/>
      </rPr>
      <t>(13)</t>
    </r>
  </si>
  <si>
    <r>
      <t xml:space="preserve">       74  </t>
    </r>
    <r>
      <rPr>
        <vertAlign val="superscript"/>
        <sz val="10"/>
        <rFont val="Montserrat Medium"/>
      </rPr>
      <t>(16)</t>
    </r>
  </si>
  <si>
    <r>
      <t xml:space="preserve">       71 </t>
    </r>
    <r>
      <rPr>
        <vertAlign val="superscript"/>
        <sz val="10"/>
        <rFont val="Montserrat Medium"/>
      </rPr>
      <t>(20)</t>
    </r>
  </si>
  <si>
    <r>
      <t xml:space="preserve">       69 </t>
    </r>
    <r>
      <rPr>
        <vertAlign val="superscript"/>
        <sz val="10"/>
        <rFont val="Montserrat Medium"/>
      </rPr>
      <t>(23)</t>
    </r>
  </si>
  <si>
    <r>
      <t>Tiendas</t>
    </r>
    <r>
      <rPr>
        <vertAlign val="superscript"/>
        <sz val="10"/>
        <rFont val="Montserrat Medium"/>
      </rPr>
      <t xml:space="preserve"> (11)</t>
    </r>
  </si>
  <si>
    <r>
      <t xml:space="preserve">     Campeche </t>
    </r>
    <r>
      <rPr>
        <vertAlign val="superscript"/>
        <sz val="10"/>
        <rFont val="Montserrat Medium"/>
      </rPr>
      <t>(1)</t>
    </r>
  </si>
  <si>
    <r>
      <t xml:space="preserve">     Jalisco </t>
    </r>
    <r>
      <rPr>
        <vertAlign val="superscript"/>
        <sz val="10"/>
        <rFont val="Montserrat Medium"/>
      </rPr>
      <t>(2)</t>
    </r>
  </si>
  <si>
    <r>
      <t xml:space="preserve">     Michoacán</t>
    </r>
    <r>
      <rPr>
        <vertAlign val="superscript"/>
        <sz val="10"/>
        <rFont val="Montserrat Medium"/>
      </rPr>
      <t xml:space="preserve"> (3)</t>
    </r>
  </si>
  <si>
    <r>
      <t xml:space="preserve">     Morelos </t>
    </r>
    <r>
      <rPr>
        <vertAlign val="superscript"/>
        <sz val="10"/>
        <rFont val="Montserrat Medium"/>
      </rPr>
      <t>(4)</t>
    </r>
  </si>
  <si>
    <r>
      <t xml:space="preserve">     Nayarit</t>
    </r>
    <r>
      <rPr>
        <vertAlign val="superscript"/>
        <sz val="10"/>
        <rFont val="Montserrat Medium"/>
      </rPr>
      <t xml:space="preserve"> (5)</t>
    </r>
  </si>
  <si>
    <r>
      <t xml:space="preserve">     Oaxaca</t>
    </r>
    <r>
      <rPr>
        <vertAlign val="superscript"/>
        <sz val="10"/>
        <rFont val="Montserrat Medium"/>
      </rPr>
      <t xml:space="preserve"> (6)</t>
    </r>
  </si>
  <si>
    <r>
      <t xml:space="preserve">     Quintana Roo</t>
    </r>
    <r>
      <rPr>
        <vertAlign val="superscript"/>
        <sz val="10"/>
        <rFont val="Montserrat Medium"/>
      </rPr>
      <t xml:space="preserve">  (7)</t>
    </r>
  </si>
  <si>
    <r>
      <t xml:space="preserve">     Sinaloa </t>
    </r>
    <r>
      <rPr>
        <vertAlign val="superscript"/>
        <sz val="10"/>
        <rFont val="Montserrat Medium"/>
      </rPr>
      <t>(10)</t>
    </r>
  </si>
  <si>
    <r>
      <t xml:space="preserve">     Sonora</t>
    </r>
    <r>
      <rPr>
        <vertAlign val="superscript"/>
        <sz val="10"/>
        <rFont val="Montserrat Medium"/>
      </rPr>
      <t xml:space="preserve"> (12)</t>
    </r>
  </si>
  <si>
    <r>
      <t xml:space="preserve">     Veracruz Norte </t>
    </r>
    <r>
      <rPr>
        <vertAlign val="superscript"/>
        <sz val="10"/>
        <rFont val="Montserrat Medium"/>
      </rPr>
      <t>(9) (10)</t>
    </r>
  </si>
  <si>
    <r>
      <t xml:space="preserve">     Veracruz Sur </t>
    </r>
    <r>
      <rPr>
        <vertAlign val="superscript"/>
        <sz val="10"/>
        <rFont val="Montserrat Medium"/>
      </rPr>
      <t>(8)</t>
    </r>
  </si>
  <si>
    <t xml:space="preserve">     CDMX Sur</t>
  </si>
  <si>
    <r>
      <rPr>
        <vertAlign val="superscript"/>
        <sz val="8"/>
        <rFont val="Montserrat Medium"/>
      </rPr>
      <t>(1)</t>
    </r>
    <r>
      <rPr>
        <sz val="8"/>
        <rFont val="Montserrat Medium"/>
      </rPr>
      <t xml:space="preserve"> Equivale a Población Inscrita. </t>
    </r>
  </si>
  <si>
    <r>
      <rPr>
        <vertAlign val="superscript"/>
        <sz val="8"/>
        <rFont val="Montserrat Medium"/>
      </rPr>
      <t>(*)</t>
    </r>
    <r>
      <rPr>
        <sz val="8"/>
        <rFont val="Montserrat Medium"/>
      </rPr>
      <t xml:space="preserve">   Los centros que no presentan información, dejaron de operar a partir del último año señalado.</t>
    </r>
  </si>
  <si>
    <r>
      <rPr>
        <vertAlign val="superscript"/>
        <sz val="8"/>
        <rFont val="Montserrat Medium"/>
      </rPr>
      <t>(3)</t>
    </r>
    <r>
      <rPr>
        <sz val="8"/>
        <rFont val="Montserrat Medium"/>
      </rPr>
      <t xml:space="preserve">   En 1992 se crearon los centros IMSS-SOLIDARIDAD. En 1997 pasan a ser Centros de Extensión de Conocimientos de Esquema Modificado</t>
    </r>
  </si>
  <si>
    <r>
      <rPr>
        <vertAlign val="superscript"/>
        <sz val="8"/>
        <rFont val="Helvetica"/>
        <family val="2"/>
      </rPr>
      <t>(6)</t>
    </r>
    <r>
      <rPr>
        <sz val="8"/>
        <rFont val="Helvetica"/>
        <family val="2"/>
      </rPr>
      <t xml:space="preserve">   Opera a partir de agosto 1994, en Sabinas Hidalgo, Coahuila.</t>
    </r>
  </si>
  <si>
    <r>
      <rPr>
        <vertAlign val="superscript"/>
        <sz val="8"/>
        <rFont val="Montserrat Medium"/>
      </rPr>
      <t xml:space="preserve">(8) </t>
    </r>
    <r>
      <rPr>
        <sz val="8"/>
        <rFont val="Montserrat Medium"/>
      </rPr>
      <t xml:space="preserve">  Opera a partir de septiembre de 1999 en Pachuca, Hidalgo.</t>
    </r>
  </si>
  <si>
    <r>
      <rPr>
        <vertAlign val="superscript"/>
        <sz val="8"/>
        <rFont val="Montserrat Medium"/>
      </rPr>
      <t>(10)</t>
    </r>
    <r>
      <rPr>
        <sz val="8"/>
        <rFont val="Montserrat Medium"/>
      </rPr>
      <t xml:space="preserve">  Operan a partir de enero de 2001 en Aguascalientes, Ags. dando de baja el de Rincón de Romos, Ags.</t>
    </r>
  </si>
  <si>
    <r>
      <rPr>
        <vertAlign val="superscript"/>
        <sz val="8"/>
        <rFont val="Montserrat Medium"/>
      </rPr>
      <t>(16)</t>
    </r>
    <r>
      <rPr>
        <sz val="8"/>
        <rFont val="Montserrat Medium"/>
      </rPr>
      <t xml:space="preserve">  Se dan de baja tres Centros IMSS Solidaridad, La Providencia de Estado de México Oriente (oficio 678 del 7 de Septiembre del 2005), Fomerrey de Nuevo León (oficio 94 del 26 de octubre del 2005) y Río Verde de San Luis Potosí (oficio 147 del 17 de octubre del 2005).</t>
    </r>
  </si>
  <si>
    <r>
      <rPr>
        <vertAlign val="superscript"/>
        <sz val="8"/>
        <rFont val="Montserrat Medium"/>
      </rPr>
      <t xml:space="preserve">(23) </t>
    </r>
    <r>
      <rPr>
        <sz val="8"/>
        <rFont val="Montserrat Medium"/>
      </rPr>
      <t xml:space="preserve"> La División de Contabilidad con oficio número 099001610012/DC/0717 de fecha 17 de julio 2013, informó la baja de los </t>
    </r>
    <r>
      <rPr>
        <sz val="8"/>
        <rFont val="Helvetica"/>
        <family val="2"/>
      </rPr>
      <t>CECEM Linda Vista Shanka y Los Pinos y la conversión de los inmuebles a Centro de Seguridad Social.</t>
    </r>
  </si>
  <si>
    <r>
      <t>Programa de Promoción de la Salud</t>
    </r>
    <r>
      <rPr>
        <vertAlign val="superscript"/>
        <sz val="10"/>
        <rFont val="Montserrat Medium"/>
      </rPr>
      <t xml:space="preserve"> (2)</t>
    </r>
  </si>
  <si>
    <r>
      <rPr>
        <vertAlign val="superscript"/>
        <sz val="8"/>
        <rFont val="Montserrat Medium"/>
      </rPr>
      <t xml:space="preserve">(1) </t>
    </r>
    <r>
      <rPr>
        <sz val="8"/>
        <rFont val="Montserrat Medium"/>
      </rPr>
      <t xml:space="preserve">Equivale a Población Inscrita. </t>
    </r>
  </si>
  <si>
    <r>
      <rPr>
        <vertAlign val="superscript"/>
        <sz val="8"/>
        <rFont val="Montserrat Medium"/>
      </rPr>
      <t>(2)</t>
    </r>
    <r>
      <rPr>
        <sz val="8"/>
        <rFont val="Montserrat Medium"/>
      </rPr>
      <t xml:space="preserve"> Antes Programa Bienestar Social. Conforme acuerdo ACDO.SAD2.HCT.280312/76.P.DAED de fecha 28 de marzo 2012, aprobó la modificación de la Estructura Orgánica de la Dirección de Prestaciones Económicas y Sociales, a partir del 1° de abril  de 2012, se denomina Promoción de la Salud.</t>
    </r>
  </si>
  <si>
    <t xml:space="preserve">     México Poniente </t>
  </si>
  <si>
    <t xml:space="preserve">     CDMX Norte </t>
  </si>
  <si>
    <r>
      <t xml:space="preserve">Programa de Jubilados y Pensionados </t>
    </r>
    <r>
      <rPr>
        <vertAlign val="superscript"/>
        <sz val="10"/>
        <rFont val="Montserrat Medium"/>
      </rPr>
      <t>(2)</t>
    </r>
  </si>
  <si>
    <r>
      <rPr>
        <vertAlign val="superscript"/>
        <sz val="8"/>
        <rFont val="Montserrat Medium"/>
      </rPr>
      <t>(2)</t>
    </r>
    <r>
      <rPr>
        <sz val="8"/>
        <rFont val="Montserrat Medium"/>
      </rPr>
      <t xml:space="preserve"> A partir de 2009, no se cuenta con información estadística de Atención a Pensionados y Jubilados.</t>
    </r>
  </si>
  <si>
    <r>
      <t xml:space="preserve">Programa de Cultura Física y Deporte </t>
    </r>
    <r>
      <rPr>
        <vertAlign val="superscript"/>
        <sz val="10"/>
        <rFont val="Montserrat Medium"/>
      </rPr>
      <t>(2)</t>
    </r>
  </si>
  <si>
    <t xml:space="preserve">     CDMX Sur </t>
  </si>
  <si>
    <r>
      <rPr>
        <vertAlign val="superscript"/>
        <sz val="8"/>
        <rFont val="Montserrat Medium"/>
      </rPr>
      <t>(2)</t>
    </r>
    <r>
      <rPr>
        <sz val="8"/>
        <rFont val="Montserrat Medium"/>
      </rPr>
      <t xml:space="preserve"> El Programa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</si>
  <si>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t>Programa de Promoción de la Salud</t>
    </r>
    <r>
      <rPr>
        <vertAlign val="superscript"/>
        <sz val="10"/>
        <rFont val="Montserrat Medium"/>
      </rPr>
      <t xml:space="preserve"> (1)</t>
    </r>
  </si>
  <si>
    <r>
      <rPr>
        <vertAlign val="superscript"/>
        <sz val="8"/>
        <rFont val="Montserrat Medium"/>
      </rPr>
      <t>(1)</t>
    </r>
    <r>
      <rPr>
        <sz val="8"/>
        <rFont val="Montserrat Medium"/>
      </rPr>
      <t xml:space="preserve"> A partir de 2009, no se cuenta con información estadística de Atención a Pensionados y Jubilados.</t>
    </r>
  </si>
  <si>
    <t xml:space="preserve">     México Oriente </t>
  </si>
  <si>
    <r>
      <t>Programa de Pensionados y Jubilados</t>
    </r>
    <r>
      <rPr>
        <vertAlign val="superscript"/>
        <sz val="10"/>
        <rFont val="Montserrat Medium"/>
      </rPr>
      <t xml:space="preserve"> (1)</t>
    </r>
  </si>
  <si>
    <r>
      <t>Programa de Cultura Física y Deporte</t>
    </r>
    <r>
      <rPr>
        <vertAlign val="superscript"/>
        <sz val="10"/>
        <rFont val="Montserrat Medium"/>
      </rPr>
      <t xml:space="preserve"> (1)</t>
    </r>
  </si>
  <si>
    <r>
      <t xml:space="preserve">   </t>
    </r>
    <r>
      <rPr>
        <vertAlign val="superscript"/>
        <sz val="10"/>
        <rFont val="Montserrat Medium"/>
      </rPr>
      <t xml:space="preserve">   (1)</t>
    </r>
  </si>
  <si>
    <r>
      <rPr>
        <vertAlign val="superscript"/>
        <sz val="8"/>
        <rFont val="Montserrat Medium"/>
      </rPr>
      <t>(1)</t>
    </r>
    <r>
      <rPr>
        <sz val="8"/>
        <rFont val="Montserrat Medium"/>
      </rPr>
      <t xml:space="preserve"> Para el año de 1987 no se cuenta con datos de población inscrita.</t>
    </r>
  </si>
  <si>
    <r>
      <rPr>
        <vertAlign val="superscript"/>
        <sz val="8"/>
        <rFont val="Montserrat Medium"/>
      </rPr>
      <t>(2)</t>
    </r>
    <r>
      <rPr>
        <sz val="8"/>
        <rFont val="Montserrat Medium"/>
      </rPr>
      <t xml:space="preserve"> En 1986 se denominaba "Bienestar Familiar".  1987 Bienestar y Desarrollo Social, Hasta 2011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</si>
  <si>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Montserrat Medium"/>
      </rPr>
      <t xml:space="preserve">(3) </t>
    </r>
    <r>
      <rPr>
        <sz val="8"/>
        <rFont val="Montserrat Medium"/>
      </rPr>
      <t>A partir de 1995 se cuenta con información estadística correspondiente a Atención a Pensionados y Jubilados.</t>
    </r>
  </si>
  <si>
    <r>
      <rPr>
        <vertAlign val="superscript"/>
        <sz val="8"/>
        <rFont val="Montserrat Medium"/>
      </rPr>
      <t>(4)</t>
    </r>
    <r>
      <rPr>
        <sz val="8"/>
        <rFont val="Montserrat Medium"/>
      </rPr>
      <t xml:space="preserve"> Se denomina: 1986 Orientación Artística. 1987 Promoción Cultural. posteriormente Actividades Artísticas, 1990 Promoción Cultural. 1992 Desarrollo Cultural.</t>
    </r>
  </si>
  <si>
    <r>
      <rPr>
        <vertAlign val="superscript"/>
        <sz val="8"/>
        <rFont val="Montserrat Medium"/>
      </rPr>
      <t>(5)</t>
    </r>
    <r>
      <rPr>
        <sz val="8"/>
        <rFont val="Montserrat Medium"/>
      </rPr>
      <t xml:space="preserve"> Desaparece Capacitación Técnica en 1987.  Inicia actividades en 2002 bajo el nombre de Capacitación y Adiestramiento Técnico, en virtud de la dictaminación y aprobación de la Estructura Orgánica de la Dirección de Prestaciones Económicas y Sociales, a partir de  2003 se cuenta con información estadística.</t>
    </r>
  </si>
  <si>
    <r>
      <rPr>
        <vertAlign val="superscript"/>
        <sz val="8"/>
        <rFont val="Montserrat Medium"/>
      </rPr>
      <t>(6)</t>
    </r>
    <r>
      <rPr>
        <sz val="8"/>
        <rFont val="Montserrat Medium"/>
      </rPr>
      <t xml:space="preserve"> Se denominó en: 1986 Orientación Deportiva. 1987 Recreación Física y Deporte. 1992 Cultura Física y Deporte. 2011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</si>
  <si>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rPr>
        <vertAlign val="superscript"/>
        <sz val="8"/>
        <rFont val="Montserrat Medium"/>
      </rPr>
      <t>(7)</t>
    </r>
    <r>
      <rPr>
        <sz val="8"/>
        <rFont val="Montserrat Medium"/>
      </rPr>
      <t xml:space="preserve"> Incluye la población inscrita y asistencias a los cursos de capacitación turística en las Delegaciones de: Guerrero, Michoacán, Yucatán y Delegación 2 Noreste, D.F.</t>
    </r>
  </si>
  <si>
    <t>(8)</t>
  </si>
  <si>
    <r>
      <rPr>
        <vertAlign val="superscript"/>
        <sz val="8"/>
        <rFont val="Montserrat Medium"/>
      </rPr>
      <t xml:space="preserve">(8) </t>
    </r>
    <r>
      <rPr>
        <sz val="8"/>
        <rFont val="Montserrat Medium"/>
      </rPr>
      <t>A partir de 2009, no se cuenta con información estadística de Atención a Pensionados y Jubilados.</t>
    </r>
  </si>
  <si>
    <t>México Poniente</t>
  </si>
  <si>
    <t>México Oriente</t>
  </si>
  <si>
    <t xml:space="preserve">CDMX Norte </t>
  </si>
  <si>
    <t xml:space="preserve">CDMX Sur </t>
  </si>
  <si>
    <r>
      <t>Población atendida en los cursos de  prestaciones sociales institucionales, según calidad jurídica por programa.  2021</t>
    </r>
    <r>
      <rPr>
        <b/>
        <vertAlign val="superscript"/>
        <sz val="11"/>
        <color rgb="FF632523"/>
        <rFont val="Montserrat Medium"/>
      </rPr>
      <t xml:space="preserve"> (1)</t>
    </r>
  </si>
  <si>
    <r>
      <t xml:space="preserve">  Voluntarios </t>
    </r>
    <r>
      <rPr>
        <vertAlign val="superscript"/>
        <sz val="10"/>
        <rFont val="Montserrat Medium"/>
      </rPr>
      <t>(2)</t>
    </r>
  </si>
  <si>
    <r>
      <rPr>
        <vertAlign val="superscript"/>
        <sz val="8"/>
        <rFont val="Montserrat Medium"/>
      </rPr>
      <t>(1)</t>
    </r>
    <r>
      <rPr>
        <sz val="8"/>
        <rFont val="Montserrat Medium"/>
      </rPr>
      <t xml:space="preserve"> Equivale a Población Inscrita en Centros de Seguridad Social y Centros de Extensión de Conocimientos.</t>
    </r>
  </si>
  <si>
    <r>
      <rPr>
        <vertAlign val="superscript"/>
        <sz val="8"/>
        <rFont val="Montserrat Medium"/>
      </rPr>
      <t>(2)</t>
    </r>
    <r>
      <rPr>
        <sz val="8"/>
        <rFont val="Montserrat Medium"/>
      </rPr>
      <t xml:space="preserve"> Equivale a Población Abierta.</t>
    </r>
  </si>
  <si>
    <r>
      <rPr>
        <vertAlign val="superscript"/>
        <sz val="8"/>
        <rFont val="Montserrat Medium"/>
      </rPr>
      <t>(1)</t>
    </r>
    <r>
      <rPr>
        <sz val="8"/>
        <rFont val="Montserrat Medium"/>
      </rPr>
      <t xml:space="preserve"> Equivale a población inscrita.</t>
    </r>
  </si>
  <si>
    <r>
      <t>Apoyo y Extensión</t>
    </r>
    <r>
      <rPr>
        <vertAlign val="superscript"/>
        <sz val="10"/>
        <rFont val="Montserrat Medium"/>
      </rPr>
      <t xml:space="preserve"> (1)</t>
    </r>
  </si>
  <si>
    <r>
      <rPr>
        <vertAlign val="superscript"/>
        <sz val="8"/>
        <rFont val="Montserrat Medium"/>
      </rPr>
      <t>(1)</t>
    </r>
    <r>
      <rPr>
        <sz val="8"/>
        <rFont val="Montserrat Medium"/>
      </rPr>
      <t xml:space="preserve"> Incluye eventos y servicios.</t>
    </r>
  </si>
  <si>
    <r>
      <rPr>
        <vertAlign val="superscript"/>
        <sz val="8"/>
        <rFont val="Montserrat Medium"/>
      </rPr>
      <t>(2)</t>
    </r>
    <r>
      <rPr>
        <sz val="8"/>
        <rFont val="Montserrat Medium"/>
      </rPr>
      <t xml:space="preserve"> Incluye ligas deportivas de básquetbol, béisbol, fútbol, voleibol y cachibol.</t>
    </r>
  </si>
  <si>
    <r>
      <rPr>
        <vertAlign val="superscript"/>
        <sz val="8"/>
        <rFont val="Montserrat Medium"/>
      </rPr>
      <t>(3)</t>
    </r>
    <r>
      <rPr>
        <sz val="8"/>
        <rFont val="Montserrat Medium"/>
      </rPr>
      <t xml:space="preserve">  Niño-día-atención: Asistencias en Estancia Infantil y Promoción  de la Salud.</t>
    </r>
  </si>
  <si>
    <r>
      <rPr>
        <vertAlign val="superscript"/>
        <sz val="8"/>
        <rFont val="Montserrat Medium"/>
      </rPr>
      <t>(4)</t>
    </r>
    <r>
      <rPr>
        <sz val="8"/>
        <rFont val="Montserrat Medium"/>
      </rPr>
      <t xml:space="preserve"> En el ejercicio 2019 no se consideraron las Ligas Deportivas en los Criterios Técnicos.</t>
    </r>
  </si>
  <si>
    <r>
      <t>Campañas</t>
    </r>
    <r>
      <rPr>
        <vertAlign val="superscript"/>
        <sz val="10"/>
        <rFont val="Montserrat Medium"/>
      </rPr>
      <t xml:space="preserve"> (1)</t>
    </r>
  </si>
  <si>
    <r>
      <t xml:space="preserve">Pláticas </t>
    </r>
    <r>
      <rPr>
        <vertAlign val="superscript"/>
        <sz val="10"/>
        <rFont val="Montserrat Medium"/>
      </rPr>
      <t>(2)</t>
    </r>
  </si>
  <si>
    <r>
      <t>Apoyo y Extensión</t>
    </r>
    <r>
      <rPr>
        <vertAlign val="superscript"/>
        <sz val="10"/>
        <rFont val="Montserrat Medium"/>
      </rPr>
      <t xml:space="preserve"> (3)</t>
    </r>
  </si>
  <si>
    <r>
      <rPr>
        <vertAlign val="superscript"/>
        <sz val="8"/>
        <rFont val="Montserrat Medium"/>
      </rPr>
      <t>(1)</t>
    </r>
    <r>
      <rPr>
        <sz val="8"/>
        <rFont val="Montserrat Medium"/>
      </rPr>
      <t xml:space="preserve"> Incluye campañas de: Promoción de la Salud, Desarrollo Cultural y Capacitación y Adiestramiento Técnico.</t>
    </r>
  </si>
  <si>
    <r>
      <rPr>
        <vertAlign val="superscript"/>
        <sz val="8"/>
        <rFont val="Montserrat Medium"/>
      </rPr>
      <t>(2)</t>
    </r>
    <r>
      <rPr>
        <sz val="8"/>
        <rFont val="Montserrat Medium"/>
      </rPr>
      <t xml:space="preserve"> Incluye pláticas de Promoción de la Salud, Desarrollo Cultural y Capacitación y Adiestramiento Técnico.</t>
    </r>
  </si>
  <si>
    <r>
      <rPr>
        <vertAlign val="superscript"/>
        <sz val="8"/>
        <rFont val="Montserrat Medium"/>
      </rPr>
      <t>(3)</t>
    </r>
    <r>
      <rPr>
        <sz val="8"/>
        <rFont val="Montserrat Medium"/>
      </rPr>
      <t xml:space="preserve"> Incluye eventos y servicios de las áreas: Promoción de la Salud, Desarrollo Cultural, Cultura Física y Deporte y Capacitación y Adiestramiento Técnico.</t>
    </r>
  </si>
  <si>
    <r>
      <rPr>
        <vertAlign val="superscript"/>
        <sz val="8"/>
        <rFont val="Montserrat Medium"/>
      </rPr>
      <t>(4)</t>
    </r>
    <r>
      <rPr>
        <sz val="8"/>
        <rFont val="Montserrat Medium"/>
      </rPr>
      <t xml:space="preserve"> Incluye ligas deportivas de Constitución de Ligas Delegacionales (Disciplinas  de Participación en Conjunto)</t>
    </r>
  </si>
  <si>
    <r>
      <rPr>
        <vertAlign val="superscript"/>
        <sz val="8"/>
        <rFont val="Montserrat Medium"/>
      </rPr>
      <t>(5)</t>
    </r>
    <r>
      <rPr>
        <sz val="8"/>
        <rFont val="Montserrat Medium"/>
      </rPr>
      <t xml:space="preserve"> Niño-día-atención: Asistencias en Estancia Infantil.</t>
    </r>
  </si>
  <si>
    <t xml:space="preserve">     México Oriente  </t>
  </si>
  <si>
    <r>
      <rPr>
        <vertAlign val="superscript"/>
        <sz val="8"/>
        <rFont val="Montserrat Medium"/>
      </rPr>
      <t>(1)</t>
    </r>
    <r>
      <rPr>
        <sz val="8"/>
        <rFont val="Montserrat Medium"/>
      </rPr>
      <t xml:space="preserve"> Para 2018  y 2019 no se incluyó la clave de Ligas Deportivas en el catálogo de actividades de los Criterios Técnicos para la Programación Anual de Actividades</t>
    </r>
  </si>
  <si>
    <r>
      <t xml:space="preserve">2018 </t>
    </r>
    <r>
      <rPr>
        <vertAlign val="superscript"/>
        <sz val="10"/>
        <rFont val="Montserrat Medium"/>
      </rPr>
      <t>(1)</t>
    </r>
  </si>
  <si>
    <r>
      <t xml:space="preserve">2019 </t>
    </r>
    <r>
      <rPr>
        <vertAlign val="superscript"/>
        <sz val="10"/>
        <rFont val="Montserrat Medium"/>
      </rPr>
      <t>(1)</t>
    </r>
  </si>
  <si>
    <r>
      <rPr>
        <vertAlign val="superscript"/>
        <sz val="8"/>
        <rFont val="Montserrat Medium"/>
      </rPr>
      <t>(1)</t>
    </r>
    <r>
      <rPr>
        <sz val="8"/>
        <rFont val="Montserrat Medium"/>
      </rPr>
      <t xml:space="preserve"> Niño-día-atención: Servicios prestados en estancia infantil.</t>
    </r>
  </si>
  <si>
    <r>
      <rPr>
        <vertAlign val="superscript"/>
        <sz val="8"/>
        <rFont val="Montserrat Medium"/>
      </rPr>
      <t>(2)</t>
    </r>
    <r>
      <rPr>
        <sz val="8"/>
        <rFont val="Montserrat Medium"/>
      </rPr>
      <t xml:space="preserve"> A partir del ejercicio 2019 Estancia Infantil deja de ser una actividad de Bienestar Social</t>
    </r>
  </si>
  <si>
    <r>
      <t xml:space="preserve">2019 </t>
    </r>
    <r>
      <rPr>
        <vertAlign val="superscript"/>
        <sz val="10"/>
        <rFont val="Montserrat Medium"/>
      </rPr>
      <t>(5)</t>
    </r>
  </si>
  <si>
    <r>
      <rPr>
        <vertAlign val="superscript"/>
        <sz val="8"/>
        <rFont val="Montserrat Medium"/>
      </rPr>
      <t xml:space="preserve">(1) </t>
    </r>
    <r>
      <rPr>
        <sz val="8"/>
        <rFont val="Montserrat Medium"/>
      </rPr>
      <t>En 1988, los Albergues Familiares del IMSS La Malintzi se transformaron en cabañas por remodelación.</t>
    </r>
  </si>
  <si>
    <r>
      <t xml:space="preserve">      1988</t>
    </r>
    <r>
      <rPr>
        <vertAlign val="superscript"/>
        <sz val="10"/>
        <rFont val="Montserrat Medium"/>
      </rPr>
      <t xml:space="preserve">  (1)</t>
    </r>
  </si>
  <si>
    <r>
      <t xml:space="preserve">      2002 </t>
    </r>
    <r>
      <rPr>
        <vertAlign val="superscript"/>
        <sz val="10"/>
        <rFont val="Montserrat Medium"/>
      </rPr>
      <t xml:space="preserve"> (2)</t>
    </r>
  </si>
  <si>
    <r>
      <rPr>
        <vertAlign val="superscript"/>
        <sz val="8"/>
        <rFont val="Montserrat Medium"/>
      </rPr>
      <t>(2)</t>
    </r>
    <r>
      <rPr>
        <sz val="8"/>
        <rFont val="Montserrat Medium"/>
      </rPr>
      <t xml:space="preserve"> En Albergues Familiares,  el termino que maneja el Centro Vacacional Oaxtepec, es de Hoteles Juveniles.</t>
    </r>
  </si>
  <si>
    <r>
      <rPr>
        <vertAlign val="superscript"/>
        <sz val="8"/>
        <rFont val="Montserrat Medium"/>
      </rPr>
      <t>(3)</t>
    </r>
    <r>
      <rPr>
        <sz val="8"/>
        <rFont val="Montserrat Medium"/>
      </rPr>
      <t xml:space="preserve"> El concepto de Albergues Familiares, se unificó a Hoteles, considerando los Hoteles Juveniles.</t>
    </r>
  </si>
  <si>
    <r>
      <rPr>
        <vertAlign val="superscript"/>
        <sz val="8"/>
        <rFont val="Montserrat Medium"/>
      </rPr>
      <t>(4)</t>
    </r>
    <r>
      <rPr>
        <sz val="8"/>
        <rFont val="Montserrat Medium"/>
      </rPr>
      <t xml:space="preserve"> El concepto de Casas incluye las Villas del Centro Vacacional Atlixco-Metepec</t>
    </r>
  </si>
  <si>
    <r>
      <rPr>
        <vertAlign val="superscript"/>
        <sz val="8"/>
        <rFont val="Montserrat Medium"/>
      </rPr>
      <t>(1)</t>
    </r>
    <r>
      <rPr>
        <sz val="8"/>
        <rFont val="Montserrat Medium"/>
      </rPr>
      <t xml:space="preserve"> Este velatorio deja de pertenecer al Sistema IMSS en junio de 1997. Fecha en que inicia operaciones dentro del Fideicomiso de Beneficios Sociales FIBESO</t>
    </r>
  </si>
  <si>
    <r>
      <rPr>
        <vertAlign val="superscript"/>
        <sz val="8"/>
        <rFont val="Montserrat Medium"/>
      </rPr>
      <t>(2)</t>
    </r>
    <r>
      <rPr>
        <sz val="8"/>
        <rFont val="Montserrat Medium"/>
      </rPr>
      <t xml:space="preserve"> Este Velatorio deja de prestar servicio a partir del 15 de marzo de 2004.</t>
    </r>
  </si>
  <si>
    <r>
      <rPr>
        <vertAlign val="superscript"/>
        <sz val="8"/>
        <rFont val="Montserrat Medium"/>
      </rPr>
      <t>(3)</t>
    </r>
    <r>
      <rPr>
        <sz val="8"/>
        <rFont val="Montserrat Medium"/>
      </rPr>
      <t xml:space="preserve"> Cifras revisadas.</t>
    </r>
  </si>
  <si>
    <r>
      <rPr>
        <vertAlign val="superscript"/>
        <sz val="8"/>
        <rFont val="Montserrat Medium"/>
      </rPr>
      <t>(4)</t>
    </r>
    <r>
      <rPr>
        <sz val="8"/>
        <rFont val="Montserrat Medium"/>
      </rPr>
      <t xml:space="preserve"> El Velatorio inició operaciones en octubre de 2018.</t>
    </r>
  </si>
  <si>
    <r>
      <rPr>
        <vertAlign val="superscript"/>
        <sz val="8"/>
        <rFont val="Montserrat Medium"/>
      </rPr>
      <t>(5)</t>
    </r>
    <r>
      <rPr>
        <sz val="8"/>
        <rFont val="Montserrat Medium"/>
      </rPr>
      <t xml:space="preserve"> Los Velatorios Tampico en Tamaulipas y Ecatepec en el Estado de México Oriente, iniciaron operaciones en marzo y mayo de 2013, respectivamente.</t>
    </r>
  </si>
  <si>
    <r>
      <t xml:space="preserve">    Monterrey  </t>
    </r>
    <r>
      <rPr>
        <vertAlign val="superscript"/>
        <sz val="10"/>
        <rFont val="Montserrat Medium"/>
      </rPr>
      <t xml:space="preserve"> (1)</t>
    </r>
  </si>
  <si>
    <r>
      <t xml:space="preserve">    Oaxaca </t>
    </r>
    <r>
      <rPr>
        <vertAlign val="superscript"/>
        <sz val="10"/>
        <rFont val="Montserrat Medium"/>
      </rPr>
      <t>(2)</t>
    </r>
  </si>
  <si>
    <r>
      <t xml:space="preserve">2005 </t>
    </r>
    <r>
      <rPr>
        <vertAlign val="superscript"/>
        <sz val="10"/>
        <rFont val="Montserrat Medium"/>
      </rPr>
      <t>(3)</t>
    </r>
  </si>
  <si>
    <r>
      <t xml:space="preserve">2006 </t>
    </r>
    <r>
      <rPr>
        <vertAlign val="superscript"/>
        <sz val="10"/>
        <rFont val="Montserrat Medium"/>
      </rPr>
      <t>(3)</t>
    </r>
  </si>
  <si>
    <r>
      <t xml:space="preserve">2007 </t>
    </r>
    <r>
      <rPr>
        <vertAlign val="superscript"/>
        <sz val="10"/>
        <rFont val="Montserrat Medium"/>
      </rPr>
      <t>(3)</t>
    </r>
  </si>
  <si>
    <t xml:space="preserve">  México  </t>
  </si>
  <si>
    <r>
      <t xml:space="preserve">    Villahermosa</t>
    </r>
    <r>
      <rPr>
        <vertAlign val="superscript"/>
        <sz val="10"/>
        <rFont val="Montserrat Medium"/>
      </rPr>
      <t xml:space="preserve"> (4)</t>
    </r>
  </si>
  <si>
    <r>
      <t xml:space="preserve">    Tampico </t>
    </r>
    <r>
      <rPr>
        <vertAlign val="superscript"/>
        <sz val="10"/>
        <rFont val="Montserrat Medium"/>
      </rPr>
      <t>(5)</t>
    </r>
  </si>
  <si>
    <r>
      <t xml:space="preserve">    Ecatepec </t>
    </r>
    <r>
      <rPr>
        <vertAlign val="superscript"/>
        <sz val="10"/>
        <rFont val="Montserrat Medium"/>
      </rPr>
      <t>(5)</t>
    </r>
  </si>
  <si>
    <r>
      <t xml:space="preserve">     Veracruz Norte</t>
    </r>
    <r>
      <rPr>
        <vertAlign val="superscript"/>
        <sz val="10"/>
        <rFont val="Montserrat Medium"/>
      </rPr>
      <t xml:space="preserve"> </t>
    </r>
  </si>
  <si>
    <r>
      <t xml:space="preserve">     Campeche </t>
    </r>
    <r>
      <rPr>
        <vertAlign val="superscript"/>
        <sz val="10"/>
        <rFont val="Montserrat Medium"/>
      </rPr>
      <t>(2)</t>
    </r>
  </si>
  <si>
    <r>
      <t xml:space="preserve">     Jalisco </t>
    </r>
    <r>
      <rPr>
        <vertAlign val="superscript"/>
        <sz val="10"/>
        <rFont val="Montserrat Medium"/>
      </rPr>
      <t xml:space="preserve"> (3)</t>
    </r>
  </si>
  <si>
    <t xml:space="preserve">     Michoacán </t>
  </si>
  <si>
    <r>
      <t xml:space="preserve">     Nayarit </t>
    </r>
    <r>
      <rPr>
        <vertAlign val="superscript"/>
        <sz val="10"/>
        <rFont val="Montserrat Medium"/>
      </rPr>
      <t>(4)</t>
    </r>
  </si>
  <si>
    <r>
      <t xml:space="preserve">     Quintana Roo </t>
    </r>
    <r>
      <rPr>
        <vertAlign val="superscript"/>
        <sz val="10"/>
        <rFont val="Montserrat Medium"/>
      </rPr>
      <t>(5)</t>
    </r>
  </si>
  <si>
    <r>
      <t xml:space="preserve">     Sinaloa</t>
    </r>
    <r>
      <rPr>
        <vertAlign val="superscript"/>
        <sz val="10"/>
        <rFont val="Montserrat Medium"/>
      </rPr>
      <t xml:space="preserve"> </t>
    </r>
  </si>
  <si>
    <r>
      <t xml:space="preserve">     Veracruz Sur </t>
    </r>
    <r>
      <rPr>
        <vertAlign val="superscript"/>
        <sz val="10"/>
        <rFont val="Montserrat Medium"/>
      </rPr>
      <t xml:space="preserve">(6) </t>
    </r>
  </si>
  <si>
    <r>
      <rPr>
        <vertAlign val="superscript"/>
        <sz val="8"/>
        <rFont val="Montserrat Medium"/>
      </rPr>
      <t>(2)</t>
    </r>
    <r>
      <rPr>
        <sz val="8"/>
        <rFont val="Montserrat Medium"/>
      </rPr>
      <t xml:space="preserve"> La Tienda de Hecelchakan cerró operaciones en noviembre de 2005.</t>
    </r>
  </si>
  <si>
    <r>
      <rPr>
        <vertAlign val="superscript"/>
        <sz val="8"/>
        <rFont val="Montserrat Medium"/>
      </rPr>
      <t>(3)</t>
    </r>
    <r>
      <rPr>
        <sz val="8"/>
        <rFont val="Montserrat Medium"/>
      </rPr>
      <t xml:space="preserve"> La Tienda de Puerto Vallarta inicia operaciones en octubre de 2004.</t>
    </r>
  </si>
  <si>
    <r>
      <rPr>
        <vertAlign val="superscript"/>
        <sz val="8"/>
        <rFont val="Montserrat Medium"/>
      </rPr>
      <t>(4)</t>
    </r>
    <r>
      <rPr>
        <sz val="8"/>
        <rFont val="Montserrat Medium"/>
      </rPr>
      <t xml:space="preserve"> La Tienda de Santiago Ixcuintla cerró operaciones el 25 de mayo de 2005. </t>
    </r>
  </si>
  <si>
    <r>
      <rPr>
        <vertAlign val="superscript"/>
        <sz val="8"/>
        <rFont val="Montserrat Medium"/>
      </rPr>
      <t xml:space="preserve">(5) </t>
    </r>
    <r>
      <rPr>
        <sz val="8"/>
        <rFont val="Montserrat Medium"/>
      </rPr>
      <t>La Tienda de Cozumel cerró operaciones el 8 de agosto de 2005.</t>
    </r>
  </si>
  <si>
    <r>
      <rPr>
        <vertAlign val="superscript"/>
        <sz val="8"/>
        <rFont val="Montserrat Medium"/>
      </rPr>
      <t>(6)</t>
    </r>
    <r>
      <rPr>
        <sz val="8"/>
        <rFont val="Montserrat Medium"/>
      </rPr>
      <t xml:space="preserve"> La Tienda de Coatzacoalcos cerró operaciones el 5 de junio de 2006.</t>
    </r>
  </si>
  <si>
    <r>
      <t xml:space="preserve">     Jalisco </t>
    </r>
    <r>
      <rPr>
        <vertAlign val="superscript"/>
        <sz val="10"/>
        <rFont val="Montserrat Medium"/>
      </rPr>
      <t xml:space="preserve"> </t>
    </r>
  </si>
  <si>
    <r>
      <t xml:space="preserve">     Michoacán </t>
    </r>
    <r>
      <rPr>
        <vertAlign val="superscript"/>
        <sz val="10"/>
        <rFont val="Montserrat Medium"/>
      </rPr>
      <t>(4)</t>
    </r>
  </si>
  <si>
    <r>
      <t xml:space="preserve">     Morelos </t>
    </r>
    <r>
      <rPr>
        <vertAlign val="superscript"/>
        <sz val="10"/>
        <rFont val="Montserrat Medium"/>
      </rPr>
      <t>(5)</t>
    </r>
  </si>
  <si>
    <r>
      <t xml:space="preserve">     Oaxaca</t>
    </r>
    <r>
      <rPr>
        <vertAlign val="superscript"/>
        <sz val="10"/>
        <rFont val="Montserrat Medium"/>
      </rPr>
      <t xml:space="preserve">  (6)</t>
    </r>
  </si>
  <si>
    <r>
      <t xml:space="preserve">     Veracruz Sur </t>
    </r>
    <r>
      <rPr>
        <vertAlign val="superscript"/>
        <sz val="10"/>
        <rFont val="Montserrat Medium"/>
      </rPr>
      <t>(7)</t>
    </r>
  </si>
  <si>
    <r>
      <t xml:space="preserve">     CDMX Sur</t>
    </r>
    <r>
      <rPr>
        <vertAlign val="superscript"/>
        <sz val="10"/>
        <rFont val="Montserrat Medium"/>
      </rPr>
      <t xml:space="preserve"> (8)</t>
    </r>
  </si>
  <si>
    <r>
      <t xml:space="preserve">2018 </t>
    </r>
    <r>
      <rPr>
        <vertAlign val="superscript"/>
        <sz val="10"/>
        <rFont val="Montserrat Medium"/>
      </rPr>
      <t>(9)</t>
    </r>
  </si>
  <si>
    <r>
      <t xml:space="preserve">2019 </t>
    </r>
    <r>
      <rPr>
        <vertAlign val="superscript"/>
        <sz val="10"/>
        <rFont val="Montserrat Medium"/>
      </rPr>
      <t>(9)</t>
    </r>
  </si>
  <si>
    <r>
      <t xml:space="preserve">2020 </t>
    </r>
    <r>
      <rPr>
        <vertAlign val="superscript"/>
        <sz val="10"/>
        <rFont val="Montserrat Medium"/>
      </rPr>
      <t>(9)</t>
    </r>
  </si>
  <si>
    <r>
      <t xml:space="preserve">2021 </t>
    </r>
    <r>
      <rPr>
        <vertAlign val="superscript"/>
        <sz val="10"/>
        <rFont val="Montserrat Medium"/>
      </rPr>
      <t>(9)</t>
    </r>
  </si>
  <si>
    <r>
      <t xml:space="preserve">     Hidalgo </t>
    </r>
    <r>
      <rPr>
        <vertAlign val="superscript"/>
        <sz val="10"/>
        <rFont val="Montserrat Medium"/>
      </rPr>
      <t>(10)</t>
    </r>
  </si>
  <si>
    <r>
      <t xml:space="preserve">     Chihuahua</t>
    </r>
    <r>
      <rPr>
        <vertAlign val="superscript"/>
        <sz val="10"/>
        <rFont val="Montserrat Medium"/>
      </rPr>
      <t xml:space="preserve"> (11)</t>
    </r>
  </si>
  <si>
    <r>
      <t xml:space="preserve">     Nuevo León </t>
    </r>
    <r>
      <rPr>
        <vertAlign val="superscript"/>
        <sz val="10"/>
        <rFont val="Montserrat Medium"/>
      </rPr>
      <t>(12)</t>
    </r>
  </si>
  <si>
    <r>
      <t xml:space="preserve">     Sinaloa </t>
    </r>
    <r>
      <rPr>
        <vertAlign val="superscript"/>
        <sz val="10"/>
        <rFont val="Montserrat Medium"/>
      </rPr>
      <t>(13)</t>
    </r>
  </si>
  <si>
    <r>
      <t xml:space="preserve">     Veracruz Norte </t>
    </r>
    <r>
      <rPr>
        <vertAlign val="superscript"/>
        <sz val="10"/>
        <rFont val="Montserrat Medium"/>
      </rPr>
      <t>(8) (13)</t>
    </r>
  </si>
  <si>
    <r>
      <rPr>
        <vertAlign val="superscript"/>
        <sz val="8"/>
        <rFont val="Montserrat Medium"/>
      </rPr>
      <t>(4)</t>
    </r>
    <r>
      <rPr>
        <sz val="8"/>
        <rFont val="Montserrat Medium"/>
      </rPr>
      <t xml:space="preserve"> La Tienda de Uruapan cerró operaciones en noviembre 2013</t>
    </r>
  </si>
  <si>
    <r>
      <rPr>
        <vertAlign val="superscript"/>
        <sz val="8"/>
        <rFont val="Montserrat Medium"/>
      </rPr>
      <t xml:space="preserve">(5) </t>
    </r>
    <r>
      <rPr>
        <sz val="8"/>
        <rFont val="Montserrat Medium"/>
      </rPr>
      <t>La Tienda de Cuernavaca se cerró operaciones en diciembre de 2013 y se reabrió en agosto de 2017</t>
    </r>
  </si>
  <si>
    <r>
      <rPr>
        <vertAlign val="superscript"/>
        <sz val="8"/>
        <rFont val="Montserrat Medium"/>
      </rPr>
      <t xml:space="preserve">(6) </t>
    </r>
    <r>
      <rPr>
        <sz val="8"/>
        <rFont val="Montserrat Medium"/>
      </rPr>
      <t>La Tienda de Salina Cruz Oaxaca cerró operaciones en junio de 2008.</t>
    </r>
  </si>
  <si>
    <r>
      <rPr>
        <vertAlign val="superscript"/>
        <sz val="8"/>
        <rFont val="Montserrat Medium"/>
      </rPr>
      <t>(7)</t>
    </r>
    <r>
      <rPr>
        <sz val="8"/>
        <rFont val="Montserrat Medium"/>
      </rPr>
      <t xml:space="preserve"> La Tienda de Cordoba cerró operaciones en agosto 2013</t>
    </r>
  </si>
  <si>
    <r>
      <rPr>
        <vertAlign val="superscript"/>
        <sz val="8"/>
        <rFont val="Montserrat Medium"/>
      </rPr>
      <t>(8)</t>
    </r>
    <r>
      <rPr>
        <sz val="8"/>
        <rFont val="Montserrat Medium"/>
      </rPr>
      <t xml:space="preserve"> En 2017 cerraron de forma temporal las Tiendas: Veracruz y Villa Coapa, derivado de los sismos de septiembre y Mazatlán en octubre por desalojo del inmueble.</t>
    </r>
  </si>
  <si>
    <r>
      <rPr>
        <vertAlign val="superscript"/>
        <sz val="8"/>
        <rFont val="Montserrat Medium"/>
      </rPr>
      <t>(9)</t>
    </r>
    <r>
      <rPr>
        <sz val="8"/>
        <rFont val="Montserrat Medium"/>
      </rPr>
      <t xml:space="preserve"> Incluye las tiendas que no cuentan con operaciones pero se consideran cerradas temporalmente a falta de acuerdo con el Sindicato</t>
    </r>
  </si>
  <si>
    <r>
      <rPr>
        <vertAlign val="superscript"/>
        <sz val="8"/>
        <rFont val="Montserrat Medium"/>
      </rPr>
      <t>(13)</t>
    </r>
    <r>
      <rPr>
        <sz val="8"/>
        <rFont val="Montserrat Medium"/>
      </rPr>
      <t xml:space="preserve"> Las Tiendas Veracruz (Ver. Nte.) y Mazatlán (Sin.)  reabrieron al público en febrero y septiembre de 2020, respectivamente.</t>
    </r>
  </si>
  <si>
    <r>
      <t xml:space="preserve">Asientos </t>
    </r>
    <r>
      <rPr>
        <vertAlign val="superscript"/>
        <sz val="10"/>
        <rFont val="Montserrat Medium"/>
      </rPr>
      <t xml:space="preserve"> (1)</t>
    </r>
  </si>
  <si>
    <r>
      <t xml:space="preserve">     Campeche</t>
    </r>
    <r>
      <rPr>
        <vertAlign val="superscript"/>
        <sz val="10"/>
        <rFont val="Montserrat Medium"/>
      </rPr>
      <t xml:space="preserve"> (2)</t>
    </r>
  </si>
  <si>
    <r>
      <t xml:space="preserve">     CDMX Norte </t>
    </r>
    <r>
      <rPr>
        <vertAlign val="superscript"/>
        <sz val="10"/>
        <rFont val="Montserrat Medium"/>
      </rPr>
      <t>(3)(4)</t>
    </r>
  </si>
  <si>
    <r>
      <t xml:space="preserve">     CDMX Sur</t>
    </r>
    <r>
      <rPr>
        <vertAlign val="superscript"/>
        <sz val="10"/>
        <rFont val="Montserrat Medium"/>
      </rPr>
      <t xml:space="preserve"> (5)</t>
    </r>
  </si>
  <si>
    <r>
      <t xml:space="preserve">     Morelos  </t>
    </r>
    <r>
      <rPr>
        <vertAlign val="superscript"/>
        <sz val="10"/>
        <rFont val="Montserrat Medium"/>
      </rPr>
      <t xml:space="preserve"> (6)</t>
    </r>
  </si>
  <si>
    <r>
      <t xml:space="preserve">     Nuevo León</t>
    </r>
    <r>
      <rPr>
        <vertAlign val="superscript"/>
        <sz val="10"/>
        <rFont val="Montserrat Medium"/>
      </rPr>
      <t xml:space="preserve"> (7)</t>
    </r>
  </si>
  <si>
    <r>
      <t xml:space="preserve">     Sonora</t>
    </r>
    <r>
      <rPr>
        <vertAlign val="superscript"/>
        <sz val="10"/>
        <rFont val="Montserrat Medium"/>
      </rPr>
      <t xml:space="preserve"> (8)</t>
    </r>
  </si>
  <si>
    <r>
      <rPr>
        <vertAlign val="superscript"/>
        <sz val="8"/>
        <rFont val="Montserrat Medium"/>
      </rPr>
      <t>(8)</t>
    </r>
    <r>
      <rPr>
        <sz val="8"/>
        <rFont val="Montserrat Medium"/>
      </rPr>
      <t xml:space="preserve"> El Teatro al aire libre Hermosillo en el Organo de Operación Administrativa Desconcentrada Sonora, por la construcción del Centro de Atención Inmediata para Casos Especiales (CAICE).</t>
    </r>
  </si>
  <si>
    <r>
      <rPr>
        <vertAlign val="superscript"/>
        <sz val="8"/>
        <rFont val="Montserrat Medium"/>
      </rPr>
      <t>(1)</t>
    </r>
    <r>
      <rPr>
        <sz val="8"/>
        <rFont val="Montserrat Medium"/>
      </rPr>
      <t xml:space="preserve">  Cifras actualizadas conforme a los programas de equipamiento del Fidteatros, toda vez que en algunos teatros se  modificó el número de butacas.</t>
    </r>
  </si>
  <si>
    <r>
      <rPr>
        <vertAlign val="superscript"/>
        <sz val="8"/>
        <rFont val="Montserrat Medium"/>
      </rPr>
      <t>(2)</t>
    </r>
    <r>
      <rPr>
        <sz val="8"/>
        <rFont val="Montserrat Medium"/>
      </rPr>
      <t xml:space="preserve"> Campeche, Teatro al Aire Libre, cedido para construcción de UMF.</t>
    </r>
  </si>
  <si>
    <r>
      <rPr>
        <vertAlign val="superscript"/>
        <sz val="8"/>
        <rFont val="Montserrat Medium"/>
      </rPr>
      <t>(3)</t>
    </r>
    <r>
      <rPr>
        <sz val="8"/>
        <rFont val="Montserrat Medium"/>
      </rPr>
      <t xml:space="preserve"> Incluye las 607 butacas del Teatro Reforma, siniestrado desde 1997. Actualmente el teatro cuenta con 322 butacas.</t>
    </r>
  </si>
  <si>
    <r>
      <rPr>
        <vertAlign val="superscript"/>
        <sz val="8"/>
        <rFont val="Montserrat Medium"/>
      </rPr>
      <t>(4)</t>
    </r>
    <r>
      <rPr>
        <sz val="8"/>
        <rFont val="Montserrat Medium"/>
      </rPr>
      <t xml:space="preserve"> Incluye el Teatro Reforma, siniestrado desde noviembre de 1997.</t>
    </r>
  </si>
  <si>
    <r>
      <rPr>
        <vertAlign val="superscript"/>
        <sz val="8"/>
        <rFont val="Montserrat Medium"/>
      </rPr>
      <t>(5)</t>
    </r>
    <r>
      <rPr>
        <sz val="8"/>
        <rFont val="Montserrat Medium"/>
      </rPr>
      <t xml:space="preserve"> El Teatro al Aire Libre Independencia, no cuenta con aforo,  es una explanada sin butacas.</t>
    </r>
  </si>
  <si>
    <r>
      <rPr>
        <vertAlign val="superscript"/>
        <sz val="8"/>
        <rFont val="Montserrat Medium"/>
      </rPr>
      <t>(6)</t>
    </r>
    <r>
      <rPr>
        <sz val="8"/>
        <rFont val="Montserrat Medium"/>
      </rPr>
      <t xml:space="preserve"> No incluye el teatro del Centro Vacacional de Oaxtepec por no estar considerado en el Fideicomiso de Teatros de la Nación.</t>
    </r>
  </si>
  <si>
    <r>
      <rPr>
        <vertAlign val="superscript"/>
        <sz val="8"/>
        <rFont val="Montserrat Medium"/>
      </rPr>
      <t>(7)</t>
    </r>
    <r>
      <rPr>
        <sz val="8"/>
        <rFont val="Montserrat Medium"/>
      </rPr>
      <t xml:space="preserve"> En el Teatro al aire libre Cadereyta de Jiménez, se construyó alberca.</t>
    </r>
  </si>
  <si>
    <r>
      <rPr>
        <vertAlign val="superscript"/>
        <sz val="8"/>
        <rFont val="Montserrat Medium"/>
      </rPr>
      <t>(1)</t>
    </r>
    <r>
      <rPr>
        <sz val="8"/>
        <rFont val="Montserrat Medium"/>
      </rPr>
      <t xml:space="preserve"> La Clave reportada en este rubro es: 32501</t>
    </r>
  </si>
  <si>
    <r>
      <rPr>
        <vertAlign val="superscript"/>
        <sz val="8"/>
        <rFont val="Montserrat Medium"/>
      </rPr>
      <t>(2)</t>
    </r>
    <r>
      <rPr>
        <sz val="8"/>
        <rFont val="Montserrat Medium"/>
      </rPr>
      <t xml:space="preserve"> Las Claves reportadas en este rubro son: 32502 y 32503</t>
    </r>
  </si>
  <si>
    <r>
      <t xml:space="preserve">     Tabasco </t>
    </r>
    <r>
      <rPr>
        <vertAlign val="superscript"/>
        <sz val="10"/>
        <rFont val="Montserrat Medium"/>
      </rPr>
      <t>(1)</t>
    </r>
  </si>
  <si>
    <r>
      <t xml:space="preserve">     Veracruz Sur </t>
    </r>
    <r>
      <rPr>
        <vertAlign val="superscript"/>
        <sz val="10"/>
        <rFont val="Montserrat Medium"/>
      </rPr>
      <t>(1)</t>
    </r>
  </si>
  <si>
    <r>
      <t xml:space="preserve">Teatro Formal </t>
    </r>
    <r>
      <rPr>
        <vertAlign val="superscript"/>
        <sz val="10"/>
        <rFont val="Montserrat Medium"/>
      </rPr>
      <t>(1)</t>
    </r>
  </si>
  <si>
    <r>
      <t xml:space="preserve">Otros </t>
    </r>
    <r>
      <rPr>
        <vertAlign val="superscript"/>
        <sz val="10"/>
        <rFont val="Montserrat Medium"/>
      </rPr>
      <t>(2)</t>
    </r>
  </si>
  <si>
    <r>
      <rPr>
        <vertAlign val="superscript"/>
        <sz val="8"/>
        <rFont val="Montserrat Medium"/>
      </rPr>
      <t>(6)</t>
    </r>
    <r>
      <rPr>
        <sz val="8"/>
        <rFont val="Montserrat Medium"/>
      </rPr>
      <t xml:space="preserve"> En el ejercicio 2021 no se consideraron las Estancias Infantiles en los Criterios Técnicos.</t>
    </r>
  </si>
  <si>
    <t>(5) (6)</t>
  </si>
  <si>
    <r>
      <rPr>
        <vertAlign val="superscript"/>
        <sz val="8"/>
        <rFont val="Montserrat Medium"/>
      </rPr>
      <t>(1)</t>
    </r>
    <r>
      <rPr>
        <sz val="8"/>
        <rFont val="Montserrat Medium"/>
      </rPr>
      <t xml:space="preserve"> La Tienda de Hecelchakan cerró operaciones en noviembre de 2005.</t>
    </r>
  </si>
  <si>
    <r>
      <rPr>
        <vertAlign val="superscript"/>
        <sz val="8"/>
        <rFont val="Montserrat Medium"/>
      </rPr>
      <t>(2)</t>
    </r>
    <r>
      <rPr>
        <sz val="8"/>
        <rFont val="Montserrat Medium"/>
      </rPr>
      <t xml:space="preserve"> La Tienda de Puerto Vallarta inicia operaciones en octubre de 2004.</t>
    </r>
  </si>
  <si>
    <r>
      <rPr>
        <vertAlign val="superscript"/>
        <sz val="8"/>
        <rFont val="Montserrat Medium"/>
      </rPr>
      <t>(3)</t>
    </r>
    <r>
      <rPr>
        <sz val="8"/>
        <rFont val="Montserrat Medium"/>
      </rPr>
      <t xml:space="preserve"> La Tienda de Uruapan cerró operaciones en noviembre 2013</t>
    </r>
  </si>
  <si>
    <r>
      <rPr>
        <vertAlign val="superscript"/>
        <sz val="8"/>
        <rFont val="Montserrat Medium"/>
      </rPr>
      <t>(4)</t>
    </r>
    <r>
      <rPr>
        <sz val="8"/>
        <rFont val="Montserrat Medium"/>
      </rPr>
      <t xml:space="preserve"> La Tienda de Cuernavaca se cerró operaciones en diciembre de 2013 y se reabrió en agosto de 2017</t>
    </r>
  </si>
  <si>
    <r>
      <rPr>
        <vertAlign val="superscript"/>
        <sz val="8"/>
        <rFont val="Montserrat Medium"/>
      </rPr>
      <t>(5)</t>
    </r>
    <r>
      <rPr>
        <sz val="8"/>
        <rFont val="Montserrat Medium"/>
      </rPr>
      <t xml:space="preserve"> La Tienda de Santiago Ixcuintla cerró operaciones el 25 de mayo de 2005.</t>
    </r>
  </si>
  <si>
    <r>
      <rPr>
        <vertAlign val="superscript"/>
        <sz val="8"/>
        <rFont val="Montserrat Medium"/>
      </rPr>
      <t>(6)</t>
    </r>
    <r>
      <rPr>
        <sz val="8"/>
        <rFont val="Montserrat Medium"/>
      </rPr>
      <t xml:space="preserve"> La Tienda de Salina Cruz Oaxaca cerró operaciones en junio de 2008.</t>
    </r>
  </si>
  <si>
    <r>
      <rPr>
        <vertAlign val="superscript"/>
        <sz val="8"/>
        <rFont val="Montserrat Medium"/>
      </rPr>
      <t>(7)</t>
    </r>
    <r>
      <rPr>
        <sz val="8"/>
        <rFont val="Montserrat Medium"/>
      </rPr>
      <t xml:space="preserve"> La Tienda de Cozumel cerró operaciones el 8 de agosto de 2005.</t>
    </r>
  </si>
  <si>
    <r>
      <rPr>
        <vertAlign val="superscript"/>
        <sz val="8"/>
        <rFont val="Montserrat Medium"/>
      </rPr>
      <t>(8)</t>
    </r>
    <r>
      <rPr>
        <sz val="8"/>
        <rFont val="Montserrat Medium"/>
      </rPr>
      <t xml:space="preserve"> La Tienda de Coatzacoalcos cerró operaciones el 5 de junio de 2006.</t>
    </r>
  </si>
  <si>
    <r>
      <rPr>
        <vertAlign val="superscript"/>
        <sz val="8"/>
        <rFont val="Montserrat Medium"/>
      </rPr>
      <t>(9)</t>
    </r>
    <r>
      <rPr>
        <sz val="8"/>
        <rFont val="Montserrat Medium"/>
      </rPr>
      <t xml:space="preserve"> La Tienda de Cordoba cerró operaciones en agosto 2013</t>
    </r>
  </si>
  <si>
    <r>
      <rPr>
        <vertAlign val="superscript"/>
        <sz val="8"/>
        <rFont val="Montserrat Medium"/>
      </rPr>
      <t>(10)</t>
    </r>
    <r>
      <rPr>
        <sz val="8"/>
        <rFont val="Montserrat Medium"/>
      </rPr>
      <t xml:space="preserve"> En 2017 cerraron de forma temporal las Tiendas: Veracruz y Villa Coapa, derivado de los sismos de septiembre y Mazatlán en octubre por desalojo del inmueble.</t>
    </r>
  </si>
  <si>
    <r>
      <rPr>
        <vertAlign val="superscript"/>
        <sz val="8"/>
        <rFont val="Montserrat Medium"/>
      </rPr>
      <t xml:space="preserve">(11) </t>
    </r>
    <r>
      <rPr>
        <sz val="8"/>
        <rFont val="Montserrat Medium"/>
      </rPr>
      <t>Incluye las tiendas que no cuentan con operaciones pero se consideran cerradas temporalmente a falta de acuerdo con el Sindicato</t>
    </r>
  </si>
  <si>
    <r>
      <rPr>
        <vertAlign val="superscript"/>
        <sz val="8"/>
        <rFont val="Montserrat Medium"/>
      </rPr>
      <t>(12)</t>
    </r>
    <r>
      <rPr>
        <sz val="8"/>
        <rFont val="Montserrat Medium"/>
      </rPr>
      <t xml:space="preserve"> Baja del Tetro al Aire Libre Hermosillo en el Organo de Operación Administrativa Desconcentrada Sonora, conforme oficio 09 90 01 3B 1000/1322/2021 con fecha 22 de diciembre de 2021.</t>
    </r>
  </si>
  <si>
    <r>
      <rPr>
        <vertAlign val="superscript"/>
        <sz val="8"/>
        <rFont val="Montserrat Medium"/>
      </rPr>
      <t>(13)</t>
    </r>
    <r>
      <rPr>
        <sz val="8"/>
        <rFont val="Montserrat Medium"/>
      </rPr>
      <t xml:space="preserve"> Organo de Operación Administrativa Desconcentrada Ciudad de México Sur, conforme oficio 09 90 01 3000 90/1494/ con fecha 06 de octubre de 2020.</t>
    </r>
  </si>
  <si>
    <r>
      <t xml:space="preserve">     CDMX Sur</t>
    </r>
    <r>
      <rPr>
        <vertAlign val="superscript"/>
        <sz val="10"/>
        <rFont val="Montserrat Medium"/>
      </rPr>
      <t xml:space="preserve"> (13)</t>
    </r>
  </si>
  <si>
    <r>
      <rPr>
        <vertAlign val="superscript"/>
        <sz val="8"/>
        <rFont val="Montserrat Medium"/>
      </rPr>
      <t>(1)</t>
    </r>
    <r>
      <rPr>
        <sz val="8"/>
        <rFont val="Montserrat Medium"/>
      </rPr>
      <t xml:space="preserve"> El Programa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</si>
  <si>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Montserrat Medium"/>
      </rPr>
      <t xml:space="preserve">(1) </t>
    </r>
    <r>
      <rPr>
        <sz val="8"/>
        <rFont val="Montserrat Medium"/>
      </rPr>
      <t>Equivale a población inscrita.</t>
    </r>
  </si>
  <si>
    <t>Reuniones realizadas en la Unidad de Congresos  siglo XXI  del IMSS. 2005 - 2021</t>
  </si>
  <si>
    <t xml:space="preserve">(1)  Operan en las OOAD de Aguascalientes y Zacatecas. </t>
  </si>
  <si>
    <t>(4)   Operan en las OOAD 1 D.F. e Hidalgo.</t>
  </si>
  <si>
    <t xml:space="preserve">(9)   En las OOAD de Chihuahua, Puebla, Tabasco y Zacatecas se formalizaron los convenios para operar; Nayarit, por inundación del C.S.S. Tuxpan, se habilitó la unidad de Solidaridad para C.S.S.; Yucatán se cedió al Municipio Umán; Baja California y Guanajuato pasan a ser Centro de Extensión de Conocimientos Tradicionales. </t>
  </si>
  <si>
    <t>OOAD</t>
  </si>
  <si>
    <t>Unidades Operativas de Prestaciones Sociales Institucionales, por OOAD 2021</t>
  </si>
  <si>
    <t>(2)   Funciona a partir del 28 de noviembre de 1990 en la OOAD 1 D. F.</t>
  </si>
  <si>
    <t>(5)   Funciona a partir de marzo de 1994 en la OOAD 4 D.F.</t>
  </si>
  <si>
    <t>(7)   A partir de este año el Centro de Seguridad Social Topacio comparte instalaciones con el Centro de Seguridad Social Merced,  en la OOAD 2 Noroeste.</t>
  </si>
  <si>
    <t>(11)  OOAD Chihuahua cambió de modalidad de atención a régimen ordinario como CSS; Michoacán el centro Angangueo fue cedido al Municipio y en Oaxaca el centro de Huajuapan de León dejó de operar.</t>
  </si>
  <si>
    <t>(12)  OOAD Querétaro y 1 Noroeste del D. F.  los centros San Pedrito Peñuelas y Cuautepec Barrio Alto, respectivamente, regularizan su situación jurídica como Centros de Extensión de Conocimientos de Esquema Modificado (CECEM).</t>
  </si>
  <si>
    <t>(13)  OOAD Oaxaca reanuda el servicio el Centro de Huajuapan de León, oficio número 417 del 7 julio, 2003.</t>
  </si>
  <si>
    <t>(14)  OOAD 4 Sureste, D. F., con oficio número 132 de julio de 2004 informó la devolución del inmueble a la OOAD Iztapalapa del Centro Cultural Fausto Vega.</t>
  </si>
  <si>
    <t>(15)  OOAD Hidalgo con oficio número 11464 del 25 octubre de 2005, informó la construcción de la SubOOAD Pachuca, autorizado por el H. Consejo Técnico, acuerdo 044 del 23 de febrero 2005.</t>
  </si>
  <si>
    <t>(17)  OOAD Veracruz Norte, en operación a partir del 16 de junio los Centros de  Seguridad Social Tipo "D" Boca del Río, Poza Rica y Tlapacoyan (oficio 122 del 8 de junio de 2010).</t>
  </si>
  <si>
    <t>(18)  OOAD Norte del Distrito Federal el 29 de septiembre se inauguró el Centro de Atención Social a la Salud de las y los Adultos Mayores (CASSAAM).</t>
  </si>
  <si>
    <t>(19)  OOAD Norte del Distrito Federal el Centro de Capacitación y Reincorporación para el Trabajo (CECART).</t>
  </si>
  <si>
    <t>(20)  OOAD Veracruz Norte, por reclasificación los CEBIS Boca del Río, Poza Rica y Tlapacoyan, causan baja a partir del 16 junio de 2010 (Oficio número 122 del 8 de junio de 2010)</t>
  </si>
  <si>
    <t xml:space="preserve">(21)  OOAD Tamaulipas, causa baja el CSS Part. de Matamoros  a partir del 1° de enero 2011 (Oficio número 290107616100/070, Cd, Victoria, Tamps., del 31 de enero de 2011).
</t>
  </si>
  <si>
    <t>(22)  La División de Contabilidad informó las siguiente alta en: OOAD Chihuahua, Centro de Seguridad Social Parral, con el oficio 09 90 01/610 013/931 DC con fecha 10 de septiembre 2012 y en la OOAD Chiapas, conforme al oficio 099001610012/DC/0717 del 17 de julio 2013, los Centros de Seguridad Social Linda Vista Shanka y Los Pinos.</t>
  </si>
  <si>
    <t>(24)  La División de Contabilidad informó la siguiente alta en: OOAD Puebla, Centro de Seguridad Social Benito Juárez, con el oficio 09 90 01/6B1012/ DC/138 con fecha 13 de febrero 2015.</t>
  </si>
  <si>
    <t>(25)  La División de Contabilidad informó la siguiente alta en: OOAD Coahuila, Centro de Seguridad Social Torreón, con el oficio 09 90 01/6B1000/ DC/0015 con fecha 4 de enero de 2016</t>
  </si>
  <si>
    <t>Funciones, población asistente y asistentes a los espectáculos  en los teatros cubiertos del IMSS, por OOAD.  2021</t>
  </si>
  <si>
    <t>Teatros del IMSS en servicio, por OOAD.  2021</t>
  </si>
  <si>
    <t>(10) En agosto de 2016 cerró de forma temporal la Tienda Ciudad Sahagún en la OOAD Hidalgo, ya que se encuentra en proceso de cambio de inmueble.</t>
  </si>
  <si>
    <t>(11) En diciembre de 2018 cerró de forma temporal la Tienda Ciudad Delicias en la OOAD Chihuahua, ya que se encuentra en proceso de cambio de inmueble.</t>
  </si>
  <si>
    <t>(12) En octubre de 2019 cerró de forma temporal la Tienda Guadalupe en la OOAD Nuevo León, ya que se encuentra en proceso de cambio de inmueble.</t>
  </si>
  <si>
    <t>Unidades operativas de prestaciones sociales institucionales, por OOAD.  2021</t>
  </si>
  <si>
    <t>Población atendida en los cursos de los programas de prestaciones sociales institucionales, por OOAD.  2021</t>
  </si>
  <si>
    <t>Población atendida en los cursos de los programas de prestaciones sociales institucionales, por OOAD. Programa de promoción de la salud.  2000 - 2021</t>
  </si>
  <si>
    <t>Población atendida en los cursos de los programas de prestaciones sociales institucionales, por OOAD. Programa de desarrollo cultural.  2000 - 2021</t>
  </si>
  <si>
    <t>Población atendida en los cursos de los programas de prestaciones sociales institucionales, por OOAD. Programa de jubilados y pensionados.  2000 - 2008</t>
  </si>
  <si>
    <t>Población atendida en los cursos de los programas de prestaciones sociales institucionales, por OOAD Programa de cultura física y deporte.  2000 - 2021</t>
  </si>
  <si>
    <t>Población atendida en los cursos de los programas de prestaciones sociales institucionales, por OOAD. Programa de capacitación y adiestramiento técnico.  2004 - 2021</t>
  </si>
  <si>
    <t>Asistencias registradas a los cursos de los programas de prestaciones sociales institucionales, por OOAD.  2021</t>
  </si>
  <si>
    <t>Asistencias registradas a los cursos de los programas de prestaciones sociales institucionales, por OOAD. Programa de promoción de la salud.  2000 - 2021</t>
  </si>
  <si>
    <t>Asistencias registradas a los cursos de los programas de prestaciones sociales institucionales, por OOAD. Programa de desarrollo cultural.  2000 - 2021</t>
  </si>
  <si>
    <t>Asistencias registradas a los cursos de los programas de prestaciones sociales institucionales, por OOAD. Programa de pensionados y jubilados.  2000 - 2008</t>
  </si>
  <si>
    <t>Asistencias registradas a los cursos de los programas de prestaciones sociales institucionales, por OOAD. Programa de cultura física y deportes.  2000 - 2021</t>
  </si>
  <si>
    <t>Asistencias registradas a los cursos de los programas de prestaciones sociales institucionales, por  OOAD. Programa de capacitación y adiestramiento técnico.  2004 - 2021</t>
  </si>
  <si>
    <t>Alumnos inscritos  a cursos,  por OOAD.  2021</t>
  </si>
  <si>
    <t>Población atendida en los cursos de prestaciones sociales institucionales según calidad jurídica, por programa y OOAD.  2021</t>
  </si>
  <si>
    <t>Logros en actividades complementarias de prestaciones sociales institucionales, por OOAD.  2021</t>
  </si>
  <si>
    <t>Logros en actividades complementarias  de prestaciones sociales institucionales, por OOAD. Asistencias a campañas.  2000 - 2021</t>
  </si>
  <si>
    <t>Logros en actividades complementarias prestaciones sociales institucionales, por OOAD. Asistencias a eventos deportivos.  1992 - 2001</t>
  </si>
  <si>
    <t>Logros en actividades complementarias  de prestaciones sociales institucionales, por OOAD. Asistencias a ligas deportivas.  2000 - 2021</t>
  </si>
  <si>
    <t>Logros en actividades complementarias  de prestaciones sociales institucionales, por OOAD. Asistencias de niños a estancia infantil.  1999 - 2015</t>
  </si>
  <si>
    <t>Teatros del IMSS en servicio, por OOAD. 2021</t>
  </si>
  <si>
    <t>Funciones y población asistente a los espectáculo en los teatros cubiertos del IMSS, por OOAD. 2021</t>
  </si>
  <si>
    <t>OOAD.- Órgano de Operación Administrativa Desconcentrada. Los referidos en el artículo 251 A, del Acdo.SA2.HCT.250718/195 publicado en el D.O.F. 28/08/2018. Antes se denominaban Delegaciones.</t>
  </si>
  <si>
    <r>
      <t xml:space="preserve">Población atendida en los cursos de los programas de prestaciones sociales institucionales, por OOAD.  Diciembre 2021 </t>
    </r>
    <r>
      <rPr>
        <b/>
        <vertAlign val="superscript"/>
        <sz val="11"/>
        <color rgb="FF632523"/>
        <rFont val="Montserrat Medium"/>
      </rPr>
      <t>(1)</t>
    </r>
  </si>
  <si>
    <r>
      <t xml:space="preserve">Población atendida en los cursos de los programas de prestaciones sociales institucionales, por OOAD. Programa de promoción de la salud. 2000 - 2021 </t>
    </r>
    <r>
      <rPr>
        <b/>
        <vertAlign val="superscript"/>
        <sz val="11"/>
        <color rgb="FF632523"/>
        <rFont val="Montserrat Medium"/>
      </rPr>
      <t>(1)</t>
    </r>
  </si>
  <si>
    <t>Población atendida en los cursos de los programas de prestaciones sociales institucionales, por OOAD. Programa de desarrollo cultural.  2000 - 2021 (1)</t>
  </si>
  <si>
    <r>
      <t>Población atendida en los cursos de los programas de prestaciones sociales institucionales, por OOAD. Programa de jubilados y pensionados.  2000 - 2008</t>
    </r>
    <r>
      <rPr>
        <b/>
        <vertAlign val="superscript"/>
        <sz val="11"/>
        <color rgb="FF632523"/>
        <rFont val="Montserrat Medium"/>
      </rPr>
      <t xml:space="preserve"> (1)</t>
    </r>
  </si>
  <si>
    <r>
      <t>Población atendida en los cursos de los programas de prestaciones sociales institucionales, por OOAD. Programa de cultura física y deporte.  2000 - 2021</t>
    </r>
    <r>
      <rPr>
        <b/>
        <vertAlign val="superscript"/>
        <sz val="11"/>
        <color rgb="FF632523"/>
        <rFont val="Montserrat Medium"/>
      </rPr>
      <t xml:space="preserve"> (1)</t>
    </r>
  </si>
  <si>
    <r>
      <t>Población atendida en los cursos de los programas de prestaciones sociales institucionales, por OOAD. Programa de capacitación y adiestramiento técnico.  2004 - 2021</t>
    </r>
    <r>
      <rPr>
        <b/>
        <vertAlign val="superscript"/>
        <sz val="11"/>
        <color rgb="FF632523"/>
        <rFont val="Montserrat Medium"/>
      </rPr>
      <t xml:space="preserve"> (1)</t>
    </r>
  </si>
  <si>
    <t>Asistencias registrados a los cursos de los programas de prestaciones sociales institucionales, por OOAD. Programa de pensionados y jubilados 2000-2008</t>
  </si>
  <si>
    <t>Asistencias registradas a los cursos de los programas de prestaciones sociales institucionales, por OOAD. Programa de cultura física y deporte.  2000 - 2021</t>
  </si>
  <si>
    <t>Asistencias registradas a los cursos de los programas de prestaciones sociales institucionales, por OOAD. Programa de capacitación y adiestramiento técnico.  2004 - 2021</t>
  </si>
  <si>
    <t>Alumnos inscritos a cursos, por OOAD. 2021</t>
  </si>
  <si>
    <r>
      <t xml:space="preserve">Población atendida en los cursos de prestaciones sociales institucionales según calidad jurídica, por programa y OOAD.  2021 </t>
    </r>
    <r>
      <rPr>
        <b/>
        <vertAlign val="superscript"/>
        <sz val="11"/>
        <color rgb="FF632523"/>
        <rFont val="Montserrat Medium"/>
      </rPr>
      <t>(1)</t>
    </r>
  </si>
  <si>
    <t>Logros en actividades complementarias de prestaciones sociales institucionales, por OOAD, asistencias a campañas.  2000 - 2021</t>
  </si>
  <si>
    <t>Logros en actividades complementarias de prestaciones sociales institucionales, por OOAD,  asistencias a eventos deportivos.  1992 - 2001</t>
  </si>
  <si>
    <t>Logros en actividades complementarias de prestaciones sociales institucionales, por OOAD. Asistencias a ligas deportivas.  2000 - 2021</t>
  </si>
  <si>
    <r>
      <t xml:space="preserve">Logros en actividades complementarias de prestaciones sociales institucionales, por OOAD, asistencias de niños a estancia infantil.  1999 - 2019 </t>
    </r>
    <r>
      <rPr>
        <b/>
        <vertAlign val="superscript"/>
        <sz val="11"/>
        <color rgb="FF632523"/>
        <rFont val="Montserrat Medium"/>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</si>
</sst>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General_)"/>
    <numFmt numFmtId="165" formatCode="#\ ###\ ##0"/>
    <numFmt numFmtId="166" formatCode="##0_______)"/>
    <numFmt numFmtId="167" formatCode="#\ ##0_______)"/>
    <numFmt numFmtId="168" formatCode="#\ ##0"/>
    <numFmt numFmtId="169" formatCode="#\ ###\ ##0__"/>
    <numFmt numFmtId="170" formatCode="#\ ###\ ##0_________________)"/>
    <numFmt numFmtId="171" formatCode="#\ ###\ ##0_____________)"/>
    <numFmt numFmtId="172" formatCode="#\ ###\ ##0_____)"/>
    <numFmt numFmtId="173" formatCode="###\ ###\ ###_)"/>
    <numFmt numFmtId="174" formatCode="_-* #,##0.00\ _P_t_s_-;\-* #,##0.00\ _P_t_s_-;_-* \-??\ _P_t_s_-;_-@_-"/>
    <numFmt numFmtId="175" formatCode="#\ ###\ ##0_______)"/>
    <numFmt numFmtId="176" formatCode="0.0"/>
    <numFmt numFmtId="177" formatCode="###\ ##0_____)"/>
    <numFmt numFmtId="178" formatCode="#\ ###\ ##0___)"/>
    <numFmt numFmtId="179" formatCode="#\ ###\ ##0_)"/>
    <numFmt numFmtId="180" formatCode="0.0%"/>
    <numFmt numFmtId="181" formatCode="#,##0.0"/>
    <numFmt numFmtId="182" formatCode="_-[$€-2]* #,##0.00_-;\-[$€-2]* #,##0.00_-;_-[$€-2]* &quot;-&quot;??_-"/>
    <numFmt numFmtId="183" formatCode="&quot;$&quot;#,##0\ ;\(&quot;$&quot;#,##0\)"/>
    <numFmt numFmtId="184" formatCode="0_ ;\-0\ "/>
    <numFmt numFmtId="185" formatCode="_-* #,##0_-;\-* #,##0_-;_-* &quot;-&quot;??_-;_-@_-"/>
  </numFmts>
  <fonts count="76" x14ac:knownFonts="1">
    <font>
      <sz val="12"/>
      <name val="Arial"/>
      <family val="2"/>
    </font>
    <font>
      <sz val="11"/>
      <color theme="1"/>
      <name val="Calibri"/>
      <family val="2"/>
      <scheme val="minor"/>
    </font>
    <font>
      <sz val="10"/>
      <name val="Arial"/>
      <family val="2"/>
    </font>
    <font>
      <sz val="10"/>
      <color indexed="8"/>
      <name val="Verdana"/>
      <family val="2"/>
    </font>
    <font>
      <sz val="10"/>
      <color indexed="9"/>
      <name val="Verdana"/>
      <family val="2"/>
    </font>
    <font>
      <sz val="10"/>
      <color indexed="17"/>
      <name val="Verdana"/>
      <family val="2"/>
    </font>
    <font>
      <b/>
      <sz val="10"/>
      <color indexed="10"/>
      <name val="Verdana"/>
      <family val="2"/>
    </font>
    <font>
      <b/>
      <sz val="10"/>
      <color indexed="9"/>
      <name val="Verdana"/>
      <family val="2"/>
    </font>
    <font>
      <sz val="10"/>
      <color indexed="10"/>
      <name val="Verdana"/>
      <family val="2"/>
    </font>
    <font>
      <b/>
      <sz val="11"/>
      <color indexed="62"/>
      <name val="Verdana"/>
      <family val="2"/>
    </font>
    <font>
      <sz val="10"/>
      <color indexed="62"/>
      <name val="Verdana"/>
      <family val="2"/>
    </font>
    <font>
      <sz val="10"/>
      <color indexed="20"/>
      <name val="Verdana"/>
      <family val="2"/>
    </font>
    <font>
      <sz val="10"/>
      <color indexed="19"/>
      <name val="Verdana"/>
      <family val="2"/>
    </font>
    <font>
      <sz val="11"/>
      <color indexed="8"/>
      <name val="Calibri"/>
      <family val="2"/>
    </font>
    <font>
      <sz val="10"/>
      <name val="Courier New"/>
      <family val="3"/>
    </font>
    <font>
      <sz val="10"/>
      <name val="Arial"/>
      <family val="2"/>
    </font>
    <font>
      <b/>
      <sz val="10"/>
      <color indexed="63"/>
      <name val="Verdana"/>
      <family val="2"/>
    </font>
    <font>
      <i/>
      <sz val="10"/>
      <color indexed="23"/>
      <name val="Verdana"/>
      <family val="2"/>
    </font>
    <font>
      <b/>
      <sz val="18"/>
      <color indexed="62"/>
      <name val="Cambria"/>
      <family val="2"/>
    </font>
    <font>
      <b/>
      <sz val="13"/>
      <color indexed="62"/>
      <name val="Verdana"/>
      <family val="2"/>
    </font>
    <font>
      <b/>
      <sz val="10"/>
      <color indexed="8"/>
      <name val="Verdana"/>
      <family val="2"/>
    </font>
    <font>
      <sz val="12"/>
      <name val="Arial"/>
      <family val="2"/>
    </font>
    <font>
      <sz val="12"/>
      <name val="Helv"/>
    </font>
    <font>
      <sz val="10"/>
      <name val="Courier"/>
      <family val="3"/>
    </font>
    <font>
      <b/>
      <sz val="18"/>
      <color indexed="24"/>
      <name val="Arial"/>
      <family val="2"/>
    </font>
    <font>
      <b/>
      <sz val="18"/>
      <color indexed="24"/>
      <name val="Arial"/>
      <family val="2"/>
    </font>
    <font>
      <b/>
      <sz val="12"/>
      <color indexed="24"/>
      <name val="Arial"/>
      <family val="2"/>
    </font>
    <font>
      <b/>
      <sz val="12"/>
      <color indexed="24"/>
      <name val="Arial"/>
      <family val="2"/>
    </font>
    <font>
      <sz val="10"/>
      <color indexed="62"/>
      <name val="Arial"/>
      <family val="2"/>
    </font>
    <font>
      <u/>
      <sz val="10"/>
      <color indexed="12"/>
      <name val="Arial"/>
      <family val="2"/>
    </font>
    <font>
      <sz val="8"/>
      <name val="Helvetica"/>
      <family val="2"/>
    </font>
    <font>
      <sz val="10"/>
      <name val="Times New Roman"/>
      <family val="1"/>
    </font>
    <font>
      <sz val="10"/>
      <name val="Montserrat Medium"/>
    </font>
    <font>
      <sz val="12"/>
      <name val="Montserrat Medium"/>
    </font>
    <font>
      <sz val="8"/>
      <name val="Montserrat Medium"/>
    </font>
    <font>
      <sz val="10"/>
      <color indexed="8"/>
      <name val="Montserrat Medium"/>
    </font>
    <font>
      <b/>
      <sz val="10"/>
      <name val="Montserrat Medium"/>
    </font>
    <font>
      <sz val="9"/>
      <name val="Montserrat Medium"/>
    </font>
    <font>
      <sz val="11"/>
      <name val="Montserrat Medium"/>
    </font>
    <font>
      <vertAlign val="superscript"/>
      <sz val="10"/>
      <name val="Montserrat Medium"/>
    </font>
    <font>
      <b/>
      <sz val="11"/>
      <name val="Montserrat Medium"/>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2"/>
      <color theme="10"/>
      <name val="Arial"/>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10"/>
      <color rgb="FF134E39"/>
      <name val="Montserrat Medium"/>
    </font>
    <font>
      <sz val="10"/>
      <color rgb="FF632523"/>
      <name val="Montserrat Medium"/>
    </font>
    <font>
      <b/>
      <sz val="11"/>
      <color rgb="FF632523"/>
      <name val="Montserrat Medium"/>
    </font>
    <font>
      <sz val="11"/>
      <color rgb="FF632523"/>
      <name val="Montserrat Medium"/>
    </font>
    <font>
      <b/>
      <sz val="12"/>
      <color rgb="FF632523"/>
      <name val="Montserrat Medium"/>
    </font>
    <font>
      <b/>
      <u/>
      <sz val="10"/>
      <color rgb="FF632523"/>
      <name val="Montserrat Medium"/>
    </font>
    <font>
      <u/>
      <sz val="10"/>
      <color rgb="FF632523"/>
      <name val="Montserrat Medium"/>
    </font>
    <font>
      <sz val="12"/>
      <color rgb="FF632523"/>
      <name val="Montserrat Medium"/>
    </font>
    <font>
      <u/>
      <sz val="12"/>
      <color theme="5" tint="-0.499984740745262"/>
      <name val="Arial"/>
      <family val="2"/>
    </font>
    <font>
      <u/>
      <sz val="12"/>
      <color rgb="FF5C2C04"/>
      <name val="Arial"/>
      <family val="2"/>
    </font>
    <font>
      <b/>
      <sz val="10"/>
      <color rgb="FF632523"/>
      <name val="Montserrat Medium"/>
    </font>
    <font>
      <sz val="10"/>
      <color rgb="FFFF0000"/>
      <name val="Montserrat Medium"/>
    </font>
    <font>
      <sz val="10"/>
      <color rgb="FF003300"/>
      <name val="Montserrat Medium"/>
    </font>
    <font>
      <b/>
      <sz val="11"/>
      <color rgb="FF5C2C04"/>
      <name val="Montserrat Medium"/>
    </font>
    <font>
      <vertAlign val="superscript"/>
      <sz val="8"/>
      <name val="Montserrat Medium"/>
    </font>
    <font>
      <b/>
      <vertAlign val="superscript"/>
      <sz val="11"/>
      <color rgb="FF632523"/>
      <name val="Montserrat Medium"/>
    </font>
    <font>
      <vertAlign val="superscript"/>
      <sz val="8"/>
      <name val="Helvetica"/>
      <family val="2"/>
    </font>
  </fonts>
  <fills count="55">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26"/>
      </patternFill>
    </fill>
    <fill>
      <patternFill patternType="solid">
        <fgColor indexed="9"/>
        <bgColor indexed="8"/>
      </patternFill>
    </fill>
    <fill>
      <patternFill patternType="solid">
        <fgColor indexed="9"/>
        <bgColor indexed="9"/>
      </patternFill>
    </fill>
    <fill>
      <patternFill patternType="solid">
        <fgColor theme="0"/>
        <bgColor indexed="9"/>
      </patternFill>
    </fill>
    <fill>
      <patternFill patternType="solid">
        <fgColor rgb="FFFFFF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right/>
      <top style="double">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632523"/>
      </bottom>
      <diagonal/>
    </border>
    <border>
      <left/>
      <right/>
      <top style="medium">
        <color rgb="FF632523"/>
      </top>
      <bottom/>
      <diagonal/>
    </border>
    <border>
      <left/>
      <right/>
      <top/>
      <bottom style="medium">
        <color rgb="FF5C2C04"/>
      </bottom>
      <diagonal/>
    </border>
    <border>
      <left style="medium">
        <color rgb="FF632523"/>
      </left>
      <right style="medium">
        <color rgb="FF632523"/>
      </right>
      <top style="medium">
        <color rgb="FF632523"/>
      </top>
      <bottom style="medium">
        <color rgb="FF632523"/>
      </bottom>
      <diagonal/>
    </border>
    <border>
      <left style="medium">
        <color rgb="FF632523"/>
      </left>
      <right style="medium">
        <color rgb="FF632523"/>
      </right>
      <top/>
      <bottom/>
      <diagonal/>
    </border>
    <border>
      <left style="medium">
        <color rgb="FF632523"/>
      </left>
      <right style="medium">
        <color rgb="FF632523"/>
      </right>
      <top/>
      <bottom style="medium">
        <color rgb="FF632523"/>
      </bottom>
      <diagonal/>
    </border>
    <border>
      <left/>
      <right/>
      <top/>
      <bottom style="thin">
        <color rgb="FF134E39"/>
      </bottom>
      <diagonal/>
    </border>
    <border>
      <left/>
      <right/>
      <top style="medium">
        <color rgb="FF632523"/>
      </top>
      <bottom style="medium">
        <color rgb="FF632523"/>
      </bottom>
      <diagonal/>
    </border>
    <border>
      <left/>
      <right/>
      <top/>
      <bottom style="medium">
        <color rgb="FF134E39"/>
      </bottom>
      <diagonal/>
    </border>
    <border>
      <left/>
      <right/>
      <top style="medium">
        <color rgb="FF134E39"/>
      </top>
      <bottom/>
      <diagonal/>
    </border>
    <border>
      <left/>
      <right/>
      <top style="medium">
        <color rgb="FF632523"/>
      </top>
      <bottom style="thin">
        <color rgb="FF134E39"/>
      </bottom>
      <diagonal/>
    </border>
    <border>
      <left/>
      <right/>
      <top style="thin">
        <color rgb="FF134E39"/>
      </top>
      <bottom style="thin">
        <color rgb="FF134E39"/>
      </bottom>
      <diagonal/>
    </border>
    <border>
      <left/>
      <right/>
      <top style="thin">
        <color rgb="FF134E39"/>
      </top>
      <bottom style="medium">
        <color rgb="FF632523"/>
      </bottom>
      <diagonal/>
    </border>
    <border>
      <left/>
      <right/>
      <top style="medium">
        <color rgb="FF5C2C04"/>
      </top>
      <bottom/>
      <diagonal/>
    </border>
    <border>
      <left/>
      <right/>
      <top style="medium">
        <color rgb="FF5C2C04"/>
      </top>
      <bottom style="medium">
        <color rgb="FF5C2C04"/>
      </bottom>
      <diagonal/>
    </border>
  </borders>
  <cellStyleXfs count="201">
    <xf numFmtId="164" fontId="0" fillId="0" borderId="0"/>
    <xf numFmtId="164" fontId="3" fillId="2" borderId="0" applyBorder="0" applyAlignment="0" applyProtection="0"/>
    <xf numFmtId="164" fontId="3" fillId="2" borderId="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164" fontId="3" fillId="3" borderId="0" applyBorder="0" applyAlignment="0" applyProtection="0"/>
    <xf numFmtId="164" fontId="3" fillId="3" borderId="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164" fontId="3" fillId="4" borderId="0" applyBorder="0" applyAlignment="0" applyProtection="0"/>
    <xf numFmtId="164" fontId="3" fillId="4" borderId="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164" fontId="3" fillId="5" borderId="0" applyBorder="0" applyAlignment="0" applyProtection="0"/>
    <xf numFmtId="164" fontId="3" fillId="5" borderId="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164" fontId="3" fillId="6" borderId="0" applyBorder="0" applyAlignment="0" applyProtection="0"/>
    <xf numFmtId="164" fontId="3" fillId="6" borderId="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164" fontId="3" fillId="4" borderId="0" applyBorder="0" applyAlignment="0" applyProtection="0"/>
    <xf numFmtId="164" fontId="3" fillId="4" borderId="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164" fontId="3" fillId="6" borderId="0" applyBorder="0" applyAlignment="0" applyProtection="0"/>
    <xf numFmtId="164" fontId="3" fillId="6" borderId="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164" fontId="3" fillId="3" borderId="0" applyBorder="0" applyAlignment="0" applyProtection="0"/>
    <xf numFmtId="164" fontId="3" fillId="3" borderId="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164" fontId="3" fillId="7" borderId="0" applyBorder="0" applyAlignment="0" applyProtection="0"/>
    <xf numFmtId="164" fontId="3" fillId="7" borderId="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164" fontId="3" fillId="8" borderId="0" applyBorder="0" applyAlignment="0" applyProtection="0"/>
    <xf numFmtId="164" fontId="3" fillId="8" borderId="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164" fontId="3" fillId="6" borderId="0" applyBorder="0" applyAlignment="0" applyProtection="0"/>
    <xf numFmtId="164" fontId="3" fillId="6" borderId="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164" fontId="3" fillId="4" borderId="0" applyBorder="0" applyAlignment="0" applyProtection="0"/>
    <xf numFmtId="164" fontId="3" fillId="4" borderId="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164" fontId="4" fillId="6" borderId="0" applyBorder="0" applyAlignment="0" applyProtection="0"/>
    <xf numFmtId="164" fontId="4" fillId="6" borderId="0" applyBorder="0" applyAlignment="0" applyProtection="0"/>
    <xf numFmtId="0" fontId="42" fillId="30" borderId="0" applyNumberFormat="0" applyBorder="0" applyAlignment="0" applyProtection="0"/>
    <xf numFmtId="164" fontId="4" fillId="9" borderId="0" applyBorder="0" applyAlignment="0" applyProtection="0"/>
    <xf numFmtId="164" fontId="4" fillId="9" borderId="0" applyBorder="0" applyAlignment="0" applyProtection="0"/>
    <xf numFmtId="0" fontId="42" fillId="31" borderId="0" applyNumberFormat="0" applyBorder="0" applyAlignment="0" applyProtection="0"/>
    <xf numFmtId="164" fontId="4" fillId="10" borderId="0" applyBorder="0" applyAlignment="0" applyProtection="0"/>
    <xf numFmtId="164" fontId="4" fillId="10" borderId="0" applyBorder="0" applyAlignment="0" applyProtection="0"/>
    <xf numFmtId="0" fontId="42" fillId="32" borderId="0" applyNumberFormat="0" applyBorder="0" applyAlignment="0" applyProtection="0"/>
    <xf numFmtId="164" fontId="4" fillId="8" borderId="0" applyBorder="0" applyAlignment="0" applyProtection="0"/>
    <xf numFmtId="164" fontId="4" fillId="8" borderId="0" applyBorder="0" applyAlignment="0" applyProtection="0"/>
    <xf numFmtId="0" fontId="42" fillId="33" borderId="0" applyNumberFormat="0" applyBorder="0" applyAlignment="0" applyProtection="0"/>
    <xf numFmtId="164" fontId="4" fillId="6" borderId="0" applyBorder="0" applyAlignment="0" applyProtection="0"/>
    <xf numFmtId="164" fontId="4" fillId="6" borderId="0" applyBorder="0" applyAlignment="0" applyProtection="0"/>
    <xf numFmtId="0" fontId="42" fillId="34" borderId="0" applyNumberFormat="0" applyBorder="0" applyAlignment="0" applyProtection="0"/>
    <xf numFmtId="164" fontId="4" fillId="3" borderId="0" applyBorder="0" applyAlignment="0" applyProtection="0"/>
    <xf numFmtId="164" fontId="4" fillId="3" borderId="0" applyBorder="0" applyAlignment="0" applyProtection="0"/>
    <xf numFmtId="0" fontId="42" fillId="35" borderId="0" applyNumberFormat="0" applyBorder="0" applyAlignment="0" applyProtection="0"/>
    <xf numFmtId="164" fontId="5" fillId="6" borderId="0" applyBorder="0" applyAlignment="0" applyProtection="0"/>
    <xf numFmtId="164" fontId="5" fillId="6" borderId="0" applyBorder="0" applyAlignment="0" applyProtection="0"/>
    <xf numFmtId="0" fontId="43" fillId="36"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164" fontId="6" fillId="11" borderId="1" applyAlignment="0" applyProtection="0"/>
    <xf numFmtId="164" fontId="6" fillId="11" borderId="1" applyAlignment="0" applyProtection="0"/>
    <xf numFmtId="0" fontId="44" fillId="37" borderId="10" applyNumberFormat="0" applyAlignment="0" applyProtection="0"/>
    <xf numFmtId="164" fontId="7" fillId="12" borderId="2" applyAlignment="0" applyProtection="0"/>
    <xf numFmtId="164" fontId="7" fillId="12" borderId="2" applyAlignment="0" applyProtection="0"/>
    <xf numFmtId="0" fontId="45" fillId="38" borderId="11" applyNumberFormat="0" applyAlignment="0" applyProtection="0"/>
    <xf numFmtId="164" fontId="8" fillId="0" borderId="3" applyFill="0" applyAlignment="0" applyProtection="0"/>
    <xf numFmtId="164" fontId="8" fillId="0" borderId="3" applyFill="0" applyAlignment="0" applyProtection="0"/>
    <xf numFmtId="0" fontId="46" fillId="0" borderId="12" applyNumberFormat="0" applyFill="0" applyAlignment="0" applyProtection="0"/>
    <xf numFmtId="164" fontId="9" fillId="0" borderId="0" applyFill="0" applyBorder="0" applyAlignment="0" applyProtection="0"/>
    <xf numFmtId="164" fontId="9" fillId="0" borderId="0" applyFill="0" applyBorder="0" applyAlignment="0" applyProtection="0"/>
    <xf numFmtId="0" fontId="47" fillId="0" borderId="0" applyNumberFormat="0" applyFill="0" applyBorder="0" applyAlignment="0" applyProtection="0"/>
    <xf numFmtId="164" fontId="4" fillId="13" borderId="0" applyBorder="0" applyAlignment="0" applyProtection="0"/>
    <xf numFmtId="164" fontId="4" fillId="13" borderId="0" applyBorder="0" applyAlignment="0" applyProtection="0"/>
    <xf numFmtId="0" fontId="42" fillId="39" borderId="0" applyNumberFormat="0" applyBorder="0" applyAlignment="0" applyProtection="0"/>
    <xf numFmtId="164" fontId="4" fillId="9" borderId="0" applyBorder="0" applyAlignment="0" applyProtection="0"/>
    <xf numFmtId="164" fontId="4" fillId="9" borderId="0" applyBorder="0" applyAlignment="0" applyProtection="0"/>
    <xf numFmtId="0" fontId="42" fillId="40" borderId="0" applyNumberFormat="0" applyBorder="0" applyAlignment="0" applyProtection="0"/>
    <xf numFmtId="164" fontId="4" fillId="10" borderId="0" applyBorder="0" applyAlignment="0" applyProtection="0"/>
    <xf numFmtId="164" fontId="4" fillId="10" borderId="0" applyBorder="0" applyAlignment="0" applyProtection="0"/>
    <xf numFmtId="0" fontId="42" fillId="41" borderId="0" applyNumberFormat="0" applyBorder="0" applyAlignment="0" applyProtection="0"/>
    <xf numFmtId="164" fontId="4" fillId="14" borderId="0" applyBorder="0" applyAlignment="0" applyProtection="0"/>
    <xf numFmtId="164" fontId="4" fillId="14" borderId="0" applyBorder="0" applyAlignment="0" applyProtection="0"/>
    <xf numFmtId="0" fontId="42" fillId="42" borderId="0" applyNumberFormat="0" applyBorder="0" applyAlignment="0" applyProtection="0"/>
    <xf numFmtId="164" fontId="4" fillId="15" borderId="0" applyBorder="0" applyAlignment="0" applyProtection="0"/>
    <xf numFmtId="164" fontId="4" fillId="15" borderId="0" applyBorder="0" applyAlignment="0" applyProtection="0"/>
    <xf numFmtId="0" fontId="42" fillId="43" borderId="0" applyNumberFormat="0" applyBorder="0" applyAlignment="0" applyProtection="0"/>
    <xf numFmtId="164" fontId="4" fillId="16" borderId="0" applyBorder="0" applyAlignment="0" applyProtection="0"/>
    <xf numFmtId="164" fontId="4" fillId="16" borderId="0" applyBorder="0" applyAlignment="0" applyProtection="0"/>
    <xf numFmtId="0" fontId="42" fillId="44" borderId="0" applyNumberFormat="0" applyBorder="0" applyAlignment="0" applyProtection="0"/>
    <xf numFmtId="164" fontId="10" fillId="7" borderId="1" applyAlignment="0" applyProtection="0"/>
    <xf numFmtId="164" fontId="10" fillId="7" borderId="1" applyAlignment="0" applyProtection="0"/>
    <xf numFmtId="0" fontId="48" fillId="45" borderId="10" applyNumberFormat="0" applyAlignment="0" applyProtection="0"/>
    <xf numFmtId="182" fontId="2"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0" fontId="13" fillId="0" borderId="0"/>
    <xf numFmtId="0" fontId="28" fillId="0" borderId="0" applyFont="0" applyFill="0" applyBorder="0" applyAlignment="0" applyProtection="0"/>
    <xf numFmtId="2" fontId="28" fillId="0" borderId="0" applyFont="0" applyFill="0" applyBorder="0" applyAlignment="0" applyProtection="0"/>
    <xf numFmtId="0" fontId="4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164" fontId="11" fillId="17" borderId="0" applyBorder="0" applyAlignment="0" applyProtection="0"/>
    <xf numFmtId="164" fontId="11" fillId="17" borderId="0" applyBorder="0" applyAlignment="0" applyProtection="0"/>
    <xf numFmtId="0" fontId="50" fillId="46" borderId="0" applyNumberFormat="0" applyBorder="0" applyAlignment="0" applyProtection="0"/>
    <xf numFmtId="174" fontId="21" fillId="0" borderId="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4" fontId="21" fillId="0" borderId="0" applyFill="0" applyBorder="0" applyAlignment="0" applyProtection="0"/>
    <xf numFmtId="183" fontId="28" fillId="0" borderId="0" applyFont="0" applyFill="0" applyBorder="0" applyAlignment="0" applyProtection="0"/>
    <xf numFmtId="164" fontId="12" fillId="7" borderId="0" applyBorder="0" applyAlignment="0" applyProtection="0"/>
    <xf numFmtId="164" fontId="12" fillId="7" borderId="0" applyBorder="0" applyAlignment="0" applyProtection="0"/>
    <xf numFmtId="0" fontId="51" fillId="47" borderId="0" applyNumberFormat="0" applyBorder="0" applyAlignment="0" applyProtection="0"/>
    <xf numFmtId="0" fontId="13" fillId="0" borderId="0"/>
    <xf numFmtId="0" fontId="15" fillId="0" borderId="0"/>
    <xf numFmtId="0" fontId="15" fillId="0" borderId="0"/>
    <xf numFmtId="0" fontId="15" fillId="0" borderId="0"/>
    <xf numFmtId="0" fontId="13" fillId="0" borderId="0"/>
    <xf numFmtId="0" fontId="15" fillId="0" borderId="0"/>
    <xf numFmtId="164" fontId="22" fillId="0" borderId="0"/>
    <xf numFmtId="0" fontId="15" fillId="0" borderId="0"/>
    <xf numFmtId="0" fontId="41" fillId="0" borderId="0"/>
    <xf numFmtId="0" fontId="41" fillId="0" borderId="0"/>
    <xf numFmtId="0" fontId="41" fillId="0" borderId="0"/>
    <xf numFmtId="0" fontId="15" fillId="0" borderId="0"/>
    <xf numFmtId="164" fontId="21" fillId="0" borderId="0"/>
    <xf numFmtId="0" fontId="13" fillId="0" borderId="0"/>
    <xf numFmtId="164" fontId="21" fillId="0" borderId="0"/>
    <xf numFmtId="164" fontId="22" fillId="0" borderId="0"/>
    <xf numFmtId="37" fontId="14" fillId="0" borderId="0"/>
    <xf numFmtId="37" fontId="23" fillId="0" borderId="0"/>
    <xf numFmtId="0" fontId="31" fillId="0" borderId="0"/>
    <xf numFmtId="164" fontId="21" fillId="4" borderId="4" applyAlignment="0" applyProtection="0"/>
    <xf numFmtId="164" fontId="21" fillId="4" borderId="4" applyAlignment="0" applyProtection="0"/>
    <xf numFmtId="0" fontId="41" fillId="48" borderId="13" applyNumberFormat="0" applyFont="0" applyAlignment="0" applyProtection="0"/>
    <xf numFmtId="0" fontId="41" fillId="48" borderId="13" applyNumberFormat="0" applyFont="0" applyAlignment="0" applyProtection="0"/>
    <xf numFmtId="0" fontId="41" fillId="48" borderId="13" applyNumberFormat="0" applyFont="0" applyAlignment="0" applyProtection="0"/>
    <xf numFmtId="9" fontId="21" fillId="0" borderId="0" applyFill="0" applyBorder="0" applyAlignment="0" applyProtection="0"/>
    <xf numFmtId="9" fontId="21" fillId="0" borderId="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81" fontId="2" fillId="0" borderId="0" applyFill="0" applyBorder="0" applyAlignment="0" applyProtection="0"/>
    <xf numFmtId="181" fontId="15" fillId="0" borderId="0" applyFill="0" applyBorder="0" applyAlignment="0" applyProtection="0"/>
    <xf numFmtId="181" fontId="15" fillId="0" borderId="0" applyFill="0" applyBorder="0" applyAlignment="0" applyProtection="0"/>
    <xf numFmtId="3" fontId="15" fillId="0" borderId="0" applyFill="0" applyBorder="0" applyAlignment="0" applyProtection="0"/>
    <xf numFmtId="3" fontId="2"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164" fontId="16" fillId="11" borderId="5" applyAlignment="0" applyProtection="0"/>
    <xf numFmtId="164" fontId="16" fillId="11" borderId="5" applyAlignment="0" applyProtection="0"/>
    <xf numFmtId="0" fontId="52" fillId="37" borderId="14" applyNumberFormat="0" applyAlignment="0" applyProtection="0"/>
    <xf numFmtId="164" fontId="8" fillId="0" borderId="0" applyFill="0" applyBorder="0" applyAlignment="0" applyProtection="0"/>
    <xf numFmtId="164" fontId="8" fillId="0" borderId="0" applyFill="0" applyBorder="0" applyAlignment="0" applyProtection="0"/>
    <xf numFmtId="0" fontId="53" fillId="0" borderId="0" applyNumberFormat="0" applyFill="0" applyBorder="0" applyAlignment="0" applyProtection="0"/>
    <xf numFmtId="164" fontId="17" fillId="0" borderId="0" applyFill="0" applyBorder="0" applyAlignment="0" applyProtection="0"/>
    <xf numFmtId="164" fontId="17" fillId="0" borderId="0" applyFill="0" applyBorder="0" applyAlignment="0" applyProtection="0"/>
    <xf numFmtId="0" fontId="54" fillId="0" borderId="0" applyNumberFormat="0" applyFill="0" applyBorder="0" applyAlignment="0" applyProtection="0"/>
    <xf numFmtId="164" fontId="18" fillId="0" borderId="0" applyFill="0" applyBorder="0" applyAlignment="0" applyProtection="0"/>
    <xf numFmtId="0" fontId="55" fillId="0" borderId="15" applyNumberFormat="0" applyFill="0" applyAlignment="0" applyProtection="0"/>
    <xf numFmtId="164" fontId="19" fillId="0" borderId="6" applyFill="0" applyAlignment="0" applyProtection="0"/>
    <xf numFmtId="164" fontId="19" fillId="0" borderId="6" applyFill="0" applyAlignment="0" applyProtection="0"/>
    <xf numFmtId="0" fontId="56" fillId="0" borderId="16" applyNumberFormat="0" applyFill="0" applyAlignment="0" applyProtection="0"/>
    <xf numFmtId="164" fontId="9" fillId="0" borderId="7" applyFill="0" applyAlignment="0" applyProtection="0"/>
    <xf numFmtId="164" fontId="9" fillId="0" borderId="7" applyFill="0" applyAlignment="0" applyProtection="0"/>
    <xf numFmtId="0" fontId="47" fillId="0" borderId="17" applyNumberFormat="0" applyFill="0" applyAlignment="0" applyProtection="0"/>
    <xf numFmtId="164" fontId="18" fillId="0" borderId="0" applyFill="0" applyBorder="0" applyAlignment="0" applyProtection="0"/>
    <xf numFmtId="0" fontId="57" fillId="0" borderId="0" applyNumberFormat="0" applyFill="0" applyBorder="0" applyAlignment="0" applyProtection="0"/>
    <xf numFmtId="164" fontId="20" fillId="0" borderId="8" applyFill="0" applyAlignment="0" applyProtection="0"/>
    <xf numFmtId="0" fontId="28" fillId="0" borderId="9" applyNumberFormat="0" applyFont="0" applyFill="0" applyAlignment="0" applyProtection="0"/>
    <xf numFmtId="164" fontId="20" fillId="0" borderId="8" applyFill="0" applyAlignment="0" applyProtection="0"/>
    <xf numFmtId="0" fontId="58" fillId="0" borderId="18" applyNumberFormat="0" applyFill="0" applyAlignment="0" applyProtection="0"/>
    <xf numFmtId="0" fontId="1" fillId="0" borderId="0"/>
  </cellStyleXfs>
  <cellXfs count="640">
    <xf numFmtId="164" fontId="0" fillId="0" borderId="0" xfId="0"/>
    <xf numFmtId="169" fontId="32" fillId="0" borderId="0" xfId="147" applyNumberFormat="1" applyFont="1" applyFill="1" applyBorder="1" applyProtection="1"/>
    <xf numFmtId="167" fontId="32" fillId="0" borderId="0" xfId="0" applyNumberFormat="1" applyFont="1" applyFill="1" applyBorder="1" applyProtection="1">
      <protection locked="0"/>
    </xf>
    <xf numFmtId="164" fontId="32" fillId="0" borderId="0" xfId="0" applyFont="1" applyFill="1" applyBorder="1"/>
    <xf numFmtId="167" fontId="32" fillId="0" borderId="19" xfId="0" applyNumberFormat="1" applyFont="1" applyFill="1" applyBorder="1" applyProtection="1">
      <protection locked="0"/>
    </xf>
    <xf numFmtId="164" fontId="34" fillId="0" borderId="0" xfId="0" applyFont="1" applyFill="1" applyAlignment="1" applyProtection="1">
      <alignment horizontal="left" vertical="center"/>
    </xf>
    <xf numFmtId="164" fontId="59" fillId="0" borderId="0" xfId="0" applyFont="1" applyFill="1" applyBorder="1" applyAlignment="1">
      <alignment horizontal="center" wrapText="1"/>
    </xf>
    <xf numFmtId="164" fontId="60" fillId="0" borderId="0" xfId="0" applyFont="1" applyFill="1" applyBorder="1"/>
    <xf numFmtId="169" fontId="32" fillId="0" borderId="0" xfId="0" applyNumberFormat="1" applyFont="1" applyFill="1" applyBorder="1" applyAlignment="1" applyProtection="1">
      <alignment vertical="center"/>
    </xf>
    <xf numFmtId="37" fontId="32" fillId="0" borderId="0" xfId="157" applyFont="1" applyFill="1" applyBorder="1" applyAlignment="1" applyProtection="1">
      <alignment horizontal="left" vertical="center"/>
    </xf>
    <xf numFmtId="177" fontId="32" fillId="0" borderId="0" xfId="0" applyNumberFormat="1" applyFont="1" applyFill="1" applyBorder="1" applyProtection="1">
      <protection locked="0"/>
    </xf>
    <xf numFmtId="179" fontId="32" fillId="0" borderId="0" xfId="0" applyNumberFormat="1" applyFont="1" applyFill="1" applyBorder="1" applyProtection="1">
      <protection locked="0"/>
    </xf>
    <xf numFmtId="165" fontId="32" fillId="0" borderId="0" xfId="0" applyNumberFormat="1" applyFont="1" applyFill="1" applyBorder="1" applyAlignment="1" applyProtection="1">
      <alignment horizontal="center"/>
    </xf>
    <xf numFmtId="172" fontId="32" fillId="0" borderId="0" xfId="0" applyNumberFormat="1" applyFont="1" applyFill="1" applyBorder="1" applyAlignment="1" applyProtection="1">
      <alignment horizontal="center" vertical="center"/>
    </xf>
    <xf numFmtId="3" fontId="32" fillId="0" borderId="0" xfId="147" applyNumberFormat="1" applyFont="1" applyFill="1" applyBorder="1" applyAlignment="1">
      <alignment horizontal="left"/>
    </xf>
    <xf numFmtId="164" fontId="34" fillId="0" borderId="0" xfId="147" applyFont="1" applyFill="1" applyBorder="1" applyAlignment="1">
      <alignment vertical="center" wrapText="1"/>
    </xf>
    <xf numFmtId="164" fontId="34" fillId="0" borderId="0" xfId="147" applyFont="1" applyFill="1" applyBorder="1" applyAlignment="1">
      <alignment vertical="center"/>
    </xf>
    <xf numFmtId="164" fontId="34" fillId="0" borderId="0" xfId="147" applyFont="1" applyFill="1" applyBorder="1" applyAlignment="1">
      <alignment horizontal="left" vertical="center"/>
    </xf>
    <xf numFmtId="164" fontId="32" fillId="0" borderId="0" xfId="147" applyFont="1" applyFill="1" applyBorder="1" applyAlignment="1">
      <alignment vertical="center"/>
    </xf>
    <xf numFmtId="164" fontId="32" fillId="0" borderId="0" xfId="147" applyFont="1" applyFill="1" applyBorder="1"/>
    <xf numFmtId="178" fontId="32" fillId="0" borderId="19" xfId="0" applyNumberFormat="1" applyFont="1" applyFill="1" applyBorder="1" applyProtection="1"/>
    <xf numFmtId="3" fontId="32" fillId="0" borderId="0" xfId="0" applyNumberFormat="1" applyFont="1" applyFill="1" applyBorder="1" applyProtection="1">
      <protection locked="0"/>
    </xf>
    <xf numFmtId="3" fontId="32" fillId="0" borderId="0" xfId="0" applyNumberFormat="1" applyFont="1" applyFill="1" applyBorder="1" applyAlignment="1" applyProtection="1">
      <alignment horizontal="right"/>
      <protection locked="0"/>
    </xf>
    <xf numFmtId="3" fontId="32" fillId="0" borderId="0" xfId="0" applyNumberFormat="1" applyFont="1" applyFill="1" applyBorder="1" applyAlignment="1" applyProtection="1">
      <protection locked="0"/>
    </xf>
    <xf numFmtId="3" fontId="32" fillId="0" borderId="0" xfId="0" applyNumberFormat="1" applyFont="1" applyFill="1" applyBorder="1"/>
    <xf numFmtId="164" fontId="34" fillId="0" borderId="0" xfId="147" quotePrefix="1" applyFont="1" applyFill="1" applyBorder="1" applyAlignment="1" applyProtection="1">
      <alignment vertical="center"/>
    </xf>
    <xf numFmtId="165" fontId="32" fillId="0" borderId="0" xfId="0" applyNumberFormat="1" applyFont="1" applyFill="1" applyBorder="1" applyAlignment="1" applyProtection="1"/>
    <xf numFmtId="165" fontId="32" fillId="0" borderId="0" xfId="0" applyNumberFormat="1" applyFont="1" applyFill="1" applyBorder="1" applyAlignment="1" applyProtection="1">
      <alignment horizontal="right"/>
      <protection locked="0"/>
    </xf>
    <xf numFmtId="165" fontId="32" fillId="0" borderId="0" xfId="0" applyNumberFormat="1" applyFont="1" applyFill="1" applyBorder="1" applyAlignment="1"/>
    <xf numFmtId="165" fontId="32" fillId="0" borderId="0" xfId="0" applyNumberFormat="1" applyFont="1" applyFill="1" applyBorder="1" applyAlignment="1" applyProtection="1">
      <alignment vertical="center"/>
      <protection locked="0"/>
    </xf>
    <xf numFmtId="165" fontId="32" fillId="0" borderId="0" xfId="0" applyNumberFormat="1" applyFont="1" applyFill="1" applyBorder="1" applyProtection="1"/>
    <xf numFmtId="165" fontId="32" fillId="0" borderId="0" xfId="0" applyNumberFormat="1" applyFont="1" applyFill="1" applyBorder="1"/>
    <xf numFmtId="37" fontId="32" fillId="0" borderId="0" xfId="0" applyNumberFormat="1" applyFont="1" applyFill="1" applyBorder="1" applyProtection="1"/>
    <xf numFmtId="165" fontId="32" fillId="0" borderId="0" xfId="0" applyNumberFormat="1" applyFont="1" applyFill="1" applyBorder="1" applyProtection="1">
      <protection locked="0"/>
    </xf>
    <xf numFmtId="165" fontId="32" fillId="0" borderId="0" xfId="0" applyNumberFormat="1" applyFont="1" applyFill="1" applyBorder="1" applyAlignment="1" applyProtection="1">
      <alignment horizontal="right"/>
    </xf>
    <xf numFmtId="164" fontId="64" fillId="0" borderId="0" xfId="127" applyNumberFormat="1" applyFont="1" applyFill="1" applyBorder="1" applyAlignment="1" applyProtection="1">
      <alignment vertical="center"/>
    </xf>
    <xf numFmtId="164" fontId="67" fillId="0" borderId="0" xfId="127" applyNumberFormat="1" applyFont="1" applyFill="1" applyBorder="1" applyAlignment="1" applyProtection="1"/>
    <xf numFmtId="164" fontId="32" fillId="0" borderId="22" xfId="0" applyFont="1" applyFill="1" applyBorder="1"/>
    <xf numFmtId="164" fontId="32" fillId="0" borderId="23" xfId="0" applyFont="1" applyFill="1" applyBorder="1" applyAlignment="1" applyProtection="1">
      <alignment horizontal="center"/>
    </xf>
    <xf numFmtId="166" fontId="32" fillId="0" borderId="23" xfId="0" applyNumberFormat="1" applyFont="1" applyFill="1" applyBorder="1" applyAlignment="1" applyProtection="1">
      <alignment horizontal="center"/>
    </xf>
    <xf numFmtId="166" fontId="32" fillId="0" borderId="23" xfId="0" applyNumberFormat="1" applyFont="1" applyFill="1" applyBorder="1" applyAlignment="1">
      <alignment horizontal="center"/>
    </xf>
    <xf numFmtId="39" fontId="32" fillId="0" borderId="0" xfId="0" applyNumberFormat="1" applyFont="1" applyFill="1" applyBorder="1" applyProtection="1"/>
    <xf numFmtId="3" fontId="32" fillId="0" borderId="23" xfId="0" applyNumberFormat="1" applyFont="1" applyFill="1" applyBorder="1" applyAlignment="1" applyProtection="1">
      <alignment horizontal="center"/>
    </xf>
    <xf numFmtId="3" fontId="32" fillId="0" borderId="23" xfId="0" applyNumberFormat="1" applyFont="1" applyFill="1" applyBorder="1" applyAlignment="1">
      <alignment horizontal="center"/>
    </xf>
    <xf numFmtId="3" fontId="32" fillId="0" borderId="23" xfId="0" applyNumberFormat="1" applyFont="1" applyFill="1" applyBorder="1" applyAlignment="1" applyProtection="1">
      <alignment horizontal="center"/>
      <protection locked="0"/>
    </xf>
    <xf numFmtId="166" fontId="32" fillId="0" borderId="23" xfId="0" applyNumberFormat="1" applyFont="1" applyFill="1" applyBorder="1" applyAlignment="1" applyProtection="1">
      <alignment horizontal="center"/>
      <protection locked="0"/>
    </xf>
    <xf numFmtId="166" fontId="32" fillId="0" borderId="23" xfId="0" applyNumberFormat="1" applyFont="1" applyFill="1" applyBorder="1" applyAlignment="1" applyProtection="1">
      <alignment horizontal="left"/>
      <protection locked="0"/>
    </xf>
    <xf numFmtId="166" fontId="32" fillId="0" borderId="23" xfId="0" applyNumberFormat="1" applyFont="1" applyFill="1" applyBorder="1" applyAlignment="1" applyProtection="1">
      <alignment horizontal="center" vertical="center"/>
      <protection locked="0"/>
    </xf>
    <xf numFmtId="3" fontId="32" fillId="0" borderId="23" xfId="0" applyNumberFormat="1" applyFont="1" applyFill="1" applyBorder="1" applyAlignment="1" applyProtection="1">
      <alignment horizontal="center" vertical="center"/>
      <protection locked="0"/>
    </xf>
    <xf numFmtId="164" fontId="32" fillId="0" borderId="24" xfId="0" applyFont="1" applyFill="1" applyBorder="1" applyAlignment="1" applyProtection="1">
      <alignment horizontal="center"/>
    </xf>
    <xf numFmtId="37" fontId="34" fillId="0" borderId="0" xfId="0" applyNumberFormat="1" applyFont="1" applyFill="1" applyBorder="1" applyAlignment="1" applyProtection="1">
      <alignment vertical="center"/>
    </xf>
    <xf numFmtId="164" fontId="32" fillId="0" borderId="0" xfId="0" applyFont="1" applyFill="1" applyBorder="1" applyAlignment="1">
      <alignment vertical="center"/>
    </xf>
    <xf numFmtId="37" fontId="32" fillId="0" borderId="0" xfId="0" applyNumberFormat="1" applyFont="1" applyFill="1" applyBorder="1" applyAlignment="1" applyProtection="1">
      <alignment vertical="center"/>
    </xf>
    <xf numFmtId="164" fontId="32" fillId="0" borderId="0" xfId="0" applyFont="1" applyFill="1" applyBorder="1" applyAlignment="1" applyProtection="1">
      <alignment horizontal="left" vertical="center"/>
    </xf>
    <xf numFmtId="164" fontId="68" fillId="0" borderId="0" xfId="127" applyNumberFormat="1" applyFont="1" applyFill="1" applyBorder="1" applyAlignment="1" applyProtection="1"/>
    <xf numFmtId="164" fontId="60" fillId="0" borderId="0" xfId="0" applyFont="1" applyFill="1" applyBorder="1" applyAlignment="1" applyProtection="1"/>
    <xf numFmtId="164" fontId="32" fillId="0" borderId="0" xfId="0" applyFont="1" applyFill="1" applyBorder="1" applyAlignment="1" applyProtection="1">
      <alignment horizontal="center"/>
    </xf>
    <xf numFmtId="164" fontId="32" fillId="0" borderId="0" xfId="0" applyFont="1" applyFill="1" applyBorder="1" applyAlignment="1" applyProtection="1">
      <alignment horizontal="left"/>
    </xf>
    <xf numFmtId="164" fontId="32" fillId="0" borderId="19" xfId="0" applyFont="1" applyFill="1" applyBorder="1"/>
    <xf numFmtId="164" fontId="33" fillId="0" borderId="0" xfId="0" applyFont="1" applyFill="1"/>
    <xf numFmtId="164" fontId="32" fillId="0" borderId="19" xfId="0" applyFont="1" applyFill="1" applyBorder="1" applyAlignment="1" applyProtection="1">
      <alignment horizontal="left"/>
    </xf>
    <xf numFmtId="164" fontId="60" fillId="0" borderId="0" xfId="147" applyFont="1" applyFill="1" applyBorder="1"/>
    <xf numFmtId="164" fontId="60" fillId="0" borderId="0" xfId="147" applyFont="1" applyFill="1" applyBorder="1" applyAlignment="1">
      <alignment horizontal="center"/>
    </xf>
    <xf numFmtId="164" fontId="32" fillId="0" borderId="0" xfId="147" applyFont="1" applyFill="1" applyBorder="1" applyAlignment="1">
      <alignment horizontal="center"/>
    </xf>
    <xf numFmtId="164" fontId="32" fillId="0" borderId="0" xfId="147" applyFont="1" applyFill="1" applyBorder="1" applyAlignment="1"/>
    <xf numFmtId="164" fontId="34" fillId="0" borderId="0" xfId="147" quotePrefix="1" applyFont="1" applyFill="1" applyBorder="1" applyAlignment="1">
      <alignment horizontal="left" vertical="center"/>
    </xf>
    <xf numFmtId="164" fontId="60" fillId="0" borderId="0" xfId="0" applyFont="1" applyFill="1" applyBorder="1" applyAlignment="1">
      <alignment horizontal="right"/>
    </xf>
    <xf numFmtId="164" fontId="32" fillId="0" borderId="0" xfId="0" applyFont="1" applyFill="1" applyBorder="1" applyAlignment="1">
      <alignment horizontal="center"/>
    </xf>
    <xf numFmtId="164" fontId="32" fillId="0" borderId="0" xfId="147" applyFont="1" applyFill="1" applyBorder="1" applyAlignment="1" applyProtection="1">
      <alignment horizontal="center"/>
    </xf>
    <xf numFmtId="164" fontId="34" fillId="0" borderId="0" xfId="147" applyFont="1" applyFill="1" applyBorder="1" applyAlignment="1" applyProtection="1">
      <alignment vertical="center"/>
    </xf>
    <xf numFmtId="169" fontId="32" fillId="0" borderId="0" xfId="147" applyNumberFormat="1" applyFont="1" applyFill="1" applyBorder="1" applyAlignment="1" applyProtection="1">
      <alignment vertical="center"/>
      <protection locked="0"/>
    </xf>
    <xf numFmtId="169" fontId="32" fillId="0" borderId="0" xfId="147" applyNumberFormat="1" applyFont="1" applyFill="1" applyBorder="1" applyAlignment="1" applyProtection="1">
      <alignment vertical="center"/>
    </xf>
    <xf numFmtId="164" fontId="34" fillId="0" borderId="0" xfId="147" quotePrefix="1" applyFont="1" applyFill="1" applyBorder="1" applyAlignment="1">
      <alignment vertical="center"/>
    </xf>
    <xf numFmtId="164" fontId="32" fillId="0" borderId="0" xfId="147" applyFont="1" applyFill="1" applyBorder="1" applyAlignment="1">
      <alignment horizontal="left"/>
    </xf>
    <xf numFmtId="165" fontId="32" fillId="0" borderId="0" xfId="147" applyNumberFormat="1" applyFont="1" applyFill="1" applyBorder="1" applyAlignment="1" applyProtection="1"/>
    <xf numFmtId="165" fontId="32" fillId="0" borderId="0" xfId="147" applyNumberFormat="1" applyFont="1" applyFill="1" applyBorder="1" applyAlignment="1" applyProtection="1">
      <protection locked="0"/>
    </xf>
    <xf numFmtId="165" fontId="32" fillId="0" borderId="0" xfId="147" applyNumberFormat="1" applyFont="1" applyFill="1" applyBorder="1" applyAlignment="1"/>
    <xf numFmtId="165" fontId="32" fillId="0" borderId="19" xfId="147" applyNumberFormat="1" applyFont="1" applyFill="1" applyBorder="1" applyAlignment="1" applyProtection="1"/>
    <xf numFmtId="165" fontId="32" fillId="0" borderId="19" xfId="147" applyNumberFormat="1" applyFont="1" applyFill="1" applyBorder="1" applyAlignment="1" applyProtection="1">
      <protection locked="0"/>
    </xf>
    <xf numFmtId="177" fontId="32" fillId="0" borderId="0" xfId="147" applyNumberFormat="1" applyFont="1" applyFill="1" applyBorder="1" applyProtection="1">
      <protection locked="0"/>
    </xf>
    <xf numFmtId="164" fontId="32" fillId="0" borderId="0" xfId="147" applyFont="1" applyFill="1" applyBorder="1" applyAlignment="1" applyProtection="1">
      <alignment horizontal="left" vertical="center"/>
    </xf>
    <xf numFmtId="164" fontId="32" fillId="0" borderId="19" xfId="147" applyFont="1" applyFill="1" applyBorder="1" applyAlignment="1" applyProtection="1">
      <alignment horizontal="left" vertical="center"/>
    </xf>
    <xf numFmtId="37" fontId="32" fillId="0" borderId="0" xfId="158" quotePrefix="1" applyFont="1" applyFill="1" applyBorder="1" applyAlignment="1" applyProtection="1">
      <alignment horizontal="left" vertical="center" wrapText="1"/>
    </xf>
    <xf numFmtId="164" fontId="60" fillId="0" borderId="0" xfId="147" applyFont="1" applyFill="1" applyBorder="1" applyAlignment="1">
      <alignment vertical="center"/>
    </xf>
    <xf numFmtId="185" fontId="32" fillId="0" borderId="0" xfId="147" applyNumberFormat="1" applyFont="1" applyFill="1" applyBorder="1" applyProtection="1">
      <protection locked="0"/>
    </xf>
    <xf numFmtId="169" fontId="32" fillId="0" borderId="0" xfId="147" applyNumberFormat="1" applyFont="1" applyFill="1" applyBorder="1" applyAlignment="1" applyProtection="1">
      <alignment horizontal="right" vertical="center"/>
    </xf>
    <xf numFmtId="169" fontId="32" fillId="0" borderId="0" xfId="147" applyNumberFormat="1" applyFont="1" applyFill="1" applyBorder="1" applyAlignment="1" applyProtection="1">
      <alignment horizontal="right"/>
    </xf>
    <xf numFmtId="164" fontId="32" fillId="0" borderId="0" xfId="147" quotePrefix="1" applyFont="1" applyFill="1" applyBorder="1" applyAlignment="1" applyProtection="1">
      <alignment horizontal="center"/>
    </xf>
    <xf numFmtId="169" fontId="32" fillId="0" borderId="0" xfId="147" applyNumberFormat="1" applyFont="1" applyFill="1" applyBorder="1" applyAlignment="1" applyProtection="1">
      <alignment horizontal="right" vertical="center"/>
      <protection locked="0"/>
    </xf>
    <xf numFmtId="169" fontId="32" fillId="0" borderId="0" xfId="147" applyNumberFormat="1" applyFont="1" applyFill="1" applyBorder="1" applyAlignment="1" applyProtection="1">
      <protection locked="0"/>
    </xf>
    <xf numFmtId="169" fontId="32" fillId="0" borderId="0" xfId="147" applyNumberFormat="1" applyFont="1" applyFill="1" applyBorder="1" applyAlignment="1" applyProtection="1">
      <alignment horizontal="right"/>
      <protection locked="0"/>
    </xf>
    <xf numFmtId="185" fontId="32" fillId="0" borderId="0" xfId="147" applyNumberFormat="1" applyFont="1" applyFill="1" applyBorder="1" applyAlignment="1" applyProtection="1">
      <alignment vertical="center"/>
      <protection locked="0"/>
    </xf>
    <xf numFmtId="37" fontId="32" fillId="0" borderId="0" xfId="158" applyFont="1" applyFill="1" applyBorder="1" applyAlignment="1" applyProtection="1">
      <alignment horizontal="left" vertical="center" wrapText="1"/>
    </xf>
    <xf numFmtId="3" fontId="32" fillId="0" borderId="0" xfId="147" applyNumberFormat="1" applyFont="1" applyFill="1" applyBorder="1"/>
    <xf numFmtId="3" fontId="32" fillId="0" borderId="0" xfId="158" quotePrefix="1" applyNumberFormat="1" applyFont="1" applyFill="1" applyBorder="1" applyAlignment="1" applyProtection="1">
      <alignment horizontal="left" vertical="center" wrapText="1"/>
    </xf>
    <xf numFmtId="164" fontId="69" fillId="0" borderId="0" xfId="0" applyFont="1" applyFill="1" applyBorder="1"/>
    <xf numFmtId="164" fontId="60" fillId="0" borderId="0" xfId="0" applyFont="1" applyFill="1" applyBorder="1" applyAlignment="1">
      <alignment horizontal="center"/>
    </xf>
    <xf numFmtId="164" fontId="69" fillId="0" borderId="0" xfId="0" applyFont="1" applyFill="1" applyBorder="1" applyAlignment="1">
      <alignment horizontal="center"/>
    </xf>
    <xf numFmtId="164" fontId="61" fillId="0" borderId="0" xfId="0" applyFont="1" applyFill="1" applyBorder="1" applyAlignment="1" applyProtection="1">
      <alignment vertical="center"/>
    </xf>
    <xf numFmtId="164" fontId="69" fillId="0" borderId="0" xfId="0" applyFont="1" applyFill="1" applyBorder="1" applyAlignment="1" applyProtection="1">
      <alignment vertical="center"/>
    </xf>
    <xf numFmtId="164" fontId="69" fillId="0" borderId="0" xfId="0" applyFont="1" applyFill="1" applyBorder="1" applyAlignment="1">
      <alignment vertical="center"/>
    </xf>
    <xf numFmtId="171" fontId="32" fillId="0" borderId="0" xfId="0" applyNumberFormat="1" applyFont="1" applyFill="1" applyBorder="1" applyProtection="1"/>
    <xf numFmtId="164" fontId="36" fillId="0" borderId="0" xfId="0" applyFont="1" applyFill="1" applyBorder="1"/>
    <xf numFmtId="171" fontId="32" fillId="0" borderId="0" xfId="0" applyNumberFormat="1" applyFont="1" applyFill="1" applyBorder="1"/>
    <xf numFmtId="37" fontId="32" fillId="0" borderId="19" xfId="0" applyNumberFormat="1" applyFont="1" applyFill="1" applyBorder="1" applyProtection="1"/>
    <xf numFmtId="37" fontId="36" fillId="0" borderId="0" xfId="0" applyNumberFormat="1" applyFont="1" applyFill="1" applyBorder="1" applyProtection="1"/>
    <xf numFmtId="164" fontId="32" fillId="0" borderId="0" xfId="0" applyFont="1" applyFill="1" applyBorder="1" applyAlignment="1">
      <alignment horizontal="left"/>
    </xf>
    <xf numFmtId="164" fontId="36" fillId="0" borderId="0" xfId="0" applyFont="1" applyFill="1" applyBorder="1" applyAlignment="1">
      <alignment horizontal="left"/>
    </xf>
    <xf numFmtId="164" fontId="32" fillId="0" borderId="0" xfId="0" applyFont="1" applyFill="1" applyBorder="1" applyAlignment="1">
      <alignment horizontal="left" indent="1"/>
    </xf>
    <xf numFmtId="164" fontId="32" fillId="0" borderId="0" xfId="0" applyFont="1" applyFill="1" applyBorder="1" applyAlignment="1">
      <alignment horizontal="right" vertical="center"/>
    </xf>
    <xf numFmtId="164" fontId="32" fillId="0" borderId="0" xfId="0" applyFont="1" applyFill="1" applyBorder="1" applyAlignment="1" applyProtection="1">
      <alignment horizontal="left" indent="1"/>
    </xf>
    <xf numFmtId="165" fontId="32" fillId="0" borderId="0" xfId="0" applyNumberFormat="1" applyFont="1" applyFill="1" applyBorder="1" applyAlignment="1" applyProtection="1">
      <alignment horizontal="right" vertical="center"/>
      <protection locked="0"/>
    </xf>
    <xf numFmtId="164" fontId="32" fillId="0" borderId="19" xfId="0" applyFont="1" applyFill="1" applyBorder="1" applyAlignment="1" applyProtection="1">
      <alignment horizontal="center"/>
    </xf>
    <xf numFmtId="165" fontId="32" fillId="0" borderId="19" xfId="0" applyNumberFormat="1" applyFont="1" applyFill="1" applyBorder="1" applyAlignment="1" applyProtection="1">
      <alignment horizontal="right"/>
      <protection locked="0"/>
    </xf>
    <xf numFmtId="37" fontId="34" fillId="0" borderId="0" xfId="0" applyNumberFormat="1" applyFont="1" applyFill="1" applyBorder="1" applyAlignment="1" applyProtection="1">
      <alignment horizontal="left"/>
    </xf>
    <xf numFmtId="164" fontId="32" fillId="0" borderId="0" xfId="0" applyFont="1" applyFill="1" applyBorder="1" applyAlignment="1" applyProtection="1">
      <alignment horizontal="left" indent="3"/>
    </xf>
    <xf numFmtId="179" fontId="32" fillId="0" borderId="0" xfId="0" applyNumberFormat="1" applyFont="1" applyFill="1" applyBorder="1" applyAlignment="1" applyProtection="1">
      <protection locked="0"/>
    </xf>
    <xf numFmtId="165" fontId="32" fillId="0" borderId="0" xfId="0" applyNumberFormat="1" applyFont="1" applyFill="1" applyBorder="1" applyAlignment="1" applyProtection="1">
      <protection locked="0"/>
    </xf>
    <xf numFmtId="179" fontId="32" fillId="0" borderId="19" xfId="0" applyNumberFormat="1" applyFont="1" applyFill="1" applyBorder="1" applyAlignment="1" applyProtection="1">
      <protection locked="0"/>
    </xf>
    <xf numFmtId="3" fontId="36" fillId="0" borderId="0" xfId="0" applyNumberFormat="1" applyFont="1" applyFill="1" applyBorder="1"/>
    <xf numFmtId="164" fontId="32" fillId="0" borderId="0" xfId="0" applyFont="1" applyFill="1" applyBorder="1" applyAlignment="1">
      <alignment horizontal="left" vertical="center"/>
    </xf>
    <xf numFmtId="164" fontId="36" fillId="0" borderId="0" xfId="0" applyFont="1" applyFill="1" applyBorder="1" applyAlignment="1">
      <alignment horizontal="left" vertical="center"/>
    </xf>
    <xf numFmtId="164" fontId="36" fillId="0" borderId="0" xfId="0" applyFont="1" applyFill="1" applyBorder="1" applyAlignment="1" applyProtection="1">
      <alignment vertical="center"/>
    </xf>
    <xf numFmtId="164" fontId="36" fillId="0" borderId="0" xfId="0" applyFont="1" applyFill="1" applyBorder="1" applyAlignment="1">
      <alignment vertical="center"/>
    </xf>
    <xf numFmtId="164" fontId="32" fillId="0" borderId="20" xfId="0" applyFont="1" applyFill="1" applyBorder="1" applyAlignment="1">
      <alignment horizontal="center"/>
    </xf>
    <xf numFmtId="3" fontId="32" fillId="0" borderId="19" xfId="0" applyNumberFormat="1" applyFont="1" applyFill="1" applyBorder="1"/>
    <xf numFmtId="164" fontId="32" fillId="0" borderId="0" xfId="0" applyFont="1" applyFill="1" applyBorder="1" applyAlignment="1" applyProtection="1">
      <alignment vertical="center" wrapText="1"/>
    </xf>
    <xf numFmtId="165" fontId="32" fillId="0" borderId="0" xfId="0" applyNumberFormat="1" applyFont="1" applyFill="1" applyBorder="1" applyAlignment="1" applyProtection="1">
      <alignment horizontal="center" vertical="center"/>
    </xf>
    <xf numFmtId="164" fontId="36" fillId="0" borderId="0" xfId="0" applyFont="1" applyFill="1" applyBorder="1" applyAlignment="1">
      <alignment horizontal="center" vertical="center"/>
    </xf>
    <xf numFmtId="172" fontId="32" fillId="0" borderId="0" xfId="0" applyNumberFormat="1" applyFont="1" applyFill="1" applyBorder="1" applyProtection="1"/>
    <xf numFmtId="165" fontId="32" fillId="0" borderId="19" xfId="0" applyNumberFormat="1" applyFont="1" applyFill="1" applyBorder="1" applyAlignment="1" applyProtection="1">
      <alignment horizontal="center" vertical="center"/>
    </xf>
    <xf numFmtId="172" fontId="32" fillId="0" borderId="0" xfId="0" applyNumberFormat="1" applyFont="1" applyFill="1" applyBorder="1" applyProtection="1">
      <protection locked="0"/>
    </xf>
    <xf numFmtId="169" fontId="32" fillId="0" borderId="0" xfId="0" applyNumberFormat="1" applyFont="1" applyFill="1" applyBorder="1" applyProtection="1"/>
    <xf numFmtId="37" fontId="32" fillId="0" borderId="0" xfId="0" applyNumberFormat="1" applyFont="1" applyFill="1" applyBorder="1"/>
    <xf numFmtId="165" fontId="32" fillId="0" borderId="19" xfId="0" applyNumberFormat="1" applyFont="1" applyFill="1" applyBorder="1" applyProtection="1"/>
    <xf numFmtId="169" fontId="32" fillId="0" borderId="19" xfId="0" applyNumberFormat="1" applyFont="1" applyFill="1" applyBorder="1" applyProtection="1"/>
    <xf numFmtId="3" fontId="32" fillId="0" borderId="19" xfId="0" applyNumberFormat="1" applyFont="1" applyFill="1" applyBorder="1" applyProtection="1"/>
    <xf numFmtId="164" fontId="32" fillId="0" borderId="20" xfId="0" applyFont="1" applyFill="1" applyBorder="1"/>
    <xf numFmtId="37" fontId="32" fillId="0" borderId="20" xfId="0" applyNumberFormat="1" applyFont="1" applyFill="1" applyBorder="1" applyProtection="1"/>
    <xf numFmtId="3" fontId="32" fillId="0" borderId="0" xfId="0" applyNumberFormat="1" applyFont="1" applyFill="1" applyBorder="1" applyProtection="1"/>
    <xf numFmtId="37" fontId="36" fillId="0" borderId="0" xfId="157" applyFont="1" applyFill="1" applyBorder="1" applyAlignment="1" applyProtection="1">
      <alignment horizontal="left" vertical="center" wrapText="1"/>
    </xf>
    <xf numFmtId="179" fontId="32" fillId="0" borderId="19" xfId="0" applyNumberFormat="1" applyFont="1" applyFill="1" applyBorder="1" applyProtection="1">
      <protection locked="0"/>
    </xf>
    <xf numFmtId="179" fontId="32" fillId="0" borderId="19" xfId="0" applyNumberFormat="1" applyFont="1" applyFill="1" applyBorder="1" applyProtection="1"/>
    <xf numFmtId="179" fontId="32" fillId="0" borderId="0" xfId="0" applyNumberFormat="1" applyFont="1" applyFill="1" applyBorder="1" applyProtection="1"/>
    <xf numFmtId="3" fontId="32" fillId="0" borderId="0" xfId="0" applyNumberFormat="1" applyFont="1" applyFill="1" applyBorder="1" applyAlignment="1" applyProtection="1">
      <alignment horizontal="right"/>
    </xf>
    <xf numFmtId="3" fontId="32" fillId="0" borderId="0" xfId="0" applyNumberFormat="1" applyFont="1" applyFill="1" applyBorder="1" applyAlignment="1" applyProtection="1">
      <alignment horizontal="center"/>
    </xf>
    <xf numFmtId="164" fontId="60" fillId="0" borderId="0" xfId="0" applyFont="1" applyFill="1" applyBorder="1" applyAlignment="1">
      <alignment vertical="center"/>
    </xf>
    <xf numFmtId="164" fontId="32" fillId="0" borderId="19" xfId="0" applyFont="1" applyFill="1" applyBorder="1" applyAlignment="1">
      <alignment horizontal="left"/>
    </xf>
    <xf numFmtId="9" fontId="32" fillId="0" borderId="19" xfId="165" applyFont="1" applyFill="1" applyBorder="1" applyAlignment="1" applyProtection="1">
      <alignment horizontal="left"/>
    </xf>
    <xf numFmtId="178" fontId="32" fillId="0" borderId="0" xfId="0" applyNumberFormat="1" applyFont="1" applyFill="1" applyBorder="1" applyAlignment="1" applyProtection="1">
      <alignment horizontal="right"/>
      <protection locked="0"/>
    </xf>
    <xf numFmtId="164" fontId="32" fillId="0" borderId="0" xfId="0" applyFont="1" applyFill="1" applyBorder="1" applyAlignment="1" applyProtection="1">
      <alignment vertical="center"/>
    </xf>
    <xf numFmtId="178" fontId="32" fillId="0" borderId="0" xfId="0" applyNumberFormat="1" applyFont="1" applyFill="1" applyBorder="1" applyAlignment="1" applyProtection="1">
      <alignment vertical="center"/>
      <protection locked="0"/>
    </xf>
    <xf numFmtId="164" fontId="33" fillId="0" borderId="19" xfId="0" applyFont="1" applyFill="1" applyBorder="1" applyAlignment="1">
      <alignment vertical="center"/>
    </xf>
    <xf numFmtId="165" fontId="32" fillId="0" borderId="19" xfId="0" applyNumberFormat="1" applyFont="1" applyFill="1" applyBorder="1" applyAlignment="1">
      <alignment vertical="center"/>
    </xf>
    <xf numFmtId="165" fontId="32" fillId="0" borderId="19" xfId="0" applyNumberFormat="1" applyFont="1" applyFill="1" applyBorder="1" applyAlignment="1" applyProtection="1">
      <alignment vertical="center"/>
      <protection locked="0"/>
    </xf>
    <xf numFmtId="165" fontId="32" fillId="0" borderId="19" xfId="0" applyNumberFormat="1" applyFont="1" applyFill="1" applyBorder="1" applyProtection="1">
      <protection locked="0"/>
    </xf>
    <xf numFmtId="0" fontId="32" fillId="0" borderId="0" xfId="159" applyFont="1" applyFill="1" applyAlignment="1">
      <alignment vertical="center"/>
    </xf>
    <xf numFmtId="164" fontId="33" fillId="0" borderId="0" xfId="0" applyFont="1" applyFill="1" applyAlignment="1">
      <alignment vertical="center"/>
    </xf>
    <xf numFmtId="164" fontId="34" fillId="0" borderId="0" xfId="156" applyFont="1" applyFill="1" applyBorder="1" applyAlignment="1">
      <alignment vertical="center" wrapText="1"/>
    </xf>
    <xf numFmtId="164" fontId="60" fillId="0" borderId="0" xfId="0" applyFont="1" applyFill="1" applyBorder="1" applyAlignment="1" applyProtection="1">
      <alignment horizontal="left"/>
    </xf>
    <xf numFmtId="164" fontId="60" fillId="0" borderId="0" xfId="0" applyFont="1" applyFill="1" applyBorder="1" applyAlignment="1">
      <alignment horizontal="left"/>
    </xf>
    <xf numFmtId="165" fontId="32" fillId="0" borderId="0" xfId="0" applyNumberFormat="1" applyFont="1" applyFill="1" applyBorder="1" applyAlignment="1" applyProtection="1">
      <alignment horizontal="center"/>
      <protection locked="0"/>
    </xf>
    <xf numFmtId="164" fontId="32" fillId="0" borderId="19" xfId="0" applyFont="1" applyFill="1" applyBorder="1" applyAlignment="1" applyProtection="1">
      <alignment horizontal="left" vertical="center"/>
    </xf>
    <xf numFmtId="165" fontId="32" fillId="0" borderId="0" xfId="0" applyNumberFormat="1" applyFont="1" applyFill="1" applyBorder="1" applyAlignment="1">
      <alignment horizontal="right"/>
    </xf>
    <xf numFmtId="49" fontId="32" fillId="0" borderId="0" xfId="0" applyNumberFormat="1" applyFont="1" applyFill="1" applyBorder="1" applyAlignment="1" applyProtection="1">
      <alignment horizontal="left" vertical="center" wrapText="1"/>
    </xf>
    <xf numFmtId="49" fontId="32" fillId="0" borderId="19" xfId="0" applyNumberFormat="1" applyFont="1" applyFill="1" applyBorder="1" applyAlignment="1" applyProtection="1">
      <alignment vertical="center" wrapText="1"/>
    </xf>
    <xf numFmtId="181" fontId="32" fillId="0" borderId="19" xfId="0" applyNumberFormat="1" applyFont="1" applyFill="1" applyBorder="1" applyAlignment="1" applyProtection="1">
      <alignment horizontal="right" indent="1"/>
      <protection locked="0"/>
    </xf>
    <xf numFmtId="176" fontId="32" fillId="0" borderId="19" xfId="0" applyNumberFormat="1" applyFont="1" applyFill="1" applyBorder="1" applyAlignment="1" applyProtection="1">
      <alignment horizontal="right" indent="1"/>
      <protection locked="0"/>
    </xf>
    <xf numFmtId="168" fontId="32" fillId="0" borderId="19" xfId="0" applyNumberFormat="1" applyFont="1" applyFill="1" applyBorder="1" applyAlignment="1" applyProtection="1">
      <alignment horizontal="right"/>
      <protection locked="0"/>
    </xf>
    <xf numFmtId="0" fontId="32" fillId="0" borderId="19" xfId="0" applyNumberFormat="1" applyFont="1" applyFill="1" applyBorder="1" applyAlignment="1" applyProtection="1">
      <alignment horizontal="center"/>
    </xf>
    <xf numFmtId="0" fontId="32" fillId="0" borderId="0" xfId="0" applyNumberFormat="1" applyFont="1" applyFill="1" applyBorder="1" applyAlignment="1" applyProtection="1">
      <alignment horizontal="center"/>
    </xf>
    <xf numFmtId="3" fontId="32" fillId="0" borderId="0" xfId="0" applyNumberFormat="1" applyFont="1" applyFill="1" applyBorder="1" applyAlignment="1">
      <alignment horizontal="right"/>
    </xf>
    <xf numFmtId="165" fontId="32" fillId="0" borderId="0" xfId="0" quotePrefix="1" applyNumberFormat="1" applyFont="1" applyFill="1" applyBorder="1" applyAlignment="1">
      <alignment horizontal="right"/>
    </xf>
    <xf numFmtId="3" fontId="32" fillId="0" borderId="0" xfId="0" applyNumberFormat="1" applyFont="1" applyFill="1" applyBorder="1" applyAlignment="1">
      <alignment horizontal="left"/>
    </xf>
    <xf numFmtId="165" fontId="32" fillId="0" borderId="0" xfId="0" applyNumberFormat="1" applyFont="1" applyFill="1" applyBorder="1" applyAlignment="1" applyProtection="1">
      <alignment vertical="center"/>
    </xf>
    <xf numFmtId="175" fontId="32" fillId="0" borderId="19" xfId="0" applyNumberFormat="1" applyFont="1" applyFill="1" applyBorder="1" applyAlignment="1" applyProtection="1">
      <alignment horizontal="right"/>
    </xf>
    <xf numFmtId="175" fontId="32" fillId="0" borderId="19" xfId="0" applyNumberFormat="1" applyFont="1" applyFill="1" applyBorder="1" applyAlignment="1" applyProtection="1">
      <alignment horizontal="right"/>
      <protection locked="0"/>
    </xf>
    <xf numFmtId="172" fontId="32" fillId="0" borderId="19" xfId="0" applyNumberFormat="1" applyFont="1" applyFill="1" applyBorder="1" applyAlignment="1" applyProtection="1">
      <alignment horizontal="right"/>
      <protection locked="0"/>
    </xf>
    <xf numFmtId="164" fontId="71" fillId="0" borderId="0" xfId="0" applyFont="1" applyFill="1" applyBorder="1"/>
    <xf numFmtId="165" fontId="32" fillId="0" borderId="0" xfId="0" applyNumberFormat="1" applyFont="1" applyFill="1" applyBorder="1" applyAlignment="1" applyProtection="1">
      <alignment horizontal="right" vertical="center"/>
    </xf>
    <xf numFmtId="164" fontId="32" fillId="0" borderId="27" xfId="0" applyFont="1" applyFill="1" applyBorder="1" applyAlignment="1" applyProtection="1">
      <alignment horizontal="left"/>
    </xf>
    <xf numFmtId="165" fontId="32" fillId="0" borderId="27" xfId="0" applyNumberFormat="1" applyFont="1" applyFill="1" applyBorder="1" applyProtection="1"/>
    <xf numFmtId="165" fontId="32" fillId="0" borderId="27" xfId="0" applyNumberFormat="1" applyFont="1" applyFill="1" applyBorder="1" applyProtection="1">
      <protection locked="0"/>
    </xf>
    <xf numFmtId="173" fontId="32" fillId="0" borderId="19" xfId="0" applyNumberFormat="1" applyFont="1" applyFill="1" applyBorder="1" applyProtection="1"/>
    <xf numFmtId="171" fontId="32" fillId="0" borderId="19" xfId="0" applyNumberFormat="1" applyFont="1" applyFill="1" applyBorder="1" applyAlignment="1" applyProtection="1">
      <alignment horizontal="right"/>
    </xf>
    <xf numFmtId="171" fontId="32" fillId="0" borderId="19" xfId="0" applyNumberFormat="1" applyFont="1" applyFill="1" applyBorder="1" applyProtection="1"/>
    <xf numFmtId="171" fontId="32" fillId="0" borderId="19" xfId="0" applyNumberFormat="1" applyFont="1" applyFill="1" applyBorder="1" applyProtection="1">
      <protection locked="0"/>
    </xf>
    <xf numFmtId="172" fontId="32" fillId="0" borderId="19" xfId="0" applyNumberFormat="1" applyFont="1" applyFill="1" applyBorder="1" applyProtection="1">
      <protection locked="0"/>
    </xf>
    <xf numFmtId="164" fontId="60" fillId="0" borderId="0" xfId="0" applyFont="1" applyFill="1" applyBorder="1" applyAlignment="1" applyProtection="1">
      <alignment horizontal="center"/>
    </xf>
    <xf numFmtId="164" fontId="59" fillId="0" borderId="0" xfId="0" applyFont="1" applyFill="1" applyBorder="1"/>
    <xf numFmtId="169" fontId="32" fillId="0" borderId="19" xfId="0" applyNumberFormat="1" applyFont="1" applyFill="1" applyBorder="1" applyProtection="1">
      <protection locked="0"/>
    </xf>
    <xf numFmtId="37" fontId="32" fillId="0" borderId="0" xfId="157" applyFont="1" applyFill="1" applyBorder="1" applyAlignment="1" applyProtection="1">
      <alignment vertical="center" wrapText="1"/>
    </xf>
    <xf numFmtId="164" fontId="32" fillId="0" borderId="0" xfId="0" applyFont="1" applyFill="1" applyBorder="1" applyAlignment="1"/>
    <xf numFmtId="164" fontId="59" fillId="0" borderId="0" xfId="0" applyFont="1" applyFill="1" applyBorder="1" applyAlignment="1">
      <alignment horizontal="center"/>
    </xf>
    <xf numFmtId="165" fontId="59" fillId="0" borderId="0" xfId="0" applyNumberFormat="1" applyFont="1" applyFill="1" applyBorder="1"/>
    <xf numFmtId="169" fontId="32" fillId="0" borderId="19" xfId="0" applyNumberFormat="1" applyFont="1" applyFill="1" applyBorder="1" applyAlignment="1" applyProtection="1">
      <alignment horizontal="right"/>
      <protection locked="0"/>
    </xf>
    <xf numFmtId="169" fontId="32" fillId="0" borderId="19" xfId="0" applyNumberFormat="1" applyFont="1" applyFill="1" applyBorder="1" applyAlignment="1" applyProtection="1">
      <alignment horizontal="right" vertical="center"/>
      <protection locked="0"/>
    </xf>
    <xf numFmtId="164" fontId="32" fillId="0" borderId="19" xfId="0" applyFont="1" applyFill="1" applyBorder="1" applyAlignment="1">
      <alignment horizontal="center"/>
    </xf>
    <xf numFmtId="164" fontId="32" fillId="0" borderId="20" xfId="0" applyFont="1" applyFill="1" applyBorder="1" applyAlignment="1" applyProtection="1">
      <alignment horizontal="center"/>
    </xf>
    <xf numFmtId="165" fontId="32" fillId="0" borderId="0" xfId="0" applyNumberFormat="1" applyFont="1" applyFill="1" applyBorder="1" applyAlignment="1">
      <alignment horizontal="center" vertical="center"/>
    </xf>
    <xf numFmtId="0" fontId="35" fillId="0" borderId="0" xfId="141" applyFont="1" applyFill="1" applyBorder="1" applyAlignment="1" applyProtection="1">
      <alignment horizontal="right" vertical="center"/>
      <protection locked="0"/>
    </xf>
    <xf numFmtId="185" fontId="32" fillId="0" borderId="0" xfId="147" applyNumberFormat="1" applyFont="1" applyFill="1" applyBorder="1" applyAlignment="1" applyProtection="1"/>
    <xf numFmtId="185" fontId="32" fillId="0" borderId="0" xfId="147" applyNumberFormat="1" applyFont="1" applyFill="1" applyBorder="1" applyAlignment="1" applyProtection="1">
      <protection locked="0"/>
    </xf>
    <xf numFmtId="164" fontId="60" fillId="0" borderId="0" xfId="147" applyFont="1" applyFill="1" applyBorder="1" applyAlignment="1"/>
    <xf numFmtId="178" fontId="36" fillId="0" borderId="0" xfId="147" applyNumberFormat="1" applyFont="1" applyFill="1" applyBorder="1" applyAlignment="1" applyProtection="1"/>
    <xf numFmtId="164" fontId="34" fillId="0" borderId="0" xfId="147" quotePrefix="1" applyFont="1" applyFill="1" applyBorder="1" applyAlignment="1" applyProtection="1"/>
    <xf numFmtId="37" fontId="32" fillId="0" borderId="0" xfId="158" quotePrefix="1" applyFont="1" applyFill="1" applyBorder="1" applyAlignment="1" applyProtection="1">
      <alignment horizontal="left" wrapText="1"/>
    </xf>
    <xf numFmtId="177" fontId="32" fillId="0" borderId="0" xfId="147" applyNumberFormat="1" applyFont="1" applyFill="1" applyBorder="1" applyAlignment="1" applyProtection="1">
      <protection locked="0"/>
    </xf>
    <xf numFmtId="0" fontId="32" fillId="0" borderId="0" xfId="147" applyNumberFormat="1" applyFont="1" applyFill="1" applyBorder="1" applyProtection="1">
      <protection locked="0"/>
    </xf>
    <xf numFmtId="165" fontId="32" fillId="0" borderId="0" xfId="147" applyNumberFormat="1" applyFont="1" applyFill="1" applyBorder="1" applyAlignment="1" applyProtection="1">
      <alignment vertical="center"/>
      <protection locked="0"/>
    </xf>
    <xf numFmtId="3" fontId="32" fillId="0" borderId="0" xfId="147" applyNumberFormat="1" applyFont="1" applyFill="1" applyBorder="1" applyAlignment="1" applyProtection="1">
      <alignment vertical="center"/>
      <protection locked="0"/>
    </xf>
    <xf numFmtId="164" fontId="68" fillId="0" borderId="0" xfId="127" applyNumberFormat="1" applyFont="1" applyFill="1" applyBorder="1" applyAlignment="1" applyProtection="1">
      <alignment vertical="center"/>
    </xf>
    <xf numFmtId="164" fontId="69" fillId="0" borderId="0" xfId="147" applyFont="1" applyFill="1" applyBorder="1" applyAlignment="1">
      <alignment vertical="center"/>
    </xf>
    <xf numFmtId="164" fontId="32" fillId="0" borderId="0" xfId="147" applyFont="1" applyFill="1" applyBorder="1" applyAlignment="1">
      <alignment horizontal="centerContinuous" vertical="center"/>
    </xf>
    <xf numFmtId="164" fontId="32" fillId="0" borderId="19" xfId="147" applyFont="1" applyFill="1" applyBorder="1" applyAlignment="1">
      <alignment horizontal="centerContinuous" vertical="center"/>
    </xf>
    <xf numFmtId="164" fontId="32" fillId="0" borderId="0" xfId="147" quotePrefix="1" applyFont="1" applyFill="1" applyBorder="1" applyAlignment="1" applyProtection="1">
      <alignment horizontal="left" vertical="center"/>
    </xf>
    <xf numFmtId="169" fontId="32" fillId="0" borderId="0" xfId="147" applyNumberFormat="1" applyFont="1" applyFill="1" applyBorder="1" applyAlignment="1">
      <alignment vertical="center"/>
    </xf>
    <xf numFmtId="185" fontId="32" fillId="0" borderId="0" xfId="147" applyNumberFormat="1" applyFont="1" applyFill="1" applyBorder="1" applyAlignment="1" applyProtection="1">
      <alignment vertical="center"/>
    </xf>
    <xf numFmtId="169" fontId="32" fillId="0" borderId="0" xfId="147" applyNumberFormat="1" applyFont="1" applyFill="1" applyBorder="1" applyAlignment="1" applyProtection="1">
      <alignment horizontal="left" vertical="center"/>
      <protection locked="0"/>
    </xf>
    <xf numFmtId="169" fontId="32" fillId="0" borderId="19" xfId="147" applyNumberFormat="1" applyFont="1" applyFill="1" applyBorder="1" applyAlignment="1" applyProtection="1">
      <alignment vertical="center"/>
    </xf>
    <xf numFmtId="169" fontId="32" fillId="0" borderId="19" xfId="147" applyNumberFormat="1" applyFont="1" applyFill="1" applyBorder="1" applyAlignment="1" applyProtection="1">
      <alignment vertical="center"/>
      <protection locked="0"/>
    </xf>
    <xf numFmtId="164" fontId="36" fillId="0" borderId="0" xfId="147" applyFont="1" applyFill="1" applyBorder="1" applyAlignment="1">
      <alignment vertical="center"/>
    </xf>
    <xf numFmtId="180" fontId="36" fillId="0" borderId="0" xfId="147" applyNumberFormat="1" applyFont="1" applyFill="1" applyBorder="1" applyAlignment="1">
      <alignment vertical="center"/>
    </xf>
    <xf numFmtId="169" fontId="32" fillId="0" borderId="0" xfId="132" applyNumberFormat="1" applyFont="1" applyFill="1" applyBorder="1" applyAlignment="1" applyProtection="1">
      <alignment vertical="center"/>
    </xf>
    <xf numFmtId="169" fontId="32" fillId="0" borderId="21" xfId="132" applyNumberFormat="1" applyFont="1" applyFill="1" applyBorder="1" applyAlignment="1" applyProtection="1">
      <alignment vertical="center"/>
    </xf>
    <xf numFmtId="164" fontId="60" fillId="0" borderId="0" xfId="147" applyFont="1" applyFill="1" applyBorder="1" applyAlignment="1">
      <alignment horizontal="center" vertical="center"/>
    </xf>
    <xf numFmtId="164" fontId="58" fillId="0" borderId="0" xfId="0" applyFont="1" applyFill="1" applyBorder="1"/>
    <xf numFmtId="4" fontId="58" fillId="0" borderId="0" xfId="0" applyNumberFormat="1" applyFont="1" applyFill="1" applyBorder="1"/>
    <xf numFmtId="164" fontId="32" fillId="0" borderId="0" xfId="147" applyFont="1" applyFill="1" applyBorder="1" applyAlignment="1" applyProtection="1">
      <alignment vertical="center"/>
      <protection locked="0"/>
    </xf>
    <xf numFmtId="169" fontId="32" fillId="0" borderId="0" xfId="147" applyNumberFormat="1" applyFont="1" applyFill="1" applyBorder="1" applyAlignment="1" applyProtection="1">
      <alignment horizontal="center" vertical="center"/>
      <protection locked="0"/>
    </xf>
    <xf numFmtId="164" fontId="0" fillId="0" borderId="0" xfId="0" applyFill="1" applyBorder="1"/>
    <xf numFmtId="4" fontId="0" fillId="0" borderId="0" xfId="0" applyNumberFormat="1" applyFill="1" applyBorder="1"/>
    <xf numFmtId="164" fontId="32" fillId="0" borderId="0" xfId="147" applyFont="1" applyFill="1" applyBorder="1" applyAlignment="1" applyProtection="1">
      <alignment horizontal="center" vertical="center"/>
      <protection locked="0"/>
    </xf>
    <xf numFmtId="184" fontId="37" fillId="0" borderId="0" xfId="174" applyNumberFormat="1" applyFont="1" applyFill="1" applyBorder="1" applyAlignment="1">
      <alignment vertical="center"/>
    </xf>
    <xf numFmtId="184" fontId="32" fillId="0" borderId="0" xfId="147" applyNumberFormat="1" applyFont="1" applyFill="1" applyBorder="1" applyAlignment="1" applyProtection="1">
      <alignment vertical="center"/>
      <protection locked="0"/>
    </xf>
    <xf numFmtId="164" fontId="35" fillId="0" borderId="0" xfId="147" applyFont="1" applyFill="1" applyBorder="1" applyAlignment="1" applyProtection="1">
      <alignment horizontal="center" vertical="center"/>
      <protection locked="0"/>
    </xf>
    <xf numFmtId="164" fontId="32" fillId="0" borderId="19" xfId="147" applyFont="1" applyFill="1" applyBorder="1" applyAlignment="1">
      <alignment vertical="center"/>
    </xf>
    <xf numFmtId="164" fontId="32" fillId="0" borderId="19" xfId="147" applyFont="1" applyFill="1" applyBorder="1" applyAlignment="1" applyProtection="1">
      <alignment vertical="center"/>
      <protection locked="0"/>
    </xf>
    <xf numFmtId="164" fontId="32" fillId="0" borderId="19" xfId="147" applyFont="1" applyFill="1" applyBorder="1" applyAlignment="1" applyProtection="1">
      <alignment horizontal="center" vertical="center"/>
      <protection locked="0"/>
    </xf>
    <xf numFmtId="164" fontId="34" fillId="0" borderId="0" xfId="147" applyFont="1" applyFill="1" applyAlignment="1">
      <alignment vertical="center"/>
    </xf>
    <xf numFmtId="164" fontId="34" fillId="0" borderId="0" xfId="147" applyFont="1" applyFill="1" applyAlignment="1">
      <alignment horizontal="left" vertical="center"/>
    </xf>
    <xf numFmtId="164" fontId="32" fillId="0" borderId="0" xfId="147" applyFont="1" applyFill="1" applyAlignment="1">
      <alignment vertical="center"/>
    </xf>
    <xf numFmtId="164" fontId="32" fillId="0" borderId="0" xfId="147" applyFont="1" applyFill="1" applyAlignment="1">
      <alignment horizontal="center" vertical="center"/>
    </xf>
    <xf numFmtId="164" fontId="66" fillId="0" borderId="0" xfId="0" applyFont="1" applyFill="1"/>
    <xf numFmtId="170" fontId="32" fillId="0" borderId="19" xfId="0" applyNumberFormat="1" applyFont="1" applyFill="1" applyBorder="1" applyProtection="1">
      <protection locked="0"/>
    </xf>
    <xf numFmtId="164" fontId="32" fillId="0" borderId="0" xfId="0" applyFont="1" applyFill="1" applyBorder="1" applyAlignment="1">
      <alignment vertical="center" wrapText="1"/>
    </xf>
    <xf numFmtId="37" fontId="32" fillId="0" borderId="0" xfId="157" applyFont="1" applyFill="1" applyBorder="1" applyAlignment="1" applyProtection="1">
      <alignment wrapText="1"/>
    </xf>
    <xf numFmtId="164" fontId="33" fillId="0" borderId="0" xfId="0" applyFont="1" applyFill="1" applyBorder="1"/>
    <xf numFmtId="164" fontId="32" fillId="0" borderId="20" xfId="0" applyFont="1" applyFill="1" applyBorder="1" applyAlignment="1">
      <alignment vertical="center" wrapText="1"/>
    </xf>
    <xf numFmtId="164" fontId="34" fillId="0" borderId="0" xfId="0" applyFont="1" applyFill="1" applyBorder="1" applyAlignment="1" applyProtection="1">
      <alignment horizontal="left" vertical="center"/>
    </xf>
    <xf numFmtId="164" fontId="34" fillId="0" borderId="0" xfId="0" applyFont="1" applyFill="1" applyBorder="1" applyAlignment="1" applyProtection="1">
      <alignment horizontal="left" vertical="center" wrapText="1"/>
    </xf>
    <xf numFmtId="164" fontId="60" fillId="0" borderId="0" xfId="0" applyFont="1" applyFill="1" applyBorder="1" applyAlignment="1" applyProtection="1">
      <alignment horizontal="right"/>
    </xf>
    <xf numFmtId="164" fontId="61" fillId="0" borderId="0" xfId="0" applyFont="1" applyFill="1" applyBorder="1" applyAlignment="1" applyProtection="1">
      <alignment horizontal="left" vertical="center"/>
    </xf>
    <xf numFmtId="164" fontId="32" fillId="0" borderId="20" xfId="0" applyFont="1" applyFill="1" applyBorder="1" applyAlignment="1">
      <alignment horizontal="center" vertical="center" wrapText="1"/>
    </xf>
    <xf numFmtId="164" fontId="32" fillId="0" borderId="0" xfId="0" applyFont="1" applyFill="1" applyBorder="1" applyAlignment="1">
      <alignment horizontal="center" vertical="center" wrapText="1"/>
    </xf>
    <xf numFmtId="164" fontId="32" fillId="0" borderId="19" xfId="0" applyFont="1" applyFill="1" applyBorder="1" applyAlignment="1">
      <alignment horizontal="center" vertical="center" wrapText="1"/>
    </xf>
    <xf numFmtId="164" fontId="32" fillId="0" borderId="20" xfId="0" applyFont="1" applyFill="1" applyBorder="1" applyAlignment="1" applyProtection="1">
      <alignment horizontal="center" vertical="center" wrapText="1"/>
    </xf>
    <xf numFmtId="164" fontId="32" fillId="0" borderId="0" xfId="0" applyFont="1" applyFill="1" applyBorder="1" applyAlignment="1" applyProtection="1">
      <alignment horizontal="center" vertical="center" wrapText="1"/>
    </xf>
    <xf numFmtId="164" fontId="32" fillId="0" borderId="19" xfId="0" applyFont="1" applyFill="1" applyBorder="1" applyAlignment="1" applyProtection="1">
      <alignment horizontal="center" vertical="center" wrapText="1"/>
    </xf>
    <xf numFmtId="164" fontId="32" fillId="0" borderId="26" xfId="0" applyFont="1" applyFill="1" applyBorder="1" applyAlignment="1" applyProtection="1">
      <alignment horizontal="center" vertical="center" wrapText="1"/>
    </xf>
    <xf numFmtId="164" fontId="32" fillId="0" borderId="20" xfId="0" applyFont="1" applyFill="1" applyBorder="1" applyAlignment="1">
      <alignment horizontal="center" vertical="center"/>
    </xf>
    <xf numFmtId="164" fontId="32" fillId="0" borderId="0" xfId="0" applyFont="1" applyFill="1" applyBorder="1" applyAlignment="1">
      <alignment horizontal="center" vertical="center"/>
    </xf>
    <xf numFmtId="164" fontId="32" fillId="0" borderId="19" xfId="0" applyFont="1" applyFill="1" applyBorder="1" applyAlignment="1">
      <alignment horizontal="center" vertical="center"/>
    </xf>
    <xf numFmtId="164" fontId="32" fillId="0" borderId="26" xfId="0" applyFont="1" applyFill="1" applyBorder="1" applyAlignment="1">
      <alignment horizontal="center" vertical="center" wrapText="1"/>
    </xf>
    <xf numFmtId="37" fontId="34" fillId="0" borderId="0" xfId="157" applyFont="1" applyFill="1" applyBorder="1" applyAlignment="1" applyProtection="1">
      <alignment horizontal="left" vertical="center" wrapText="1"/>
    </xf>
    <xf numFmtId="164" fontId="60" fillId="0" borderId="0" xfId="0" applyFont="1" applyFill="1" applyBorder="1" applyAlignment="1" applyProtection="1">
      <alignment horizontal="right" vertical="center"/>
    </xf>
    <xf numFmtId="164" fontId="34" fillId="0" borderId="0" xfId="0" applyFont="1" applyFill="1" applyBorder="1" applyAlignment="1" applyProtection="1">
      <alignment horizontal="left"/>
    </xf>
    <xf numFmtId="164" fontId="34" fillId="0" borderId="0" xfId="0" applyFont="1" applyFill="1" applyBorder="1" applyAlignment="1">
      <alignment vertical="center"/>
    </xf>
    <xf numFmtId="164" fontId="34" fillId="0" borderId="0" xfId="0" applyFont="1" applyFill="1" applyBorder="1" applyAlignment="1">
      <alignment horizontal="left" vertical="center"/>
    </xf>
    <xf numFmtId="164" fontId="61" fillId="0" borderId="0" xfId="0" applyFont="1" applyFill="1" applyBorder="1" applyAlignment="1" applyProtection="1">
      <alignment horizontal="left" vertical="top" wrapText="1"/>
    </xf>
    <xf numFmtId="164" fontId="34" fillId="0" borderId="0" xfId="0" applyFont="1" applyFill="1" applyBorder="1"/>
    <xf numFmtId="164" fontId="32" fillId="0" borderId="26" xfId="0" applyFont="1" applyFill="1" applyBorder="1" applyAlignment="1">
      <alignment horizontal="center" vertical="center"/>
    </xf>
    <xf numFmtId="37" fontId="32" fillId="0" borderId="0" xfId="157" applyFont="1" applyFill="1" applyBorder="1" applyAlignment="1" applyProtection="1">
      <alignment horizontal="left" vertical="center" wrapText="1"/>
    </xf>
    <xf numFmtId="49" fontId="32" fillId="0" borderId="19" xfId="0" applyNumberFormat="1" applyFont="1" applyFill="1" applyBorder="1" applyAlignment="1" applyProtection="1">
      <alignment horizontal="center"/>
    </xf>
    <xf numFmtId="164" fontId="32" fillId="0" borderId="19" xfId="0" applyFont="1" applyFill="1" applyBorder="1" applyAlignment="1" applyProtection="1">
      <alignment horizontal="center" vertical="center"/>
    </xf>
    <xf numFmtId="164" fontId="32" fillId="0" borderId="0" xfId="0" applyFont="1" applyFill="1" applyBorder="1" applyAlignment="1" applyProtection="1">
      <alignment horizontal="center" vertical="center"/>
    </xf>
    <xf numFmtId="164" fontId="32" fillId="0" borderId="0" xfId="0" applyFont="1" applyFill="1" applyBorder="1" applyAlignment="1" applyProtection="1">
      <alignment horizontal="center" vertical="top" wrapText="1"/>
    </xf>
    <xf numFmtId="164" fontId="32" fillId="0" borderId="19" xfId="0" applyFont="1" applyFill="1" applyBorder="1" applyAlignment="1" applyProtection="1">
      <alignment horizontal="center" vertical="top" wrapText="1"/>
    </xf>
    <xf numFmtId="164" fontId="32" fillId="0" borderId="0" xfId="0" applyFont="1" applyFill="1" applyBorder="1" applyAlignment="1">
      <alignment horizontal="center" vertical="top" wrapText="1"/>
    </xf>
    <xf numFmtId="164" fontId="32" fillId="0" borderId="19" xfId="0" applyFont="1" applyFill="1" applyBorder="1" applyAlignment="1">
      <alignment horizontal="center" vertical="top" wrapText="1"/>
    </xf>
    <xf numFmtId="3" fontId="33" fillId="0" borderId="0" xfId="0" applyNumberFormat="1" applyFont="1" applyFill="1" applyBorder="1"/>
    <xf numFmtId="165" fontId="32" fillId="0" borderId="19" xfId="0" applyNumberFormat="1" applyFont="1" applyFill="1" applyBorder="1" applyAlignment="1" applyProtection="1">
      <protection locked="0"/>
    </xf>
    <xf numFmtId="3" fontId="32" fillId="0" borderId="0" xfId="0" applyNumberFormat="1" applyFont="1" applyFill="1" applyBorder="1" applyAlignment="1" applyProtection="1">
      <alignment horizontal="center"/>
      <protection locked="0"/>
    </xf>
    <xf numFmtId="165" fontId="32" fillId="0" borderId="19" xfId="0" applyNumberFormat="1" applyFont="1" applyFill="1" applyBorder="1" applyAlignment="1" applyProtection="1">
      <alignment horizontal="center"/>
      <protection locked="0"/>
    </xf>
    <xf numFmtId="3" fontId="32" fillId="0" borderId="19" xfId="0" applyNumberFormat="1" applyFont="1" applyFill="1" applyBorder="1" applyAlignment="1" applyProtection="1">
      <alignment horizontal="center"/>
      <protection locked="0"/>
    </xf>
    <xf numFmtId="180" fontId="32" fillId="0" borderId="0" xfId="165" applyNumberFormat="1" applyFont="1" applyFill="1" applyBorder="1" applyAlignment="1">
      <alignment vertical="center"/>
    </xf>
    <xf numFmtId="180" fontId="32" fillId="0" borderId="0" xfId="165" applyNumberFormat="1" applyFont="1" applyFill="1" applyBorder="1"/>
    <xf numFmtId="165" fontId="32" fillId="0" borderId="0" xfId="0" applyNumberFormat="1" applyFont="1" applyFill="1" applyBorder="1" applyAlignment="1" applyProtection="1">
      <alignment horizontal="right" indent="1"/>
      <protection locked="0"/>
    </xf>
    <xf numFmtId="180" fontId="32" fillId="0" borderId="0" xfId="165" applyNumberFormat="1" applyFont="1" applyFill="1" applyBorder="1" applyAlignment="1">
      <alignment horizontal="right" vertical="center"/>
    </xf>
    <xf numFmtId="165" fontId="32" fillId="0" borderId="0" xfId="0" applyNumberFormat="1" applyFont="1" applyFill="1" applyBorder="1" applyAlignment="1" applyProtection="1">
      <alignment horizontal="right" vertical="center" wrapText="1"/>
    </xf>
    <xf numFmtId="3" fontId="32" fillId="0" borderId="19" xfId="0" applyNumberFormat="1" applyFont="1" applyFill="1" applyBorder="1" applyAlignment="1" applyProtection="1">
      <alignment horizontal="right"/>
      <protection locked="0"/>
    </xf>
    <xf numFmtId="169" fontId="32" fillId="0" borderId="0" xfId="0" applyNumberFormat="1" applyFont="1" applyFill="1" applyBorder="1" applyAlignment="1" applyProtection="1">
      <alignment vertical="center"/>
      <protection locked="0"/>
    </xf>
    <xf numFmtId="169" fontId="32" fillId="0" borderId="0" xfId="0" applyNumberFormat="1" applyFont="1" applyFill="1" applyBorder="1" applyAlignment="1" applyProtection="1">
      <alignment horizontal="right" vertical="center"/>
      <protection locked="0"/>
    </xf>
    <xf numFmtId="0" fontId="35" fillId="0" borderId="0" xfId="141" applyFont="1" applyFill="1" applyBorder="1" applyAlignment="1" applyProtection="1">
      <alignment vertical="center"/>
      <protection locked="0"/>
    </xf>
    <xf numFmtId="0" fontId="35" fillId="0" borderId="0" xfId="141" applyFont="1" applyFill="1" applyBorder="1" applyAlignment="1" applyProtection="1">
      <alignment horizontal="center" vertical="center"/>
      <protection locked="0"/>
    </xf>
    <xf numFmtId="3" fontId="32" fillId="0" borderId="24" xfId="0" applyNumberFormat="1" applyFont="1" applyFill="1" applyBorder="1" applyAlignment="1" applyProtection="1">
      <alignment horizontal="center"/>
      <protection locked="0"/>
    </xf>
    <xf numFmtId="166" fontId="32" fillId="0" borderId="24" xfId="0" applyNumberFormat="1" applyFont="1" applyFill="1" applyBorder="1" applyAlignment="1" applyProtection="1">
      <alignment horizontal="center"/>
    </xf>
    <xf numFmtId="3" fontId="32" fillId="0" borderId="24" xfId="0" applyNumberFormat="1" applyFont="1" applyFill="1" applyBorder="1" applyAlignment="1" applyProtection="1">
      <alignment horizontal="center" vertical="center"/>
      <protection locked="0"/>
    </xf>
    <xf numFmtId="166" fontId="32" fillId="0" borderId="24" xfId="0" applyNumberFormat="1" applyFont="1" applyFill="1" applyBorder="1" applyAlignment="1" applyProtection="1">
      <alignment horizontal="center"/>
      <protection locked="0"/>
    </xf>
    <xf numFmtId="3" fontId="32" fillId="0" borderId="24" xfId="0" applyNumberFormat="1" applyFont="1" applyFill="1" applyBorder="1" applyAlignment="1" applyProtection="1">
      <alignment horizontal="center"/>
    </xf>
    <xf numFmtId="164" fontId="66" fillId="0" borderId="0" xfId="0" applyFont="1" applyFill="1" applyBorder="1"/>
    <xf numFmtId="164" fontId="61" fillId="0" borderId="0" xfId="0" applyFont="1" applyFill="1" applyAlignment="1">
      <alignment vertical="center"/>
    </xf>
    <xf numFmtId="164" fontId="62" fillId="0" borderId="0" xfId="0" applyFont="1" applyFill="1" applyAlignment="1">
      <alignment horizontal="left" vertical="center"/>
    </xf>
    <xf numFmtId="164" fontId="62" fillId="0" borderId="0" xfId="0" applyFont="1" applyFill="1" applyAlignment="1">
      <alignment vertical="center"/>
    </xf>
    <xf numFmtId="164" fontId="63" fillId="0" borderId="0" xfId="0" applyFont="1" applyFill="1" applyBorder="1" applyAlignment="1">
      <alignment vertical="center" wrapText="1"/>
    </xf>
    <xf numFmtId="164" fontId="63" fillId="0" borderId="0" xfId="0" applyFont="1" applyFill="1" applyBorder="1" applyAlignment="1">
      <alignment horizontal="center" vertical="center" wrapText="1"/>
    </xf>
    <xf numFmtId="164" fontId="61" fillId="0" borderId="0" xfId="0" applyFont="1" applyFill="1" applyBorder="1" applyAlignment="1">
      <alignment vertical="center"/>
    </xf>
    <xf numFmtId="164" fontId="64" fillId="0" borderId="20" xfId="127" applyNumberFormat="1" applyFont="1" applyFill="1" applyBorder="1" applyAlignment="1" applyProtection="1">
      <alignment vertical="center"/>
    </xf>
    <xf numFmtId="164" fontId="38" fillId="0" borderId="0" xfId="0" applyFont="1" applyFill="1" applyAlignment="1">
      <alignment vertical="center"/>
    </xf>
    <xf numFmtId="164" fontId="62" fillId="0" borderId="0" xfId="0" applyFont="1" applyFill="1" applyBorder="1" applyAlignment="1" applyProtection="1">
      <alignment horizontal="left" vertical="center" wrapText="1"/>
    </xf>
    <xf numFmtId="164" fontId="65" fillId="0" borderId="19" xfId="127" applyNumberFormat="1" applyFont="1" applyFill="1" applyBorder="1" applyAlignment="1" applyProtection="1">
      <alignment vertical="center"/>
    </xf>
    <xf numFmtId="164" fontId="38" fillId="0" borderId="19" xfId="0" applyFont="1" applyFill="1" applyBorder="1" applyAlignment="1">
      <alignment horizontal="left" vertical="center"/>
    </xf>
    <xf numFmtId="164" fontId="38" fillId="0" borderId="19" xfId="0" applyFont="1" applyFill="1" applyBorder="1" applyAlignment="1">
      <alignment vertical="center"/>
    </xf>
    <xf numFmtId="164" fontId="38" fillId="0" borderId="0" xfId="0" applyFont="1" applyFill="1" applyAlignment="1">
      <alignment horizontal="left" vertical="center"/>
    </xf>
    <xf numFmtId="164" fontId="32" fillId="0" borderId="0" xfId="0" applyFont="1" applyFill="1" applyBorder="1" applyAlignment="1">
      <alignment horizontal="center" vertical="center" wrapText="1"/>
    </xf>
    <xf numFmtId="164" fontId="32" fillId="0" borderId="19" xfId="0" applyFont="1" applyFill="1" applyBorder="1" applyAlignment="1">
      <alignment horizontal="center" vertical="center" wrapText="1"/>
    </xf>
    <xf numFmtId="164" fontId="32" fillId="0" borderId="0" xfId="0" applyFont="1" applyFill="1" applyBorder="1" applyAlignment="1">
      <alignment horizontal="center" vertical="center"/>
    </xf>
    <xf numFmtId="164" fontId="32" fillId="0" borderId="19" xfId="0" applyFont="1" applyFill="1" applyBorder="1" applyAlignment="1">
      <alignment horizontal="center" vertical="center"/>
    </xf>
    <xf numFmtId="164" fontId="34" fillId="0" borderId="0" xfId="147" applyFont="1" applyFill="1" applyBorder="1" applyAlignment="1" applyProtection="1">
      <alignment horizontal="left" vertical="center"/>
    </xf>
    <xf numFmtId="164" fontId="32" fillId="0" borderId="20" xfId="147" applyFont="1" applyFill="1" applyBorder="1" applyAlignment="1">
      <alignment horizontal="center" vertical="center" wrapText="1"/>
    </xf>
    <xf numFmtId="164" fontId="32" fillId="0" borderId="0" xfId="147" applyFont="1" applyFill="1" applyBorder="1" applyAlignment="1" applyProtection="1">
      <alignment horizontal="center" vertical="center"/>
    </xf>
    <xf numFmtId="164" fontId="34" fillId="0" borderId="0" xfId="147" applyFont="1" applyFill="1" applyBorder="1" applyAlignment="1" applyProtection="1">
      <alignment horizontal="left"/>
    </xf>
    <xf numFmtId="164" fontId="32" fillId="0" borderId="0" xfId="147" applyFont="1" applyFill="1" applyBorder="1" applyAlignment="1">
      <alignment horizontal="center" vertical="center"/>
    </xf>
    <xf numFmtId="164" fontId="60" fillId="0" borderId="0" xfId="147" applyFont="1" applyFill="1" applyBorder="1" applyAlignment="1">
      <alignment horizontal="right" vertical="center"/>
    </xf>
    <xf numFmtId="164" fontId="34" fillId="0" borderId="0" xfId="0" applyFont="1" applyFill="1" applyBorder="1" applyAlignment="1" applyProtection="1">
      <alignment horizontal="left" vertical="center" wrapText="1"/>
    </xf>
    <xf numFmtId="164" fontId="34" fillId="0" borderId="0" xfId="0" applyFont="1" applyFill="1" applyBorder="1" applyAlignment="1" applyProtection="1">
      <alignment horizontal="left" vertical="center"/>
    </xf>
    <xf numFmtId="164" fontId="34" fillId="0" borderId="0" xfId="0" applyFont="1" applyFill="1" applyBorder="1" applyAlignment="1">
      <alignment horizontal="left" vertical="center"/>
    </xf>
    <xf numFmtId="37" fontId="34" fillId="0" borderId="0" xfId="0" applyNumberFormat="1" applyFont="1" applyFill="1" applyBorder="1" applyAlignment="1" applyProtection="1">
      <alignment horizontal="left" vertical="center"/>
    </xf>
    <xf numFmtId="164" fontId="32" fillId="49" borderId="0" xfId="147" applyFont="1" applyFill="1" applyBorder="1" applyAlignment="1" applyProtection="1">
      <alignment horizontal="center" vertical="center"/>
    </xf>
    <xf numFmtId="185" fontId="32" fillId="50" borderId="0" xfId="147" applyNumberFormat="1" applyFont="1" applyFill="1" applyBorder="1" applyAlignment="1" applyProtection="1">
      <alignment vertical="center"/>
      <protection locked="0"/>
    </xf>
    <xf numFmtId="164" fontId="32" fillId="49" borderId="19" xfId="147" applyFont="1" applyFill="1" applyBorder="1" applyAlignment="1" applyProtection="1">
      <alignment horizontal="center" vertical="center"/>
    </xf>
    <xf numFmtId="164" fontId="68" fillId="0" borderId="0" xfId="127" applyNumberFormat="1" applyFont="1" applyBorder="1" applyAlignment="1" applyProtection="1"/>
    <xf numFmtId="164" fontId="60" fillId="0" borderId="0" xfId="147" applyFont="1" applyBorder="1" applyAlignment="1"/>
    <xf numFmtId="164" fontId="32" fillId="0" borderId="0" xfId="147" applyFont="1" applyBorder="1" applyAlignment="1"/>
    <xf numFmtId="164" fontId="32" fillId="0" borderId="0" xfId="147" applyFont="1" applyBorder="1" applyAlignment="1" applyProtection="1">
      <alignment horizontal="center"/>
    </xf>
    <xf numFmtId="165" fontId="32" fillId="0" borderId="0" xfId="147" applyNumberFormat="1" applyFont="1" applyBorder="1" applyAlignment="1" applyProtection="1"/>
    <xf numFmtId="164" fontId="70" fillId="0" borderId="0" xfId="147" applyFont="1" applyBorder="1" applyAlignment="1"/>
    <xf numFmtId="164" fontId="32" fillId="0" borderId="0" xfId="147" applyFont="1" applyBorder="1" applyAlignment="1" applyProtection="1">
      <alignment horizontal="left"/>
    </xf>
    <xf numFmtId="164" fontId="32" fillId="0" borderId="19" xfId="147" applyFont="1" applyBorder="1" applyAlignment="1" applyProtection="1">
      <alignment horizontal="left"/>
    </xf>
    <xf numFmtId="164" fontId="34" fillId="49" borderId="0" xfId="147" quotePrefix="1" applyFont="1" applyFill="1" applyBorder="1" applyAlignment="1" applyProtection="1"/>
    <xf numFmtId="37" fontId="32" fillId="0" borderId="0" xfId="158" quotePrefix="1" applyFont="1" applyBorder="1" applyAlignment="1" applyProtection="1">
      <alignment horizontal="left" wrapText="1"/>
    </xf>
    <xf numFmtId="164" fontId="60" fillId="0" borderId="0" xfId="147" applyFont="1" applyBorder="1"/>
    <xf numFmtId="164" fontId="69" fillId="0" borderId="0" xfId="147" applyFont="1" applyBorder="1" applyAlignment="1" applyProtection="1">
      <alignment horizontal="center"/>
    </xf>
    <xf numFmtId="164" fontId="60" fillId="0" borderId="0" xfId="147" applyFont="1" applyBorder="1" applyAlignment="1" applyProtection="1">
      <alignment horizontal="right"/>
    </xf>
    <xf numFmtId="164" fontId="60" fillId="0" borderId="0" xfId="147" applyFont="1" applyBorder="1" applyAlignment="1">
      <alignment horizontal="centerContinuous"/>
    </xf>
    <xf numFmtId="164" fontId="32" fillId="51" borderId="20" xfId="147" applyFont="1" applyFill="1" applyBorder="1" applyAlignment="1">
      <alignment horizontal="center" vertical="center" wrapText="1"/>
    </xf>
    <xf numFmtId="164" fontId="32" fillId="0" borderId="0" xfId="147" applyFont="1" applyBorder="1"/>
    <xf numFmtId="164" fontId="32" fillId="51" borderId="0" xfId="147" applyFont="1" applyFill="1" applyBorder="1" applyAlignment="1">
      <alignment horizontal="center" vertical="center" wrapText="1"/>
    </xf>
    <xf numFmtId="164" fontId="32" fillId="51" borderId="0" xfId="147" applyFont="1" applyFill="1" applyBorder="1" applyAlignment="1" applyProtection="1">
      <alignment horizontal="center" wrapText="1"/>
    </xf>
    <xf numFmtId="164" fontId="32" fillId="51" borderId="19" xfId="147" applyFont="1" applyFill="1" applyBorder="1" applyAlignment="1" applyProtection="1">
      <alignment horizontal="center" wrapText="1"/>
    </xf>
    <xf numFmtId="177" fontId="32" fillId="0" borderId="0" xfId="147" applyNumberFormat="1" applyFont="1" applyBorder="1" applyProtection="1"/>
    <xf numFmtId="177" fontId="32" fillId="0" borderId="0" xfId="147" applyNumberFormat="1" applyFont="1" applyBorder="1" applyAlignment="1" applyProtection="1">
      <alignment horizontal="center" vertical="center"/>
    </xf>
    <xf numFmtId="177" fontId="32" fillId="0" borderId="0" xfId="147" applyNumberFormat="1" applyFont="1" applyBorder="1" applyAlignment="1" applyProtection="1">
      <alignment horizontal="right"/>
    </xf>
    <xf numFmtId="177" fontId="32" fillId="0" borderId="0" xfId="147" applyNumberFormat="1" applyFont="1" applyBorder="1" applyAlignment="1" applyProtection="1"/>
    <xf numFmtId="177" fontId="32" fillId="0" borderId="0" xfId="147" applyNumberFormat="1" applyFont="1" applyBorder="1" applyAlignment="1" applyProtection="1">
      <alignment vertical="center"/>
    </xf>
    <xf numFmtId="177" fontId="32" fillId="0" borderId="19" xfId="147" applyNumberFormat="1" applyFont="1" applyBorder="1" applyProtection="1"/>
    <xf numFmtId="177" fontId="32" fillId="0" borderId="19" xfId="147" applyNumberFormat="1" applyFont="1" applyBorder="1" applyAlignment="1" applyProtection="1">
      <alignment vertical="center"/>
    </xf>
    <xf numFmtId="164" fontId="32" fillId="51" borderId="0" xfId="147" applyFont="1" applyFill="1" applyBorder="1" applyAlignment="1" applyProtection="1">
      <alignment horizontal="center" vertical="center"/>
    </xf>
    <xf numFmtId="164" fontId="32" fillId="51" borderId="0" xfId="147" applyFont="1" applyFill="1" applyBorder="1" applyAlignment="1" applyProtection="1">
      <alignment horizontal="center" vertical="center" wrapText="1"/>
    </xf>
    <xf numFmtId="164" fontId="32" fillId="51" borderId="19" xfId="147" applyFont="1" applyFill="1" applyBorder="1" applyAlignment="1" applyProtection="1">
      <alignment horizontal="center" vertical="center"/>
    </xf>
    <xf numFmtId="164" fontId="32" fillId="51" borderId="19" xfId="147" applyFont="1" applyFill="1" applyBorder="1" applyAlignment="1" applyProtection="1">
      <alignment horizontal="center" vertical="center" wrapText="1"/>
    </xf>
    <xf numFmtId="177" fontId="32" fillId="11" borderId="0" xfId="147" applyNumberFormat="1" applyFont="1" applyFill="1" applyBorder="1" applyProtection="1">
      <protection locked="0"/>
    </xf>
    <xf numFmtId="164" fontId="32" fillId="0" borderId="0" xfId="147" applyFont="1" applyBorder="1" applyAlignment="1" applyProtection="1">
      <alignment horizontal="left" vertical="center"/>
    </xf>
    <xf numFmtId="177" fontId="32" fillId="50" borderId="0" xfId="147" applyNumberFormat="1" applyFont="1" applyFill="1" applyBorder="1" applyAlignment="1" applyProtection="1">
      <alignment vertical="center"/>
      <protection locked="0"/>
    </xf>
    <xf numFmtId="164" fontId="32" fillId="0" borderId="19" xfId="147" applyFont="1" applyBorder="1" applyAlignment="1" applyProtection="1">
      <alignment horizontal="left" vertical="center"/>
    </xf>
    <xf numFmtId="177" fontId="32" fillId="11" borderId="19" xfId="147" applyNumberFormat="1" applyFont="1" applyFill="1" applyBorder="1" applyAlignment="1" applyProtection="1">
      <alignment vertical="center"/>
      <protection locked="0"/>
    </xf>
    <xf numFmtId="164" fontId="66" fillId="0" borderId="0" xfId="0" applyFont="1"/>
    <xf numFmtId="164" fontId="32" fillId="51" borderId="32" xfId="147" applyFont="1" applyFill="1" applyBorder="1" applyAlignment="1">
      <alignment horizontal="center" vertical="center" wrapText="1"/>
    </xf>
    <xf numFmtId="164" fontId="32" fillId="0" borderId="32" xfId="147" applyFont="1" applyBorder="1"/>
    <xf numFmtId="164" fontId="32" fillId="51" borderId="21" xfId="147" applyFont="1" applyFill="1" applyBorder="1" applyAlignment="1" applyProtection="1">
      <alignment horizontal="center" wrapText="1"/>
    </xf>
    <xf numFmtId="164" fontId="32" fillId="51" borderId="21" xfId="147" applyFont="1" applyFill="1" applyBorder="1" applyAlignment="1" applyProtection="1">
      <alignment horizontal="center" vertical="center"/>
    </xf>
    <xf numFmtId="164" fontId="32" fillId="51" borderId="21" xfId="147" applyFont="1" applyFill="1" applyBorder="1" applyAlignment="1" applyProtection="1">
      <alignment horizontal="center" vertical="center" wrapText="1"/>
    </xf>
    <xf numFmtId="164" fontId="32" fillId="0" borderId="21" xfId="147" applyFont="1" applyBorder="1"/>
    <xf numFmtId="164" fontId="32" fillId="51" borderId="0" xfId="147" applyFont="1" applyFill="1" applyBorder="1" applyAlignment="1" applyProtection="1">
      <alignment vertical="center"/>
    </xf>
    <xf numFmtId="164" fontId="32" fillId="51" borderId="0" xfId="147" applyFont="1" applyFill="1" applyBorder="1" applyAlignment="1" applyProtection="1">
      <alignment vertical="center" wrapText="1"/>
    </xf>
    <xf numFmtId="164" fontId="32" fillId="0" borderId="0" xfId="147" applyFont="1" applyBorder="1" applyAlignment="1" applyProtection="1">
      <alignment horizontal="center" vertical="center"/>
    </xf>
    <xf numFmtId="177" fontId="32" fillId="11" borderId="0" xfId="147" applyNumberFormat="1" applyFont="1" applyFill="1" applyBorder="1" applyAlignment="1" applyProtection="1">
      <alignment vertical="center"/>
      <protection locked="0"/>
    </xf>
    <xf numFmtId="164" fontId="32" fillId="0" borderId="0" xfId="147" applyFont="1" applyBorder="1" applyAlignment="1">
      <alignment vertical="center"/>
    </xf>
    <xf numFmtId="177" fontId="32" fillId="50" borderId="19" xfId="147" applyNumberFormat="1" applyFont="1" applyFill="1" applyBorder="1" applyAlignment="1" applyProtection="1">
      <alignment vertical="center"/>
      <protection locked="0"/>
    </xf>
    <xf numFmtId="164" fontId="34" fillId="0" borderId="0" xfId="147" applyFont="1" applyBorder="1" applyAlignment="1" applyProtection="1">
      <alignment horizontal="left"/>
    </xf>
    <xf numFmtId="37" fontId="32" fillId="0" borderId="0" xfId="158" quotePrefix="1" applyFont="1" applyBorder="1" applyAlignment="1" applyProtection="1">
      <alignment horizontal="left" vertical="center" wrapText="1"/>
    </xf>
    <xf numFmtId="164" fontId="32" fillId="51" borderId="20" xfId="147" applyFont="1" applyFill="1" applyBorder="1" applyAlignment="1">
      <alignment vertical="center" wrapText="1"/>
    </xf>
    <xf numFmtId="164" fontId="32" fillId="49" borderId="0" xfId="147" applyFont="1" applyFill="1" applyBorder="1" applyAlignment="1" applyProtection="1">
      <alignment horizontal="center"/>
    </xf>
    <xf numFmtId="177" fontId="32" fillId="50" borderId="0" xfId="147" applyNumberFormat="1" applyFont="1" applyFill="1" applyBorder="1" applyProtection="1">
      <protection locked="0"/>
    </xf>
    <xf numFmtId="164" fontId="32" fillId="49" borderId="0" xfId="147" applyFont="1" applyFill="1" applyBorder="1" applyAlignment="1" applyProtection="1">
      <alignment horizontal="left"/>
    </xf>
    <xf numFmtId="164" fontId="33" fillId="0" borderId="0" xfId="0" applyFont="1"/>
    <xf numFmtId="164" fontId="32" fillId="49" borderId="0" xfId="147" applyFont="1" applyFill="1" applyBorder="1" applyAlignment="1" applyProtection="1">
      <alignment horizontal="left" vertical="center"/>
    </xf>
    <xf numFmtId="164" fontId="32" fillId="49" borderId="19" xfId="147" applyFont="1" applyFill="1" applyBorder="1" applyAlignment="1" applyProtection="1">
      <alignment horizontal="left" vertical="center"/>
    </xf>
    <xf numFmtId="164" fontId="34" fillId="49" borderId="0" xfId="147" quotePrefix="1" applyFont="1" applyFill="1" applyBorder="1" applyAlignment="1" applyProtection="1">
      <alignment vertical="center"/>
    </xf>
    <xf numFmtId="164" fontId="34" fillId="49" borderId="0" xfId="147" applyFont="1" applyFill="1" applyBorder="1" applyAlignment="1" applyProtection="1">
      <alignment horizontal="left"/>
    </xf>
    <xf numFmtId="164" fontId="32" fillId="49" borderId="0" xfId="147" applyFont="1" applyFill="1" applyBorder="1"/>
    <xf numFmtId="164" fontId="33" fillId="49" borderId="0" xfId="0" applyFont="1" applyFill="1"/>
    <xf numFmtId="164" fontId="60" fillId="0" borderId="0" xfId="147" applyFont="1" applyBorder="1" applyAlignment="1">
      <alignment vertical="center"/>
    </xf>
    <xf numFmtId="164" fontId="68" fillId="0" borderId="0" xfId="127" applyNumberFormat="1" applyFont="1" applyBorder="1" applyAlignment="1" applyProtection="1">
      <alignment vertical="center"/>
    </xf>
    <xf numFmtId="164" fontId="60" fillId="52" borderId="0" xfId="147" applyFont="1" applyFill="1" applyBorder="1" applyAlignment="1">
      <alignment vertical="center"/>
    </xf>
    <xf numFmtId="164" fontId="60" fillId="52" borderId="0" xfId="147" applyFont="1" applyFill="1" applyBorder="1" applyAlignment="1" applyProtection="1">
      <alignment vertical="center"/>
    </xf>
    <xf numFmtId="164" fontId="60" fillId="52" borderId="0" xfId="147" applyFont="1" applyFill="1" applyBorder="1" applyAlignment="1">
      <alignment horizontal="centerContinuous" vertical="center"/>
    </xf>
    <xf numFmtId="164" fontId="60" fillId="52" borderId="0" xfId="147" applyFont="1" applyFill="1" applyBorder="1" applyAlignment="1" applyProtection="1">
      <alignment horizontal="centerContinuous" vertical="center"/>
    </xf>
    <xf numFmtId="164" fontId="61" fillId="52" borderId="0" xfId="147" applyFont="1" applyFill="1" applyBorder="1" applyAlignment="1" applyProtection="1">
      <alignment vertical="center"/>
    </xf>
    <xf numFmtId="164" fontId="32" fillId="52" borderId="0" xfId="147" applyFont="1" applyFill="1" applyBorder="1" applyAlignment="1">
      <alignment vertical="center"/>
    </xf>
    <xf numFmtId="164" fontId="32" fillId="52" borderId="20" xfId="147" applyFont="1" applyFill="1" applyBorder="1" applyAlignment="1">
      <alignment horizontal="center" vertical="center" wrapText="1"/>
    </xf>
    <xf numFmtId="164" fontId="32" fillId="52" borderId="0" xfId="147" applyFont="1" applyFill="1" applyBorder="1" applyAlignment="1">
      <alignment horizontal="center" vertical="center" wrapText="1"/>
    </xf>
    <xf numFmtId="164" fontId="32" fillId="52" borderId="19" xfId="147" applyFont="1" applyFill="1" applyBorder="1" applyAlignment="1">
      <alignment horizontal="center" vertical="center" wrapText="1"/>
    </xf>
    <xf numFmtId="164" fontId="32" fillId="52" borderId="0" xfId="147" applyFont="1" applyFill="1" applyBorder="1" applyAlignment="1">
      <alignment horizontal="left" vertical="center"/>
    </xf>
    <xf numFmtId="164" fontId="32" fillId="52" borderId="0" xfId="147" applyFont="1" applyFill="1" applyBorder="1" applyAlignment="1">
      <alignment horizontal="centerContinuous" vertical="center"/>
    </xf>
    <xf numFmtId="164" fontId="32" fillId="52" borderId="0" xfId="147" applyFont="1" applyFill="1" applyBorder="1" applyAlignment="1">
      <alignment horizontal="center" vertical="center"/>
    </xf>
    <xf numFmtId="165" fontId="32" fillId="52" borderId="0" xfId="147" applyNumberFormat="1" applyFont="1" applyFill="1" applyBorder="1" applyAlignment="1" applyProtection="1">
      <alignment horizontal="center" vertical="center"/>
    </xf>
    <xf numFmtId="165" fontId="32" fillId="11" borderId="0" xfId="147" applyNumberFormat="1" applyFont="1" applyFill="1" applyBorder="1" applyAlignment="1" applyProtection="1">
      <alignment horizontal="center" vertical="center"/>
      <protection locked="0"/>
    </xf>
    <xf numFmtId="165" fontId="32" fillId="52" borderId="0" xfId="147" applyNumberFormat="1" applyFont="1" applyFill="1" applyBorder="1" applyAlignment="1">
      <alignment horizontal="center" vertical="center"/>
    </xf>
    <xf numFmtId="164" fontId="32" fillId="52" borderId="0" xfId="147" applyFont="1" applyFill="1" applyBorder="1" applyAlignment="1" applyProtection="1">
      <alignment horizontal="left" vertical="center"/>
    </xf>
    <xf numFmtId="165" fontId="32" fillId="52" borderId="0" xfId="147" applyNumberFormat="1" applyFont="1" applyFill="1" applyBorder="1" applyAlignment="1" applyProtection="1">
      <alignment vertical="center"/>
    </xf>
    <xf numFmtId="165" fontId="32" fillId="11" borderId="0" xfId="147" applyNumberFormat="1" applyFont="1" applyFill="1" applyBorder="1" applyAlignment="1" applyProtection="1">
      <alignment vertical="center"/>
      <protection locked="0"/>
    </xf>
    <xf numFmtId="165" fontId="32" fillId="52" borderId="0" xfId="147" applyNumberFormat="1" applyFont="1" applyFill="1" applyBorder="1" applyAlignment="1">
      <alignment vertical="center"/>
    </xf>
    <xf numFmtId="164" fontId="32" fillId="52" borderId="0" xfId="147" quotePrefix="1" applyFont="1" applyFill="1" applyBorder="1" applyAlignment="1" applyProtection="1">
      <alignment horizontal="left" vertical="center"/>
    </xf>
    <xf numFmtId="164" fontId="32" fillId="52" borderId="19" xfId="147" applyFont="1" applyFill="1" applyBorder="1" applyAlignment="1" applyProtection="1">
      <alignment horizontal="left" vertical="center"/>
    </xf>
    <xf numFmtId="165" fontId="32" fillId="52" borderId="19" xfId="147" applyNumberFormat="1" applyFont="1" applyFill="1" applyBorder="1" applyAlignment="1" applyProtection="1">
      <alignment horizontal="center" vertical="center"/>
    </xf>
    <xf numFmtId="165" fontId="32" fillId="52" borderId="19" xfId="147" applyNumberFormat="1" applyFont="1" applyFill="1" applyBorder="1" applyAlignment="1" applyProtection="1">
      <alignment vertical="center"/>
    </xf>
    <xf numFmtId="165" fontId="32" fillId="11" borderId="19" xfId="147" applyNumberFormat="1" applyFont="1" applyFill="1" applyBorder="1" applyAlignment="1" applyProtection="1">
      <alignment horizontal="center" vertical="center"/>
      <protection locked="0"/>
    </xf>
    <xf numFmtId="165" fontId="32" fillId="11" borderId="19" xfId="147" applyNumberFormat="1" applyFont="1" applyFill="1" applyBorder="1" applyAlignment="1" applyProtection="1">
      <alignment vertical="center"/>
      <protection locked="0"/>
    </xf>
    <xf numFmtId="164" fontId="32" fillId="0" borderId="20" xfId="147" applyFont="1" applyBorder="1" applyAlignment="1">
      <alignment vertical="center"/>
    </xf>
    <xf numFmtId="164" fontId="32" fillId="0" borderId="19" xfId="147" applyFont="1" applyBorder="1" applyAlignment="1">
      <alignment vertical="center"/>
    </xf>
    <xf numFmtId="164" fontId="32" fillId="0" borderId="0" xfId="147" applyFont="1" applyBorder="1" applyAlignment="1">
      <alignment horizontal="center" vertical="center"/>
    </xf>
    <xf numFmtId="164" fontId="32" fillId="52" borderId="25" xfId="147" applyFont="1" applyFill="1" applyBorder="1" applyAlignment="1">
      <alignment horizontal="center" vertical="center" wrapText="1"/>
    </xf>
    <xf numFmtId="164" fontId="32" fillId="49" borderId="0" xfId="147" applyFont="1" applyFill="1" applyBorder="1" applyAlignment="1">
      <alignment vertical="center"/>
    </xf>
    <xf numFmtId="164" fontId="32" fillId="53" borderId="0" xfId="147" applyFont="1" applyFill="1" applyBorder="1" applyAlignment="1">
      <alignment horizontal="centerContinuous" vertical="center"/>
    </xf>
    <xf numFmtId="164" fontId="32" fillId="53" borderId="0" xfId="147" applyFont="1" applyFill="1" applyBorder="1" applyAlignment="1">
      <alignment horizontal="center" vertical="center"/>
    </xf>
    <xf numFmtId="164" fontId="32" fillId="49" borderId="0" xfId="147" applyFont="1" applyFill="1" applyBorder="1" applyAlignment="1">
      <alignment horizontal="center" vertical="center"/>
    </xf>
    <xf numFmtId="165" fontId="32" fillId="50" borderId="0" xfId="147" applyNumberFormat="1" applyFont="1" applyFill="1" applyBorder="1" applyAlignment="1" applyProtection="1">
      <alignment horizontal="center" vertical="center"/>
      <protection locked="0"/>
    </xf>
    <xf numFmtId="165" fontId="32" fillId="50" borderId="0" xfId="147" applyNumberFormat="1" applyFont="1" applyFill="1" applyBorder="1" applyAlignment="1" applyProtection="1">
      <alignment vertical="center"/>
      <protection locked="0"/>
    </xf>
    <xf numFmtId="164" fontId="32" fillId="53" borderId="0" xfId="147" applyFont="1" applyFill="1" applyBorder="1" applyAlignment="1">
      <alignment horizontal="left" vertical="center"/>
    </xf>
    <xf numFmtId="164" fontId="32" fillId="53" borderId="0" xfId="147" applyFont="1" applyFill="1" applyBorder="1" applyAlignment="1" applyProtection="1">
      <alignment horizontal="left" vertical="center"/>
    </xf>
    <xf numFmtId="164" fontId="32" fillId="53" borderId="0" xfId="147" quotePrefix="1" applyFont="1" applyFill="1" applyBorder="1" applyAlignment="1" applyProtection="1">
      <alignment horizontal="left" vertical="center"/>
    </xf>
    <xf numFmtId="164" fontId="32" fillId="53" borderId="19" xfId="147" applyFont="1" applyFill="1" applyBorder="1" applyAlignment="1" applyProtection="1">
      <alignment horizontal="left" vertical="center"/>
    </xf>
    <xf numFmtId="165" fontId="32" fillId="50" borderId="19" xfId="147" applyNumberFormat="1" applyFont="1" applyFill="1" applyBorder="1" applyAlignment="1" applyProtection="1">
      <alignment horizontal="center" vertical="center"/>
      <protection locked="0"/>
    </xf>
    <xf numFmtId="165" fontId="32" fillId="50" borderId="19" xfId="147" applyNumberFormat="1" applyFont="1" applyFill="1" applyBorder="1" applyAlignment="1" applyProtection="1">
      <alignment vertical="center"/>
      <protection locked="0"/>
    </xf>
    <xf numFmtId="164" fontId="34" fillId="52" borderId="0" xfId="147" quotePrefix="1" applyFont="1" applyFill="1" applyBorder="1" applyAlignment="1" applyProtection="1">
      <alignment horizontal="left" vertical="center"/>
    </xf>
    <xf numFmtId="164" fontId="34" fillId="49" borderId="0" xfId="147" applyFont="1" applyFill="1" applyBorder="1" applyAlignment="1">
      <alignment vertical="center" wrapText="1"/>
    </xf>
    <xf numFmtId="164" fontId="60" fillId="0" borderId="0" xfId="0" applyFont="1" applyBorder="1" applyAlignment="1">
      <alignment vertical="center"/>
    </xf>
    <xf numFmtId="164" fontId="61" fillId="0" borderId="0" xfId="0" applyFont="1" applyBorder="1" applyAlignment="1">
      <alignment horizontal="left" vertical="center"/>
    </xf>
    <xf numFmtId="164" fontId="60" fillId="0" borderId="0" xfId="0" applyFont="1" applyBorder="1" applyAlignment="1">
      <alignment horizontal="right" vertical="center"/>
    </xf>
    <xf numFmtId="164" fontId="32" fillId="0" borderId="20" xfId="0" applyFont="1" applyBorder="1" applyAlignment="1">
      <alignment horizontal="center" vertical="center" wrapText="1"/>
    </xf>
    <xf numFmtId="164" fontId="32" fillId="0" borderId="20" xfId="147" applyFont="1" applyBorder="1" applyAlignment="1">
      <alignment horizontal="center" vertical="center" wrapText="1"/>
    </xf>
    <xf numFmtId="164" fontId="32" fillId="0" borderId="0" xfId="0" applyFont="1" applyBorder="1" applyAlignment="1">
      <alignment vertical="center"/>
    </xf>
    <xf numFmtId="164" fontId="32" fillId="0" borderId="0" xfId="0" applyFont="1" applyBorder="1" applyAlignment="1">
      <alignment horizontal="center" vertical="center" wrapText="1"/>
    </xf>
    <xf numFmtId="164" fontId="32" fillId="0" borderId="0" xfId="0" applyFont="1" applyBorder="1" applyAlignment="1">
      <alignment horizontal="center" vertical="center"/>
    </xf>
    <xf numFmtId="164" fontId="32" fillId="0" borderId="19" xfId="0" applyFont="1" applyBorder="1" applyAlignment="1">
      <alignment horizontal="center" vertical="center" wrapText="1"/>
    </xf>
    <xf numFmtId="164" fontId="32" fillId="0" borderId="19" xfId="0" applyFont="1" applyBorder="1" applyAlignment="1">
      <alignment horizontal="center" vertical="center"/>
    </xf>
    <xf numFmtId="169" fontId="32" fillId="0" borderId="0" xfId="0" applyNumberFormat="1" applyFont="1" applyBorder="1" applyAlignment="1">
      <alignment vertical="center"/>
    </xf>
    <xf numFmtId="169" fontId="32" fillId="0" borderId="0" xfId="147" applyNumberFormat="1" applyFont="1" applyBorder="1" applyAlignment="1">
      <alignment vertical="center"/>
    </xf>
    <xf numFmtId="169" fontId="32" fillId="11" borderId="0" xfId="0" applyNumberFormat="1" applyFont="1" applyFill="1" applyBorder="1" applyAlignment="1">
      <alignment vertical="center"/>
    </xf>
    <xf numFmtId="164" fontId="32" fillId="0" borderId="0" xfId="0" applyFont="1" applyBorder="1" applyAlignment="1" applyProtection="1">
      <alignment horizontal="left" vertical="center"/>
    </xf>
    <xf numFmtId="164" fontId="32" fillId="49" borderId="0" xfId="0" applyFont="1" applyFill="1" applyBorder="1" applyAlignment="1" applyProtection="1">
      <alignment horizontal="left" vertical="center"/>
    </xf>
    <xf numFmtId="164" fontId="32" fillId="0" borderId="21" xfId="0" applyFont="1" applyBorder="1" applyAlignment="1">
      <alignment vertical="center"/>
    </xf>
    <xf numFmtId="169" fontId="32" fillId="0" borderId="21" xfId="0" applyNumberFormat="1" applyFont="1" applyBorder="1" applyAlignment="1">
      <alignment vertical="center"/>
    </xf>
    <xf numFmtId="169" fontId="32" fillId="11" borderId="21" xfId="0" applyNumberFormat="1" applyFont="1" applyFill="1" applyBorder="1" applyAlignment="1">
      <alignment vertical="center"/>
    </xf>
    <xf numFmtId="164" fontId="34" fillId="0" borderId="0" xfId="147" applyFont="1" applyBorder="1" applyAlignment="1">
      <alignment horizontal="left" vertical="center"/>
    </xf>
    <xf numFmtId="164" fontId="34" fillId="0" borderId="0" xfId="147" applyFont="1" applyBorder="1" applyAlignment="1">
      <alignment vertical="center"/>
    </xf>
    <xf numFmtId="164" fontId="34" fillId="0" borderId="0" xfId="156" applyFont="1" applyBorder="1" applyAlignment="1">
      <alignment vertical="center"/>
    </xf>
    <xf numFmtId="164" fontId="34" fillId="49" borderId="0" xfId="147" applyFont="1" applyFill="1" applyBorder="1" applyAlignment="1">
      <alignment horizontal="left" vertical="center"/>
    </xf>
    <xf numFmtId="164" fontId="32" fillId="49" borderId="0" xfId="0" applyFont="1" applyFill="1" applyBorder="1" applyAlignment="1">
      <alignment vertical="center"/>
    </xf>
    <xf numFmtId="164" fontId="32" fillId="0" borderId="0" xfId="147" applyFont="1" applyAlignment="1">
      <alignment vertical="center"/>
    </xf>
    <xf numFmtId="164" fontId="32" fillId="0" borderId="0" xfId="147" applyFont="1" applyAlignment="1">
      <alignment horizontal="center" vertical="center"/>
    </xf>
    <xf numFmtId="169" fontId="32" fillId="49" borderId="0" xfId="147" applyNumberFormat="1" applyFont="1" applyFill="1" applyBorder="1" applyAlignment="1" applyProtection="1">
      <alignment vertical="center"/>
      <protection locked="0"/>
    </xf>
    <xf numFmtId="184" fontId="37" fillId="49" borderId="0" xfId="174" applyNumberFormat="1" applyFont="1" applyFill="1" applyBorder="1" applyAlignment="1">
      <alignment vertical="center"/>
    </xf>
    <xf numFmtId="184" fontId="32" fillId="49" borderId="0" xfId="147" applyNumberFormat="1" applyFont="1" applyFill="1" applyBorder="1" applyAlignment="1" applyProtection="1">
      <alignment vertical="center"/>
      <protection locked="0"/>
    </xf>
    <xf numFmtId="185" fontId="32" fillId="49" borderId="19" xfId="147" applyNumberFormat="1" applyFont="1" applyFill="1" applyBorder="1" applyAlignment="1" applyProtection="1">
      <alignment vertical="center"/>
      <protection locked="0"/>
    </xf>
    <xf numFmtId="185" fontId="32" fillId="49" borderId="0" xfId="147" applyNumberFormat="1" applyFont="1" applyFill="1" applyBorder="1" applyAlignment="1" applyProtection="1"/>
    <xf numFmtId="165" fontId="32" fillId="49" borderId="0" xfId="147" applyNumberFormat="1" applyFont="1" applyFill="1" applyBorder="1" applyAlignment="1" applyProtection="1">
      <protection locked="0"/>
    </xf>
    <xf numFmtId="185" fontId="32" fillId="49" borderId="0" xfId="147" applyNumberFormat="1" applyFont="1" applyFill="1" applyBorder="1" applyAlignment="1" applyProtection="1">
      <protection locked="0"/>
    </xf>
    <xf numFmtId="165" fontId="32" fillId="49" borderId="19" xfId="147" applyNumberFormat="1" applyFont="1" applyFill="1" applyBorder="1" applyAlignment="1" applyProtection="1">
      <protection locked="0"/>
    </xf>
    <xf numFmtId="185" fontId="32" fillId="49" borderId="0" xfId="147" applyNumberFormat="1" applyFont="1" applyFill="1" applyBorder="1" applyProtection="1">
      <protection locked="0"/>
    </xf>
    <xf numFmtId="177" fontId="32" fillId="49" borderId="0" xfId="147" applyNumberFormat="1" applyFont="1" applyFill="1" applyBorder="1" applyAlignment="1" applyProtection="1">
      <protection locked="0"/>
    </xf>
    <xf numFmtId="0" fontId="32" fillId="49" borderId="0" xfId="147" applyNumberFormat="1" applyFont="1" applyFill="1" applyBorder="1" applyProtection="1">
      <protection locked="0"/>
    </xf>
    <xf numFmtId="165" fontId="32" fillId="49" borderId="0" xfId="147" applyNumberFormat="1" applyFont="1" applyFill="1" applyBorder="1" applyAlignment="1" applyProtection="1">
      <alignment horizontal="center" vertical="center"/>
      <protection locked="0"/>
    </xf>
    <xf numFmtId="49" fontId="32" fillId="49" borderId="0" xfId="147" applyNumberFormat="1" applyFont="1" applyFill="1" applyBorder="1" applyAlignment="1" applyProtection="1">
      <alignment horizontal="center" vertical="center"/>
      <protection locked="0"/>
    </xf>
    <xf numFmtId="3" fontId="32" fillId="49" borderId="0" xfId="147" applyNumberFormat="1" applyFont="1" applyFill="1" applyBorder="1" applyAlignment="1" applyProtection="1">
      <alignment horizontal="center" vertical="center"/>
      <protection locked="0"/>
    </xf>
    <xf numFmtId="3" fontId="32" fillId="49" borderId="0" xfId="147" applyNumberFormat="1" applyFont="1" applyFill="1" applyBorder="1" applyAlignment="1" applyProtection="1">
      <alignment horizontal="center" vertical="center"/>
    </xf>
    <xf numFmtId="166" fontId="39" fillId="0" borderId="23" xfId="0" applyNumberFormat="1" applyFont="1" applyFill="1" applyBorder="1" applyAlignment="1" applyProtection="1">
      <alignment horizontal="center"/>
    </xf>
    <xf numFmtId="49" fontId="39" fillId="0" borderId="0" xfId="0" applyNumberFormat="1" applyFont="1" applyFill="1" applyBorder="1" applyAlignment="1">
      <alignment horizontal="center" vertical="center" wrapText="1"/>
    </xf>
    <xf numFmtId="164" fontId="30" fillId="0" borderId="0" xfId="0" applyFont="1" applyFill="1" applyBorder="1" applyAlignment="1" applyProtection="1">
      <alignment horizontal="left" vertical="center"/>
    </xf>
    <xf numFmtId="164" fontId="34" fillId="0" borderId="0" xfId="147" applyFont="1" applyFill="1" applyBorder="1" applyAlignment="1" applyProtection="1">
      <alignment horizontal="left" vertical="center"/>
    </xf>
    <xf numFmtId="164" fontId="32" fillId="0" borderId="0" xfId="147" applyFont="1" applyFill="1" applyBorder="1" applyAlignment="1" applyProtection="1">
      <alignment horizontal="center" vertical="center"/>
    </xf>
    <xf numFmtId="164" fontId="32" fillId="0" borderId="20" xfId="147" applyFont="1" applyFill="1" applyBorder="1" applyAlignment="1">
      <alignment horizontal="center" vertical="center" wrapText="1"/>
    </xf>
    <xf numFmtId="164" fontId="32" fillId="0" borderId="0" xfId="147" applyFont="1" applyFill="1" applyBorder="1" applyAlignment="1">
      <alignment horizontal="center" vertical="center"/>
    </xf>
    <xf numFmtId="164" fontId="32" fillId="0" borderId="19" xfId="147" applyFont="1" applyFill="1" applyBorder="1" applyAlignment="1">
      <alignment horizontal="center" vertical="center"/>
    </xf>
    <xf numFmtId="165" fontId="32" fillId="0" borderId="0" xfId="0" applyNumberFormat="1" applyFont="1" applyFill="1" applyBorder="1" applyAlignment="1" applyProtection="1">
      <alignment horizontal="center" vertical="center" wrapText="1"/>
    </xf>
    <xf numFmtId="165" fontId="39" fillId="0" borderId="0" xfId="0" quotePrefix="1" applyNumberFormat="1" applyFont="1" applyFill="1" applyBorder="1" applyAlignment="1">
      <alignment horizontal="right"/>
    </xf>
    <xf numFmtId="49" fontId="39" fillId="0" borderId="19" xfId="0" applyNumberFormat="1" applyFont="1" applyFill="1" applyBorder="1" applyAlignment="1" applyProtection="1">
      <alignment horizontal="center"/>
    </xf>
    <xf numFmtId="0" fontId="39" fillId="0" borderId="19" xfId="0" quotePrefix="1" applyNumberFormat="1" applyFont="1" applyFill="1" applyBorder="1" applyAlignment="1" applyProtection="1">
      <alignment horizontal="center"/>
    </xf>
    <xf numFmtId="3" fontId="39" fillId="0" borderId="0" xfId="0" quotePrefix="1" applyNumberFormat="1" applyFont="1" applyFill="1" applyBorder="1" applyAlignment="1" applyProtection="1">
      <alignment horizontal="right"/>
    </xf>
    <xf numFmtId="165" fontId="39" fillId="0" borderId="0" xfId="0" quotePrefix="1" applyNumberFormat="1" applyFont="1" applyFill="1" applyBorder="1" applyAlignment="1" applyProtection="1">
      <alignment horizontal="right"/>
    </xf>
    <xf numFmtId="165" fontId="39" fillId="0" borderId="0" xfId="0" quotePrefix="1" applyNumberFormat="1" applyFont="1" applyFill="1" applyBorder="1" applyAlignment="1" applyProtection="1">
      <alignment horizontal="right"/>
      <protection locked="0"/>
    </xf>
    <xf numFmtId="164" fontId="39" fillId="0" borderId="0" xfId="0" quotePrefix="1" applyFont="1" applyFill="1" applyBorder="1" applyAlignment="1">
      <alignment horizontal="center" vertical="center" wrapText="1"/>
    </xf>
    <xf numFmtId="164" fontId="39" fillId="0" borderId="19" xfId="0" quotePrefix="1" applyFont="1" applyFill="1" applyBorder="1" applyAlignment="1" applyProtection="1">
      <alignment horizontal="center"/>
    </xf>
    <xf numFmtId="164" fontId="39" fillId="0" borderId="19" xfId="0" applyFont="1" applyFill="1" applyBorder="1" applyAlignment="1" applyProtection="1">
      <alignment horizontal="center"/>
    </xf>
    <xf numFmtId="164" fontId="34" fillId="0" borderId="0" xfId="0" applyFont="1" applyFill="1" applyBorder="1" applyAlignment="1" applyProtection="1">
      <alignment horizontal="left" vertical="center"/>
    </xf>
    <xf numFmtId="164" fontId="33" fillId="0" borderId="0" xfId="0" applyFont="1" applyFill="1" applyAlignment="1">
      <alignment horizontal="left" vertical="center"/>
    </xf>
    <xf numFmtId="0" fontId="34" fillId="0" borderId="0" xfId="159" applyNumberFormat="1" applyFont="1" applyFill="1" applyBorder="1" applyAlignment="1">
      <alignment horizontal="left" vertical="center" wrapText="1"/>
    </xf>
    <xf numFmtId="164" fontId="34" fillId="0" borderId="0" xfId="0" applyFont="1" applyAlignment="1">
      <alignment vertical="center"/>
    </xf>
    <xf numFmtId="164" fontId="34" fillId="54" borderId="0" xfId="147" quotePrefix="1" applyFont="1" applyFill="1" applyBorder="1" applyAlignment="1">
      <alignment horizontal="left" vertical="center"/>
    </xf>
    <xf numFmtId="169" fontId="32" fillId="0" borderId="0" xfId="0" applyNumberFormat="1" applyFont="1" applyFill="1" applyBorder="1" applyProtection="1">
      <protection locked="0"/>
    </xf>
    <xf numFmtId="171" fontId="32" fillId="0" borderId="0" xfId="0" applyNumberFormat="1" applyFont="1" applyFill="1" applyBorder="1" applyAlignment="1" applyProtection="1">
      <alignment horizontal="right"/>
    </xf>
    <xf numFmtId="171" fontId="32" fillId="0" borderId="0" xfId="0" applyNumberFormat="1" applyFont="1" applyFill="1" applyBorder="1" applyProtection="1">
      <protection locked="0"/>
    </xf>
    <xf numFmtId="178" fontId="32" fillId="0" borderId="0" xfId="0" applyNumberFormat="1" applyFont="1" applyFill="1" applyBorder="1" applyProtection="1"/>
    <xf numFmtId="164" fontId="38" fillId="0" borderId="20" xfId="0" applyFont="1" applyFill="1" applyBorder="1" applyAlignment="1">
      <alignment horizontal="left" vertical="center"/>
    </xf>
    <xf numFmtId="164" fontId="38" fillId="0" borderId="0" xfId="0" applyFont="1" applyFill="1" applyBorder="1" applyAlignment="1" applyProtection="1">
      <alignment horizontal="left" vertical="center" wrapText="1"/>
    </xf>
    <xf numFmtId="164" fontId="61" fillId="0" borderId="0" xfId="0" applyFont="1" applyFill="1" applyBorder="1" applyAlignment="1">
      <alignment horizontal="center" vertical="center" readingOrder="1"/>
    </xf>
    <xf numFmtId="164" fontId="34" fillId="0" borderId="0" xfId="0" applyFont="1" applyFill="1" applyBorder="1" applyAlignment="1" applyProtection="1">
      <alignment horizontal="left" vertical="center" wrapText="1"/>
    </xf>
    <xf numFmtId="164" fontId="34" fillId="0" borderId="0" xfId="0" applyFont="1" applyFill="1" applyBorder="1" applyAlignment="1" applyProtection="1">
      <alignment horizontal="left" vertical="center"/>
    </xf>
    <xf numFmtId="164" fontId="32" fillId="0" borderId="22" xfId="0" applyFont="1" applyFill="1" applyBorder="1" applyAlignment="1" applyProtection="1">
      <alignment horizontal="center" vertical="center" wrapText="1"/>
    </xf>
    <xf numFmtId="164" fontId="33" fillId="0" borderId="22" xfId="0" applyFont="1" applyFill="1" applyBorder="1" applyAlignment="1">
      <alignment horizontal="center" vertical="center" wrapText="1"/>
    </xf>
    <xf numFmtId="164" fontId="32" fillId="0" borderId="22" xfId="0" applyFont="1" applyFill="1" applyBorder="1" applyAlignment="1">
      <alignment horizontal="center" vertical="center" wrapText="1"/>
    </xf>
    <xf numFmtId="164" fontId="34" fillId="0" borderId="0" xfId="0" applyFont="1" applyFill="1" applyBorder="1" applyAlignment="1" applyProtection="1">
      <alignment horizontal="justify" vertical="center" wrapText="1"/>
    </xf>
    <xf numFmtId="164" fontId="60" fillId="0" borderId="0" xfId="0" applyFont="1" applyFill="1" applyBorder="1" applyAlignment="1" applyProtection="1">
      <alignment horizontal="right"/>
    </xf>
    <xf numFmtId="164" fontId="61" fillId="0" borderId="0" xfId="0" applyFont="1" applyFill="1" applyBorder="1" applyAlignment="1" applyProtection="1">
      <alignment horizontal="left" vertical="center"/>
    </xf>
    <xf numFmtId="164" fontId="32" fillId="0" borderId="22" xfId="0" applyFont="1" applyFill="1" applyBorder="1" applyAlignment="1" applyProtection="1">
      <alignment horizontal="center" vertical="center"/>
    </xf>
    <xf numFmtId="164" fontId="32" fillId="0" borderId="20" xfId="0" applyFont="1" applyFill="1" applyBorder="1" applyAlignment="1">
      <alignment horizontal="center" vertical="center"/>
    </xf>
    <xf numFmtId="164" fontId="32" fillId="0" borderId="0" xfId="0" applyFont="1" applyFill="1" applyBorder="1" applyAlignment="1">
      <alignment horizontal="center" vertical="center"/>
    </xf>
    <xf numFmtId="164" fontId="32" fillId="0" borderId="19" xfId="0" applyFont="1" applyFill="1" applyBorder="1" applyAlignment="1">
      <alignment horizontal="center" vertical="center"/>
    </xf>
    <xf numFmtId="164" fontId="32" fillId="0" borderId="20" xfId="0" applyFont="1" applyFill="1" applyBorder="1" applyAlignment="1">
      <alignment horizontal="center" vertical="center" wrapText="1"/>
    </xf>
    <xf numFmtId="164" fontId="32" fillId="0" borderId="0" xfId="0" applyFont="1" applyFill="1" applyBorder="1" applyAlignment="1">
      <alignment horizontal="center" vertical="center" wrapText="1"/>
    </xf>
    <xf numFmtId="164" fontId="32" fillId="0" borderId="19" xfId="0" applyFont="1" applyFill="1" applyBorder="1" applyAlignment="1">
      <alignment horizontal="center" vertical="center" wrapText="1"/>
    </xf>
    <xf numFmtId="0" fontId="34" fillId="0" borderId="0" xfId="159" applyNumberFormat="1" applyFont="1" applyFill="1" applyBorder="1" applyAlignment="1">
      <alignment horizontal="justify" vertical="top" wrapText="1"/>
    </xf>
    <xf numFmtId="164" fontId="32" fillId="0" borderId="26" xfId="0" applyFont="1" applyFill="1" applyBorder="1" applyAlignment="1" applyProtection="1">
      <alignment horizontal="center" vertical="center" wrapText="1"/>
    </xf>
    <xf numFmtId="164" fontId="32" fillId="0" borderId="20" xfId="0" applyFont="1" applyFill="1" applyBorder="1" applyAlignment="1" applyProtection="1">
      <alignment horizontal="center" vertical="center" wrapText="1"/>
    </xf>
    <xf numFmtId="164" fontId="32" fillId="0" borderId="19" xfId="0" applyFont="1" applyFill="1" applyBorder="1" applyAlignment="1" applyProtection="1">
      <alignment horizontal="center" vertical="center" wrapText="1"/>
    </xf>
    <xf numFmtId="164" fontId="32" fillId="0" borderId="0" xfId="0" applyFont="1" applyFill="1" applyBorder="1" applyAlignment="1" applyProtection="1">
      <alignment horizontal="center" vertical="center" wrapText="1"/>
    </xf>
    <xf numFmtId="164" fontId="33" fillId="0" borderId="0" xfId="0" applyFont="1" applyFill="1" applyBorder="1" applyAlignment="1">
      <alignment horizontal="center" vertical="center" wrapText="1"/>
    </xf>
    <xf numFmtId="164" fontId="33" fillId="0" borderId="19" xfId="0" applyFont="1" applyFill="1" applyBorder="1" applyAlignment="1">
      <alignment horizontal="center" vertical="center" wrapText="1"/>
    </xf>
    <xf numFmtId="164" fontId="61" fillId="0" borderId="0" xfId="0" applyFont="1" applyFill="1" applyBorder="1" applyAlignment="1" applyProtection="1">
      <alignment horizontal="left" vertical="center" wrapText="1"/>
    </xf>
    <xf numFmtId="164" fontId="34" fillId="0" borderId="20" xfId="0" applyFont="1" applyBorder="1" applyAlignment="1">
      <alignment horizontal="left" vertical="center" wrapText="1"/>
    </xf>
    <xf numFmtId="164" fontId="32" fillId="0" borderId="26" xfId="0" applyFont="1" applyFill="1" applyBorder="1" applyAlignment="1">
      <alignment horizontal="center" vertical="center" wrapText="1"/>
    </xf>
    <xf numFmtId="37" fontId="34" fillId="0" borderId="0" xfId="157" applyFont="1" applyFill="1" applyBorder="1" applyAlignment="1" applyProtection="1">
      <alignment horizontal="left" vertical="center" wrapText="1"/>
    </xf>
    <xf numFmtId="164" fontId="34" fillId="0" borderId="0" xfId="0" applyFont="1" applyFill="1" applyBorder="1" applyAlignment="1" applyProtection="1">
      <alignment horizontal="left"/>
    </xf>
    <xf numFmtId="164" fontId="34" fillId="0" borderId="0" xfId="0" applyFont="1" applyFill="1" applyBorder="1" applyAlignment="1">
      <alignment horizontal="left"/>
    </xf>
    <xf numFmtId="164" fontId="60" fillId="0" borderId="0" xfId="0" applyFont="1" applyFill="1" applyBorder="1" applyAlignment="1" applyProtection="1">
      <alignment horizontal="right" vertical="center"/>
    </xf>
    <xf numFmtId="0" fontId="32" fillId="0" borderId="26" xfId="0" applyNumberFormat="1" applyFont="1" applyFill="1" applyBorder="1" applyAlignment="1" applyProtection="1">
      <alignment horizontal="center" vertical="center" wrapText="1"/>
    </xf>
    <xf numFmtId="164" fontId="34" fillId="0" borderId="0" xfId="0" applyFont="1" applyFill="1" applyBorder="1" applyAlignment="1">
      <alignment vertical="center"/>
    </xf>
    <xf numFmtId="164" fontId="60" fillId="0" borderId="0" xfId="0" applyFont="1" applyFill="1" applyBorder="1" applyAlignment="1" applyProtection="1">
      <alignment horizontal="right" vertical="top"/>
    </xf>
    <xf numFmtId="164" fontId="34" fillId="0" borderId="0" xfId="0" applyFont="1" applyFill="1" applyBorder="1" applyAlignment="1">
      <alignment horizontal="left" vertical="center"/>
    </xf>
    <xf numFmtId="164" fontId="61" fillId="0" borderId="0" xfId="0" applyFont="1" applyFill="1" applyBorder="1" applyAlignment="1" applyProtection="1">
      <alignment horizontal="left" vertical="top" wrapText="1"/>
    </xf>
    <xf numFmtId="164" fontId="34" fillId="0" borderId="0" xfId="0" applyFont="1" applyFill="1" applyBorder="1"/>
    <xf numFmtId="164" fontId="32" fillId="0" borderId="26" xfId="0" applyFont="1" applyFill="1" applyBorder="1" applyAlignment="1">
      <alignment horizontal="center" vertical="center"/>
    </xf>
    <xf numFmtId="164" fontId="34" fillId="0" borderId="0" xfId="0" applyFont="1" applyFill="1" applyAlignment="1" applyProtection="1">
      <alignment horizontal="left" vertical="center" wrapText="1"/>
    </xf>
    <xf numFmtId="164" fontId="60" fillId="0" borderId="0" xfId="0" applyFont="1" applyFill="1" applyBorder="1" applyAlignment="1" applyProtection="1">
      <alignment horizontal="right" vertical="center" wrapText="1"/>
    </xf>
    <xf numFmtId="164" fontId="34" fillId="0" borderId="20" xfId="0" applyFont="1" applyBorder="1" applyAlignment="1">
      <alignment horizontal="left" vertical="top"/>
    </xf>
    <xf numFmtId="164" fontId="34" fillId="0" borderId="0" xfId="0" applyFont="1" applyFill="1" applyBorder="1" applyAlignment="1" applyProtection="1"/>
    <xf numFmtId="164" fontId="34" fillId="0" borderId="28" xfId="0" applyFont="1" applyBorder="1" applyAlignment="1">
      <alignment horizontal="left" vertical="center" wrapText="1"/>
    </xf>
    <xf numFmtId="164" fontId="32" fillId="0" borderId="0" xfId="0" applyFont="1" applyFill="1" applyBorder="1" applyAlignment="1" applyProtection="1">
      <alignment horizontal="center" wrapText="1"/>
    </xf>
    <xf numFmtId="49" fontId="39" fillId="0" borderId="19" xfId="0" applyNumberFormat="1" applyFont="1" applyFill="1" applyBorder="1" applyAlignment="1" applyProtection="1">
      <alignment horizontal="center"/>
    </xf>
    <xf numFmtId="49" fontId="32" fillId="0" borderId="19" xfId="0" applyNumberFormat="1" applyFont="1" applyFill="1" applyBorder="1" applyAlignment="1" applyProtection="1">
      <alignment horizontal="center"/>
    </xf>
    <xf numFmtId="37" fontId="32" fillId="0" borderId="0" xfId="157" applyFont="1" applyFill="1" applyBorder="1" applyAlignment="1" applyProtection="1">
      <alignment horizontal="left" vertical="center" wrapText="1"/>
    </xf>
    <xf numFmtId="164" fontId="32" fillId="0" borderId="29" xfId="0" applyFont="1" applyFill="1" applyBorder="1" applyAlignment="1">
      <alignment horizontal="center" vertical="center" wrapText="1"/>
    </xf>
    <xf numFmtId="164" fontId="32" fillId="0" borderId="30" xfId="0" applyFont="1" applyFill="1" applyBorder="1" applyAlignment="1">
      <alignment horizontal="center" vertical="center" wrapText="1"/>
    </xf>
    <xf numFmtId="164" fontId="32" fillId="0" borderId="31" xfId="0" applyFont="1" applyFill="1" applyBorder="1" applyAlignment="1">
      <alignment horizontal="center" vertical="center" wrapText="1"/>
    </xf>
    <xf numFmtId="164" fontId="32" fillId="0" borderId="19" xfId="0" applyFont="1" applyFill="1" applyBorder="1" applyAlignment="1" applyProtection="1">
      <alignment horizontal="center" vertical="center"/>
    </xf>
    <xf numFmtId="164" fontId="32" fillId="0" borderId="20" xfId="0" applyFont="1" applyFill="1" applyBorder="1" applyAlignment="1" applyProtection="1">
      <alignment horizontal="center" vertical="center"/>
    </xf>
    <xf numFmtId="164" fontId="32" fillId="0" borderId="0" xfId="0" applyFont="1" applyFill="1" applyBorder="1" applyAlignment="1" applyProtection="1">
      <alignment horizontal="center" vertical="center"/>
    </xf>
    <xf numFmtId="164" fontId="32" fillId="0" borderId="26" xfId="0" applyFont="1" applyFill="1" applyBorder="1" applyAlignment="1" applyProtection="1">
      <alignment horizontal="center" vertical="center"/>
    </xf>
    <xf numFmtId="164" fontId="32" fillId="0" borderId="0" xfId="0" applyFont="1" applyFill="1" applyBorder="1" applyAlignment="1" applyProtection="1">
      <alignment horizontal="center" vertical="top" wrapText="1"/>
    </xf>
    <xf numFmtId="164" fontId="32" fillId="0" borderId="19" xfId="0" applyFont="1" applyFill="1" applyBorder="1" applyAlignment="1" applyProtection="1">
      <alignment horizontal="center" vertical="top" wrapText="1"/>
    </xf>
    <xf numFmtId="164" fontId="32" fillId="0" borderId="0" xfId="0" applyFont="1" applyFill="1" applyBorder="1" applyAlignment="1">
      <alignment horizontal="center" vertical="top" wrapText="1"/>
    </xf>
    <xf numFmtId="164" fontId="32" fillId="0" borderId="19" xfId="0" applyFont="1" applyFill="1" applyBorder="1" applyAlignment="1">
      <alignment horizontal="center" vertical="top" wrapText="1"/>
    </xf>
    <xf numFmtId="164" fontId="32" fillId="0" borderId="20" xfId="0" applyFont="1" applyFill="1" applyBorder="1" applyAlignment="1">
      <alignment horizontal="right" vertical="center"/>
    </xf>
    <xf numFmtId="164" fontId="33" fillId="0" borderId="19" xfId="0" applyFont="1" applyFill="1" applyBorder="1" applyAlignment="1">
      <alignment horizontal="right" vertical="center"/>
    </xf>
    <xf numFmtId="164" fontId="32" fillId="0" borderId="20" xfId="0" applyFont="1" applyFill="1" applyBorder="1" applyAlignment="1">
      <alignment horizontal="left" vertical="center" indent="2"/>
    </xf>
    <xf numFmtId="164" fontId="33" fillId="0" borderId="19" xfId="0" applyFont="1" applyFill="1" applyBorder="1" applyAlignment="1">
      <alignment horizontal="left" vertical="center" indent="2"/>
    </xf>
    <xf numFmtId="164" fontId="33" fillId="0" borderId="19" xfId="0" applyFont="1" applyFill="1" applyBorder="1" applyAlignment="1">
      <alignment horizontal="center" vertical="center"/>
    </xf>
    <xf numFmtId="164" fontId="32" fillId="0" borderId="0" xfId="0" applyFont="1" applyFill="1" applyBorder="1" applyAlignment="1" applyProtection="1">
      <alignment horizontal="left" vertical="top" wrapText="1"/>
    </xf>
    <xf numFmtId="164" fontId="32" fillId="0" borderId="19" xfId="0" applyFont="1" applyFill="1" applyBorder="1" applyAlignment="1" applyProtection="1">
      <alignment horizontal="left" vertical="top" wrapText="1"/>
    </xf>
    <xf numFmtId="164" fontId="32" fillId="0" borderId="25" xfId="0" applyFont="1" applyFill="1" applyBorder="1" applyAlignment="1">
      <alignment horizontal="center" vertical="center" wrapText="1"/>
    </xf>
    <xf numFmtId="164" fontId="32" fillId="0" borderId="29" xfId="0" applyFont="1" applyFill="1" applyBorder="1" applyAlignment="1">
      <alignment horizontal="center" vertical="center"/>
    </xf>
    <xf numFmtId="164" fontId="32" fillId="0" borderId="30" xfId="0" applyFont="1" applyFill="1" applyBorder="1" applyAlignment="1">
      <alignment horizontal="center" vertical="center"/>
    </xf>
    <xf numFmtId="164" fontId="32" fillId="0" borderId="31" xfId="0" applyFont="1" applyFill="1" applyBorder="1" applyAlignment="1">
      <alignment horizontal="center" vertical="center"/>
    </xf>
    <xf numFmtId="164" fontId="32" fillId="0" borderId="29" xfId="0" applyFont="1" applyFill="1" applyBorder="1" applyAlignment="1" applyProtection="1">
      <alignment horizontal="center" vertical="center" wrapText="1"/>
    </xf>
    <xf numFmtId="164" fontId="32" fillId="0" borderId="30" xfId="0" applyFont="1" applyFill="1" applyBorder="1" applyAlignment="1" applyProtection="1">
      <alignment horizontal="center" vertical="center" wrapText="1"/>
    </xf>
    <xf numFmtId="164" fontId="32" fillId="0" borderId="31" xfId="0" applyFont="1" applyFill="1" applyBorder="1" applyAlignment="1" applyProtection="1">
      <alignment horizontal="center" vertical="center" wrapText="1"/>
    </xf>
    <xf numFmtId="164" fontId="32" fillId="0" borderId="25" xfId="0" applyFont="1" applyFill="1" applyBorder="1" applyAlignment="1" applyProtection="1">
      <alignment horizontal="center" vertical="center" wrapText="1"/>
    </xf>
    <xf numFmtId="164" fontId="32" fillId="0" borderId="25" xfId="0" applyFont="1" applyFill="1" applyBorder="1" applyAlignment="1" applyProtection="1">
      <alignment horizontal="center" vertical="center"/>
    </xf>
    <xf numFmtId="164" fontId="32" fillId="0" borderId="30" xfId="0" applyFont="1" applyFill="1" applyBorder="1" applyAlignment="1" applyProtection="1">
      <alignment horizontal="center" vertical="center"/>
    </xf>
    <xf numFmtId="164" fontId="32" fillId="0" borderId="31" xfId="0" applyFont="1" applyFill="1" applyBorder="1" applyAlignment="1" applyProtection="1">
      <alignment horizontal="center" vertical="center"/>
    </xf>
    <xf numFmtId="164" fontId="61" fillId="0" borderId="0" xfId="0" applyFont="1" applyFill="1" applyBorder="1" applyAlignment="1">
      <alignment horizontal="left" vertical="center"/>
    </xf>
    <xf numFmtId="164" fontId="40" fillId="0" borderId="20" xfId="0" applyFont="1" applyFill="1" applyBorder="1" applyAlignment="1">
      <alignment horizontal="center" vertical="center"/>
    </xf>
    <xf numFmtId="164" fontId="33" fillId="0" borderId="20" xfId="0" applyFont="1" applyFill="1" applyBorder="1" applyAlignment="1">
      <alignment horizontal="center" vertical="center" wrapText="1"/>
    </xf>
    <xf numFmtId="37" fontId="34" fillId="0" borderId="0" xfId="0" applyNumberFormat="1" applyFont="1" applyFill="1" applyBorder="1" applyAlignment="1" applyProtection="1">
      <alignment horizontal="left" vertical="center"/>
    </xf>
    <xf numFmtId="164" fontId="72" fillId="0" borderId="0" xfId="0" applyFont="1" applyFill="1" applyBorder="1" applyAlignment="1">
      <alignment horizontal="left" vertical="center"/>
    </xf>
    <xf numFmtId="164" fontId="32" fillId="0" borderId="26" xfId="147" applyFont="1" applyFill="1" applyBorder="1" applyAlignment="1" applyProtection="1">
      <alignment horizontal="center" vertical="center" wrapText="1"/>
    </xf>
    <xf numFmtId="164" fontId="32" fillId="0" borderId="26" xfId="147" applyFont="1" applyFill="1" applyBorder="1" applyAlignment="1">
      <alignment horizontal="center" vertical="center" wrapText="1"/>
    </xf>
    <xf numFmtId="164" fontId="34" fillId="0" borderId="0" xfId="147" applyFont="1" applyFill="1" applyBorder="1" applyAlignment="1" applyProtection="1">
      <alignment horizontal="left" vertical="center"/>
    </xf>
    <xf numFmtId="164" fontId="60" fillId="0" borderId="0" xfId="147" applyFont="1" applyFill="1" applyBorder="1" applyAlignment="1" applyProtection="1">
      <alignment horizontal="right"/>
    </xf>
    <xf numFmtId="164" fontId="61" fillId="0" borderId="0" xfId="147" applyFont="1" applyFill="1" applyBorder="1" applyAlignment="1">
      <alignment horizontal="left" vertical="center"/>
    </xf>
    <xf numFmtId="164" fontId="60" fillId="0" borderId="0" xfId="147" applyFont="1" applyBorder="1" applyAlignment="1" applyProtection="1">
      <alignment horizontal="right"/>
    </xf>
    <xf numFmtId="164" fontId="61" fillId="0" borderId="0" xfId="147" applyFont="1" applyBorder="1" applyAlignment="1">
      <alignment horizontal="left"/>
    </xf>
    <xf numFmtId="164" fontId="32" fillId="51" borderId="20" xfId="147" applyFont="1" applyFill="1" applyBorder="1" applyAlignment="1">
      <alignment horizontal="center" vertical="center" wrapText="1"/>
    </xf>
    <xf numFmtId="164" fontId="32" fillId="51" borderId="0" xfId="147" applyFont="1" applyFill="1" applyBorder="1" applyAlignment="1">
      <alignment horizontal="center" vertical="center" wrapText="1"/>
    </xf>
    <xf numFmtId="164" fontId="32" fillId="51" borderId="19" xfId="147" applyFont="1" applyFill="1" applyBorder="1" applyAlignment="1">
      <alignment horizontal="center" vertical="center" wrapText="1"/>
    </xf>
    <xf numFmtId="164" fontId="32" fillId="0" borderId="20" xfId="147" applyFont="1" applyFill="1" applyBorder="1" applyAlignment="1" applyProtection="1">
      <alignment horizontal="center" vertical="center" wrapText="1"/>
    </xf>
    <xf numFmtId="164" fontId="32" fillId="0" borderId="0" xfId="147" applyFont="1" applyFill="1" applyBorder="1" applyAlignment="1" applyProtection="1">
      <alignment horizontal="center" vertical="center" wrapText="1"/>
    </xf>
    <xf numFmtId="164" fontId="32" fillId="0" borderId="19" xfId="147" applyFont="1" applyFill="1" applyBorder="1" applyAlignment="1" applyProtection="1">
      <alignment horizontal="center" vertical="center" wrapText="1"/>
    </xf>
    <xf numFmtId="164" fontId="32" fillId="0" borderId="20" xfId="147" applyFont="1" applyFill="1" applyBorder="1" applyAlignment="1" applyProtection="1">
      <alignment horizontal="center" vertical="center"/>
    </xf>
    <xf numFmtId="164" fontId="32" fillId="0" borderId="0" xfId="147" applyFont="1" applyFill="1" applyBorder="1" applyAlignment="1" applyProtection="1">
      <alignment horizontal="center" vertical="center"/>
    </xf>
    <xf numFmtId="164" fontId="32" fillId="0" borderId="19" xfId="147" applyFont="1" applyFill="1" applyBorder="1" applyAlignment="1" applyProtection="1">
      <alignment horizontal="center" vertical="center"/>
    </xf>
    <xf numFmtId="164" fontId="34" fillId="0" borderId="0" xfId="147" applyFont="1" applyFill="1" applyBorder="1" applyAlignment="1" applyProtection="1">
      <alignment horizontal="left"/>
    </xf>
    <xf numFmtId="164" fontId="34" fillId="0" borderId="0" xfId="147" applyFont="1" applyBorder="1" applyAlignment="1" applyProtection="1">
      <alignment horizontal="left"/>
    </xf>
    <xf numFmtId="164" fontId="32" fillId="51" borderId="0" xfId="147" applyFont="1" applyFill="1" applyBorder="1" applyAlignment="1" applyProtection="1">
      <alignment horizontal="center" vertical="center"/>
    </xf>
    <xf numFmtId="164" fontId="32" fillId="51" borderId="19" xfId="147" applyFont="1" applyFill="1" applyBorder="1" applyAlignment="1" applyProtection="1">
      <alignment horizontal="center" vertical="center"/>
    </xf>
    <xf numFmtId="164" fontId="61" fillId="0" borderId="0" xfId="147" applyFont="1" applyBorder="1" applyAlignment="1">
      <alignment horizontal="left" vertical="center"/>
    </xf>
    <xf numFmtId="164" fontId="32" fillId="51" borderId="0" xfId="147" applyFont="1" applyFill="1" applyBorder="1" applyAlignment="1" applyProtection="1">
      <alignment horizontal="center" vertical="center" wrapText="1"/>
    </xf>
    <xf numFmtId="164" fontId="32" fillId="51" borderId="19" xfId="147" applyFont="1" applyFill="1" applyBorder="1" applyAlignment="1" applyProtection="1">
      <alignment horizontal="center" vertical="center" wrapText="1"/>
    </xf>
    <xf numFmtId="164" fontId="32" fillId="51" borderId="26" xfId="147" applyFont="1" applyFill="1" applyBorder="1" applyAlignment="1">
      <alignment horizontal="center" vertical="center" wrapText="1"/>
    </xf>
    <xf numFmtId="164" fontId="61" fillId="0" borderId="0" xfId="147" applyFont="1" applyBorder="1" applyAlignment="1" applyProtection="1">
      <alignment horizontal="left" vertical="center"/>
    </xf>
    <xf numFmtId="164" fontId="32" fillId="51" borderId="32" xfId="147" applyFont="1" applyFill="1" applyBorder="1" applyAlignment="1">
      <alignment horizontal="center" vertical="center" wrapText="1"/>
    </xf>
    <xf numFmtId="164" fontId="32" fillId="51" borderId="21" xfId="147" applyFont="1" applyFill="1" applyBorder="1" applyAlignment="1">
      <alignment horizontal="center" vertical="center" wrapText="1"/>
    </xf>
    <xf numFmtId="164" fontId="32" fillId="51" borderId="33" xfId="147" applyFont="1" applyFill="1" applyBorder="1" applyAlignment="1">
      <alignment horizontal="center" vertical="center" wrapText="1"/>
    </xf>
    <xf numFmtId="164" fontId="60" fillId="52" borderId="0" xfId="147" applyFont="1" applyFill="1" applyBorder="1" applyAlignment="1" applyProtection="1">
      <alignment horizontal="right" vertical="center"/>
    </xf>
    <xf numFmtId="164" fontId="32" fillId="52" borderId="20" xfId="147" applyFont="1" applyFill="1" applyBorder="1" applyAlignment="1">
      <alignment horizontal="center" vertical="center" wrapText="1"/>
    </xf>
    <xf numFmtId="164" fontId="32" fillId="52" borderId="0" xfId="147" applyFont="1" applyFill="1" applyBorder="1" applyAlignment="1">
      <alignment horizontal="center" vertical="center" wrapText="1"/>
    </xf>
    <xf numFmtId="164" fontId="32" fillId="52" borderId="19" xfId="147" applyFont="1" applyFill="1" applyBorder="1" applyAlignment="1">
      <alignment horizontal="center" vertical="center" wrapText="1"/>
    </xf>
    <xf numFmtId="164" fontId="34" fillId="0" borderId="0" xfId="147" applyFont="1" applyBorder="1" applyAlignment="1">
      <alignment horizontal="left" vertical="center" wrapText="1"/>
    </xf>
    <xf numFmtId="164" fontId="34" fillId="53" borderId="0" xfId="147" quotePrefix="1" applyFont="1" applyFill="1" applyBorder="1" applyAlignment="1" applyProtection="1">
      <alignment horizontal="left" vertical="center"/>
    </xf>
    <xf numFmtId="164" fontId="34" fillId="49" borderId="0" xfId="147" applyFont="1" applyFill="1" applyBorder="1" applyAlignment="1">
      <alignment horizontal="left" vertical="center" wrapText="1"/>
    </xf>
    <xf numFmtId="164" fontId="32" fillId="0" borderId="0" xfId="147" applyFont="1" applyFill="1" applyBorder="1" applyAlignment="1">
      <alignment horizontal="center" vertical="center"/>
    </xf>
    <xf numFmtId="164" fontId="32" fillId="0" borderId="19" xfId="147" applyFont="1" applyFill="1" applyBorder="1" applyAlignment="1">
      <alignment horizontal="center" vertical="center"/>
    </xf>
    <xf numFmtId="164" fontId="60" fillId="0" borderId="0" xfId="147" applyFont="1" applyFill="1" applyBorder="1" applyAlignment="1" applyProtection="1">
      <alignment horizontal="right" vertical="center" wrapText="1"/>
    </xf>
    <xf numFmtId="164" fontId="32" fillId="0" borderId="20" xfId="147" applyFont="1" applyFill="1" applyBorder="1" applyAlignment="1">
      <alignment horizontal="center" vertical="center" wrapText="1"/>
    </xf>
    <xf numFmtId="164" fontId="32" fillId="0" borderId="0" xfId="147" applyFont="1" applyFill="1" applyBorder="1" applyAlignment="1">
      <alignment horizontal="center" vertical="center" wrapText="1"/>
    </xf>
    <xf numFmtId="164" fontId="32" fillId="0" borderId="19" xfId="147" applyFont="1" applyFill="1" applyBorder="1" applyAlignment="1">
      <alignment horizontal="center" vertical="center" wrapText="1"/>
    </xf>
    <xf numFmtId="164" fontId="60" fillId="0" borderId="0" xfId="0" applyFont="1" applyBorder="1" applyAlignment="1">
      <alignment horizontal="right" vertical="center"/>
    </xf>
    <xf numFmtId="164" fontId="61" fillId="0" borderId="0" xfId="0" applyFont="1" applyBorder="1" applyAlignment="1">
      <alignment horizontal="left" vertical="center"/>
    </xf>
    <xf numFmtId="164" fontId="32" fillId="0" borderId="20" xfId="0" applyFont="1" applyBorder="1" applyAlignment="1">
      <alignment horizontal="center" vertical="center" wrapText="1"/>
    </xf>
    <xf numFmtId="164" fontId="32" fillId="0" borderId="0" xfId="0" applyFont="1" applyBorder="1" applyAlignment="1">
      <alignment horizontal="center" vertical="center" wrapText="1"/>
    </xf>
    <xf numFmtId="164" fontId="32" fillId="0" borderId="19" xfId="0" applyFont="1" applyBorder="1" applyAlignment="1">
      <alignment horizontal="center" vertical="center" wrapText="1"/>
    </xf>
    <xf numFmtId="164" fontId="32" fillId="0" borderId="26" xfId="0" applyFont="1" applyBorder="1" applyAlignment="1">
      <alignment horizontal="center" vertical="center" wrapText="1"/>
    </xf>
    <xf numFmtId="164" fontId="32" fillId="0" borderId="26" xfId="147" applyFont="1" applyBorder="1" applyAlignment="1">
      <alignment horizontal="center" vertical="center" wrapText="1"/>
    </xf>
    <xf numFmtId="164" fontId="32" fillId="0" borderId="0" xfId="0" applyFont="1" applyBorder="1" applyAlignment="1">
      <alignment horizontal="center" vertical="center"/>
    </xf>
    <xf numFmtId="164" fontId="32" fillId="0" borderId="19" xfId="0" applyFont="1" applyBorder="1" applyAlignment="1">
      <alignment horizontal="center" vertical="center"/>
    </xf>
    <xf numFmtId="164" fontId="60" fillId="0" borderId="0" xfId="147" applyFont="1" applyFill="1" applyBorder="1" applyAlignment="1">
      <alignment horizontal="right" vertical="center"/>
    </xf>
    <xf numFmtId="164" fontId="61" fillId="0" borderId="0" xfId="0" applyFont="1" applyFill="1" applyBorder="1" applyAlignment="1" applyProtection="1">
      <alignment horizontal="left"/>
    </xf>
    <xf numFmtId="164" fontId="34" fillId="0" borderId="0" xfId="0" applyFont="1" applyFill="1" applyBorder="1" applyAlignment="1">
      <alignment horizontal="left" vertical="center" wrapText="1"/>
    </xf>
    <xf numFmtId="164" fontId="34" fillId="0" borderId="0" xfId="0" applyFont="1" applyFill="1" applyAlignment="1">
      <alignment horizontal="left" wrapText="1"/>
    </xf>
  </cellXfs>
  <cellStyles count="201">
    <cellStyle name="20% - Énfasis1" xfId="1" builtinId="30" customBuiltin="1"/>
    <cellStyle name="20% - Énfasis1 2" xfId="2" xr:uid="{00000000-0005-0000-0000-000001000000}"/>
    <cellStyle name="20% - Énfasis1 3" xfId="3" xr:uid="{00000000-0005-0000-0000-000002000000}"/>
    <cellStyle name="20% - Énfasis1 3 2" xfId="4" xr:uid="{00000000-0005-0000-0000-000003000000}"/>
    <cellStyle name="20% - Énfasis1 3 3" xfId="5" xr:uid="{00000000-0005-0000-0000-000004000000}"/>
    <cellStyle name="20% - Énfasis2" xfId="6" builtinId="34" customBuiltin="1"/>
    <cellStyle name="20% - Énfasis2 2" xfId="7" xr:uid="{00000000-0005-0000-0000-000006000000}"/>
    <cellStyle name="20% - Énfasis2 3" xfId="8" xr:uid="{00000000-0005-0000-0000-000007000000}"/>
    <cellStyle name="20% - Énfasis2 3 2" xfId="9" xr:uid="{00000000-0005-0000-0000-000008000000}"/>
    <cellStyle name="20% - Énfasis2 3 3" xfId="10" xr:uid="{00000000-0005-0000-0000-000009000000}"/>
    <cellStyle name="20% - Énfasis3" xfId="11" builtinId="38" customBuiltin="1"/>
    <cellStyle name="20% - Énfasis3 2" xfId="12" xr:uid="{00000000-0005-0000-0000-00000B000000}"/>
    <cellStyle name="20% - Énfasis3 3" xfId="13" xr:uid="{00000000-0005-0000-0000-00000C000000}"/>
    <cellStyle name="20% - Énfasis3 3 2" xfId="14" xr:uid="{00000000-0005-0000-0000-00000D000000}"/>
    <cellStyle name="20% - Énfasis3 3 3" xfId="15" xr:uid="{00000000-0005-0000-0000-00000E000000}"/>
    <cellStyle name="20% - Énfasis4" xfId="16" builtinId="42" customBuiltin="1"/>
    <cellStyle name="20% - Énfasis4 2" xfId="17" xr:uid="{00000000-0005-0000-0000-000010000000}"/>
    <cellStyle name="20% - Énfasis4 3" xfId="18" xr:uid="{00000000-0005-0000-0000-000011000000}"/>
    <cellStyle name="20% - Énfasis4 3 2" xfId="19" xr:uid="{00000000-0005-0000-0000-000012000000}"/>
    <cellStyle name="20% - Énfasis4 3 3" xfId="20" xr:uid="{00000000-0005-0000-0000-000013000000}"/>
    <cellStyle name="20% - Énfasis5" xfId="21" builtinId="46" customBuiltin="1"/>
    <cellStyle name="20% - Énfasis5 2" xfId="22" xr:uid="{00000000-0005-0000-0000-000015000000}"/>
    <cellStyle name="20% - Énfasis5 3" xfId="23" xr:uid="{00000000-0005-0000-0000-000016000000}"/>
    <cellStyle name="20% - Énfasis5 3 2" xfId="24" xr:uid="{00000000-0005-0000-0000-000017000000}"/>
    <cellStyle name="20% - Énfasis5 3 3" xfId="25" xr:uid="{00000000-0005-0000-0000-000018000000}"/>
    <cellStyle name="20% - Énfasis6" xfId="26" builtinId="50" customBuiltin="1"/>
    <cellStyle name="20% - Énfasis6 2" xfId="27" xr:uid="{00000000-0005-0000-0000-00001A000000}"/>
    <cellStyle name="20% - Énfasis6 3" xfId="28" xr:uid="{00000000-0005-0000-0000-00001B000000}"/>
    <cellStyle name="20% - Énfasis6 3 2" xfId="29" xr:uid="{00000000-0005-0000-0000-00001C000000}"/>
    <cellStyle name="20% - Énfasis6 3 3" xfId="30" xr:uid="{00000000-0005-0000-0000-00001D000000}"/>
    <cellStyle name="40% - Énfasis1" xfId="31" builtinId="31" customBuiltin="1"/>
    <cellStyle name="40% - Énfasis1 2" xfId="32" xr:uid="{00000000-0005-0000-0000-00001F000000}"/>
    <cellStyle name="40% - Énfasis1 3" xfId="33" xr:uid="{00000000-0005-0000-0000-000020000000}"/>
    <cellStyle name="40% - Énfasis1 3 2" xfId="34" xr:uid="{00000000-0005-0000-0000-000021000000}"/>
    <cellStyle name="40% - Énfasis1 3 3" xfId="35" xr:uid="{00000000-0005-0000-0000-000022000000}"/>
    <cellStyle name="40% - Énfasis2" xfId="36" builtinId="35" customBuiltin="1"/>
    <cellStyle name="40% - Énfasis2 2" xfId="37" xr:uid="{00000000-0005-0000-0000-000024000000}"/>
    <cellStyle name="40% - Énfasis2 3" xfId="38" xr:uid="{00000000-0005-0000-0000-000025000000}"/>
    <cellStyle name="40% - Énfasis2 3 2" xfId="39" xr:uid="{00000000-0005-0000-0000-000026000000}"/>
    <cellStyle name="40% - Énfasis2 3 3" xfId="40" xr:uid="{00000000-0005-0000-0000-000027000000}"/>
    <cellStyle name="40% - Énfasis3" xfId="41" builtinId="39" customBuiltin="1"/>
    <cellStyle name="40% - Énfasis3 2" xfId="42" xr:uid="{00000000-0005-0000-0000-000029000000}"/>
    <cellStyle name="40% - Énfasis3 3" xfId="43" xr:uid="{00000000-0005-0000-0000-00002A000000}"/>
    <cellStyle name="40% - Énfasis3 3 2" xfId="44" xr:uid="{00000000-0005-0000-0000-00002B000000}"/>
    <cellStyle name="40% - Énfasis3 3 3" xfId="45" xr:uid="{00000000-0005-0000-0000-00002C000000}"/>
    <cellStyle name="40% - Énfasis4" xfId="46" builtinId="43" customBuiltin="1"/>
    <cellStyle name="40% - Énfasis4 2" xfId="47" xr:uid="{00000000-0005-0000-0000-00002E000000}"/>
    <cellStyle name="40% - Énfasis4 3" xfId="48" xr:uid="{00000000-0005-0000-0000-00002F000000}"/>
    <cellStyle name="40% - Énfasis4 3 2" xfId="49" xr:uid="{00000000-0005-0000-0000-000030000000}"/>
    <cellStyle name="40% - Énfasis4 3 3" xfId="50" xr:uid="{00000000-0005-0000-0000-000031000000}"/>
    <cellStyle name="40% - Énfasis5" xfId="51" builtinId="47" customBuiltin="1"/>
    <cellStyle name="40% - Énfasis5 2" xfId="52" xr:uid="{00000000-0005-0000-0000-000033000000}"/>
    <cellStyle name="40% - Énfasis5 3" xfId="53" xr:uid="{00000000-0005-0000-0000-000034000000}"/>
    <cellStyle name="40% - Énfasis5 3 2" xfId="54" xr:uid="{00000000-0005-0000-0000-000035000000}"/>
    <cellStyle name="40% - Énfasis5 3 3" xfId="55" xr:uid="{00000000-0005-0000-0000-000036000000}"/>
    <cellStyle name="40% - Énfasis6" xfId="56" builtinId="51" customBuiltin="1"/>
    <cellStyle name="40% - Énfasis6 2" xfId="57" xr:uid="{00000000-0005-0000-0000-000038000000}"/>
    <cellStyle name="40% - Énfasis6 3" xfId="58" xr:uid="{00000000-0005-0000-0000-000039000000}"/>
    <cellStyle name="40% - Énfasis6 3 2" xfId="59" xr:uid="{00000000-0005-0000-0000-00003A000000}"/>
    <cellStyle name="40% - Énfasis6 3 3" xfId="60" xr:uid="{00000000-0005-0000-0000-00003B000000}"/>
    <cellStyle name="60% - Énfasis1" xfId="61" builtinId="32" customBuiltin="1"/>
    <cellStyle name="60% - Énfasis1 2" xfId="62" xr:uid="{00000000-0005-0000-0000-00003D000000}"/>
    <cellStyle name="60% - Énfasis1 3" xfId="63" xr:uid="{00000000-0005-0000-0000-00003E000000}"/>
    <cellStyle name="60% - Énfasis2" xfId="64" builtinId="36" customBuiltin="1"/>
    <cellStyle name="60% - Énfasis2 2" xfId="65" xr:uid="{00000000-0005-0000-0000-000040000000}"/>
    <cellStyle name="60% - Énfasis2 3" xfId="66" xr:uid="{00000000-0005-0000-0000-000041000000}"/>
    <cellStyle name="60% - Énfasis3" xfId="67" builtinId="40" customBuiltin="1"/>
    <cellStyle name="60% - Énfasis3 2" xfId="68" xr:uid="{00000000-0005-0000-0000-000043000000}"/>
    <cellStyle name="60% - Énfasis3 3" xfId="69" xr:uid="{00000000-0005-0000-0000-000044000000}"/>
    <cellStyle name="60% - Énfasis4" xfId="70" builtinId="44" customBuiltin="1"/>
    <cellStyle name="60% - Énfasis4 2" xfId="71" xr:uid="{00000000-0005-0000-0000-000046000000}"/>
    <cellStyle name="60% - Énfasis4 3" xfId="72" xr:uid="{00000000-0005-0000-0000-000047000000}"/>
    <cellStyle name="60% - Énfasis5" xfId="73" builtinId="48" customBuiltin="1"/>
    <cellStyle name="60% - Énfasis5 2" xfId="74" xr:uid="{00000000-0005-0000-0000-000049000000}"/>
    <cellStyle name="60% - Énfasis5 3" xfId="75" xr:uid="{00000000-0005-0000-0000-00004A000000}"/>
    <cellStyle name="60% - Énfasis6" xfId="76" builtinId="52" customBuiltin="1"/>
    <cellStyle name="60% - Énfasis6 2" xfId="77" xr:uid="{00000000-0005-0000-0000-00004C000000}"/>
    <cellStyle name="60% - Énfasis6 3" xfId="78" xr:uid="{00000000-0005-0000-0000-00004D000000}"/>
    <cellStyle name="Buena 2" xfId="80" xr:uid="{00000000-0005-0000-0000-00004F000000}"/>
    <cellStyle name="Buena 3" xfId="81" xr:uid="{00000000-0005-0000-0000-000050000000}"/>
    <cellStyle name="Bueno" xfId="79" builtinId="26" customBuiltin="1"/>
    <cellStyle name="Cabecera 1" xfId="82" xr:uid="{00000000-0005-0000-0000-000051000000}"/>
    <cellStyle name="Cabecera 1 2" xfId="83" xr:uid="{00000000-0005-0000-0000-000052000000}"/>
    <cellStyle name="Cabecera 1 2 2" xfId="84" xr:uid="{00000000-0005-0000-0000-000053000000}"/>
    <cellStyle name="Cabecera 2" xfId="85" xr:uid="{00000000-0005-0000-0000-000054000000}"/>
    <cellStyle name="Cabecera 2 2" xfId="86" xr:uid="{00000000-0005-0000-0000-000055000000}"/>
    <cellStyle name="Cabecera 2 2 2" xfId="87" xr:uid="{00000000-0005-0000-0000-000056000000}"/>
    <cellStyle name="Cálculo" xfId="88" builtinId="22" customBuiltin="1"/>
    <cellStyle name="Cálculo 2" xfId="89" xr:uid="{00000000-0005-0000-0000-000058000000}"/>
    <cellStyle name="Cálculo 3" xfId="90" xr:uid="{00000000-0005-0000-0000-000059000000}"/>
    <cellStyle name="Celda de comprobación" xfId="91" builtinId="23" customBuiltin="1"/>
    <cellStyle name="Celda de comprobación 2" xfId="92" xr:uid="{00000000-0005-0000-0000-00005B000000}"/>
    <cellStyle name="Celda de comprobación 3" xfId="93" xr:uid="{00000000-0005-0000-0000-00005C000000}"/>
    <cellStyle name="Celda vinculada" xfId="94" builtinId="24" customBuiltin="1"/>
    <cellStyle name="Celda vinculada 2" xfId="95" xr:uid="{00000000-0005-0000-0000-00005E000000}"/>
    <cellStyle name="Celda vinculada 3" xfId="96" xr:uid="{00000000-0005-0000-0000-00005F000000}"/>
    <cellStyle name="Encabezado 4" xfId="97" builtinId="19" customBuiltin="1"/>
    <cellStyle name="Encabezado 4 2" xfId="98" xr:uid="{00000000-0005-0000-0000-000061000000}"/>
    <cellStyle name="Encabezado 4 3" xfId="99" xr:uid="{00000000-0005-0000-0000-000062000000}"/>
    <cellStyle name="Énfasis1" xfId="100" builtinId="29" customBuiltin="1"/>
    <cellStyle name="Énfasis1 2" xfId="101" xr:uid="{00000000-0005-0000-0000-000064000000}"/>
    <cellStyle name="Énfasis1 3" xfId="102" xr:uid="{00000000-0005-0000-0000-000065000000}"/>
    <cellStyle name="Énfasis2" xfId="103" builtinId="33" customBuiltin="1"/>
    <cellStyle name="Énfasis2 2" xfId="104" xr:uid="{00000000-0005-0000-0000-000067000000}"/>
    <cellStyle name="Énfasis2 3" xfId="105" xr:uid="{00000000-0005-0000-0000-000068000000}"/>
    <cellStyle name="Énfasis3" xfId="106" builtinId="37" customBuiltin="1"/>
    <cellStyle name="Énfasis3 2" xfId="107" xr:uid="{00000000-0005-0000-0000-00006A000000}"/>
    <cellStyle name="Énfasis3 3" xfId="108" xr:uid="{00000000-0005-0000-0000-00006B000000}"/>
    <cellStyle name="Énfasis4" xfId="109" builtinId="41" customBuiltin="1"/>
    <cellStyle name="Énfasis4 2" xfId="110" xr:uid="{00000000-0005-0000-0000-00006D000000}"/>
    <cellStyle name="Énfasis4 3" xfId="111" xr:uid="{00000000-0005-0000-0000-00006E000000}"/>
    <cellStyle name="Énfasis5" xfId="112" builtinId="45" customBuiltin="1"/>
    <cellStyle name="Énfasis5 2" xfId="113" xr:uid="{00000000-0005-0000-0000-000070000000}"/>
    <cellStyle name="Énfasis5 3" xfId="114" xr:uid="{00000000-0005-0000-0000-000071000000}"/>
    <cellStyle name="Énfasis6" xfId="115" builtinId="49" customBuiltin="1"/>
    <cellStyle name="Énfasis6 2" xfId="116" xr:uid="{00000000-0005-0000-0000-000073000000}"/>
    <cellStyle name="Énfasis6 3" xfId="117" xr:uid="{00000000-0005-0000-0000-000074000000}"/>
    <cellStyle name="Entrada" xfId="118" builtinId="20" customBuiltin="1"/>
    <cellStyle name="Entrada 2" xfId="119" xr:uid="{00000000-0005-0000-0000-000076000000}"/>
    <cellStyle name="Entrada 3" xfId="120" xr:uid="{00000000-0005-0000-0000-000077000000}"/>
    <cellStyle name="Euro" xfId="121" xr:uid="{00000000-0005-0000-0000-000078000000}"/>
    <cellStyle name="Euro 2" xfId="122" xr:uid="{00000000-0005-0000-0000-000079000000}"/>
    <cellStyle name="Euro 3" xfId="123" xr:uid="{00000000-0005-0000-0000-00007A000000}"/>
    <cellStyle name="Excel Built-in Normal" xfId="124" xr:uid="{00000000-0005-0000-0000-00007B000000}"/>
    <cellStyle name="Fecha" xfId="125" xr:uid="{00000000-0005-0000-0000-00007C000000}"/>
    <cellStyle name="Fijo" xfId="126" xr:uid="{00000000-0005-0000-0000-00007D000000}"/>
    <cellStyle name="Hipervínculo" xfId="127" builtinId="8"/>
    <cellStyle name="Hipervínculo 2" xfId="128" xr:uid="{00000000-0005-0000-0000-00007F000000}"/>
    <cellStyle name="Incorrecto" xfId="129" builtinId="27" customBuiltin="1"/>
    <cellStyle name="Incorrecto 2" xfId="130" xr:uid="{00000000-0005-0000-0000-000081000000}"/>
    <cellStyle name="Incorrecto 3" xfId="131" xr:uid="{00000000-0005-0000-0000-000082000000}"/>
    <cellStyle name="Millares" xfId="132" builtinId="3"/>
    <cellStyle name="Millares 2" xfId="133" xr:uid="{00000000-0005-0000-0000-000084000000}"/>
    <cellStyle name="Millares 2 2" xfId="134" xr:uid="{00000000-0005-0000-0000-000085000000}"/>
    <cellStyle name="Millares 2 3" xfId="135" xr:uid="{00000000-0005-0000-0000-000086000000}"/>
    <cellStyle name="Millares 3" xfId="136" xr:uid="{00000000-0005-0000-0000-000087000000}"/>
    <cellStyle name="Monetario0" xfId="137" xr:uid="{00000000-0005-0000-0000-000088000000}"/>
    <cellStyle name="Neutral" xfId="138" builtinId="28" customBuiltin="1"/>
    <cellStyle name="Neutral 2" xfId="139" xr:uid="{00000000-0005-0000-0000-00008A000000}"/>
    <cellStyle name="Neutral 3" xfId="140" xr:uid="{00000000-0005-0000-0000-00008B000000}"/>
    <cellStyle name="Normal" xfId="0" builtinId="0"/>
    <cellStyle name="Normal 2" xfId="141" xr:uid="{00000000-0005-0000-0000-00008D000000}"/>
    <cellStyle name="Normal 2 2" xfId="142" xr:uid="{00000000-0005-0000-0000-00008E000000}"/>
    <cellStyle name="Normal 2 3" xfId="143" xr:uid="{00000000-0005-0000-0000-00008F000000}"/>
    <cellStyle name="Normal 2 4" xfId="144" xr:uid="{00000000-0005-0000-0000-000090000000}"/>
    <cellStyle name="Normal 3" xfId="145" xr:uid="{00000000-0005-0000-0000-000091000000}"/>
    <cellStyle name="Normal 3 2" xfId="146" xr:uid="{00000000-0005-0000-0000-000092000000}"/>
    <cellStyle name="Normal 4" xfId="147" xr:uid="{00000000-0005-0000-0000-000093000000}"/>
    <cellStyle name="Normal 4 2" xfId="148" xr:uid="{00000000-0005-0000-0000-000094000000}"/>
    <cellStyle name="Normal 5" xfId="149" xr:uid="{00000000-0005-0000-0000-000095000000}"/>
    <cellStyle name="Normal 5 2" xfId="150" xr:uid="{00000000-0005-0000-0000-000096000000}"/>
    <cellStyle name="Normal 5 3" xfId="151" xr:uid="{00000000-0005-0000-0000-000097000000}"/>
    <cellStyle name="Normal 6" xfId="152" xr:uid="{00000000-0005-0000-0000-000098000000}"/>
    <cellStyle name="Normal 7" xfId="153" xr:uid="{00000000-0005-0000-0000-000099000000}"/>
    <cellStyle name="Normal 7 8" xfId="200" xr:uid="{00000000-0005-0000-0000-00009A000000}"/>
    <cellStyle name="Normal 8" xfId="154" xr:uid="{00000000-0005-0000-0000-00009B000000}"/>
    <cellStyle name="Normal 9" xfId="155" xr:uid="{00000000-0005-0000-0000-00009C000000}"/>
    <cellStyle name="Normal_DATO 01" xfId="156" xr:uid="{00000000-0005-0000-0000-00009D000000}"/>
    <cellStyle name="Normal_RCUOene02simnw" xfId="157" xr:uid="{00000000-0005-0000-0000-00009E000000}"/>
    <cellStyle name="Normal_RCUOene02simnw 2" xfId="158" xr:uid="{00000000-0005-0000-0000-00009F000000}"/>
    <cellStyle name="Normal_XIV_4 A 27" xfId="159" xr:uid="{00000000-0005-0000-0000-0000A0000000}"/>
    <cellStyle name="Notas" xfId="160" builtinId="10" customBuiltin="1"/>
    <cellStyle name="Notas 2" xfId="161" xr:uid="{00000000-0005-0000-0000-0000A2000000}"/>
    <cellStyle name="Notas 3" xfId="162" xr:uid="{00000000-0005-0000-0000-0000A3000000}"/>
    <cellStyle name="Notas 3 2" xfId="163" xr:uid="{00000000-0005-0000-0000-0000A4000000}"/>
    <cellStyle name="Notas 3 3" xfId="164" xr:uid="{00000000-0005-0000-0000-0000A5000000}"/>
    <cellStyle name="Porcentaje" xfId="165" builtinId="5"/>
    <cellStyle name="Porcentaje 2" xfId="166" xr:uid="{00000000-0005-0000-0000-0000A7000000}"/>
    <cellStyle name="Porcentual 2" xfId="167" xr:uid="{00000000-0005-0000-0000-0000A8000000}"/>
    <cellStyle name="Porcentual 2 2" xfId="168" xr:uid="{00000000-0005-0000-0000-0000A9000000}"/>
    <cellStyle name="Porcentual 2 3" xfId="169" xr:uid="{00000000-0005-0000-0000-0000AA000000}"/>
    <cellStyle name="Punto" xfId="170" xr:uid="{00000000-0005-0000-0000-0000AB000000}"/>
    <cellStyle name="Punto 2" xfId="171" xr:uid="{00000000-0005-0000-0000-0000AC000000}"/>
    <cellStyle name="Punto 3" xfId="172" xr:uid="{00000000-0005-0000-0000-0000AD000000}"/>
    <cellStyle name="Punto0" xfId="173" xr:uid="{00000000-0005-0000-0000-0000AE000000}"/>
    <cellStyle name="Punto0 2" xfId="174" xr:uid="{00000000-0005-0000-0000-0000AF000000}"/>
    <cellStyle name="Punto0 2 2" xfId="175" xr:uid="{00000000-0005-0000-0000-0000B0000000}"/>
    <cellStyle name="Punto0 2 3" xfId="176" xr:uid="{00000000-0005-0000-0000-0000B1000000}"/>
    <cellStyle name="Salida" xfId="177" builtinId="21" customBuiltin="1"/>
    <cellStyle name="Salida 2" xfId="178" xr:uid="{00000000-0005-0000-0000-0000B3000000}"/>
    <cellStyle name="Salida 3" xfId="179" xr:uid="{00000000-0005-0000-0000-0000B4000000}"/>
    <cellStyle name="Texto de advertencia" xfId="180" builtinId="11" customBuiltin="1"/>
    <cellStyle name="Texto de advertencia 2" xfId="181" xr:uid="{00000000-0005-0000-0000-0000B6000000}"/>
    <cellStyle name="Texto de advertencia 3" xfId="182" xr:uid="{00000000-0005-0000-0000-0000B7000000}"/>
    <cellStyle name="Texto explicativo" xfId="183" builtinId="53" customBuiltin="1"/>
    <cellStyle name="Texto explicativo 2" xfId="184" xr:uid="{00000000-0005-0000-0000-0000B9000000}"/>
    <cellStyle name="Texto explicativo 3" xfId="185" xr:uid="{00000000-0005-0000-0000-0000BA000000}"/>
    <cellStyle name="Título" xfId="186" builtinId="15" customBuiltin="1"/>
    <cellStyle name="Título 1 2" xfId="187" xr:uid="{00000000-0005-0000-0000-0000BC000000}"/>
    <cellStyle name="Título 2" xfId="188" builtinId="17" customBuiltin="1"/>
    <cellStyle name="Título 2 2" xfId="189" xr:uid="{00000000-0005-0000-0000-0000BE000000}"/>
    <cellStyle name="Título 2 3" xfId="190" xr:uid="{00000000-0005-0000-0000-0000BF000000}"/>
    <cellStyle name="Título 3" xfId="191" builtinId="18" customBuiltin="1"/>
    <cellStyle name="Título 3 2" xfId="192" xr:uid="{00000000-0005-0000-0000-0000C1000000}"/>
    <cellStyle name="Título 3 3" xfId="193" xr:uid="{00000000-0005-0000-0000-0000C2000000}"/>
    <cellStyle name="Título 4" xfId="194" xr:uid="{00000000-0005-0000-0000-0000C3000000}"/>
    <cellStyle name="Título 5" xfId="195" xr:uid="{00000000-0005-0000-0000-0000C4000000}"/>
    <cellStyle name="Total" xfId="196" builtinId="25" customBuiltin="1"/>
    <cellStyle name="Total 2" xfId="197" xr:uid="{00000000-0005-0000-0000-0000C6000000}"/>
    <cellStyle name="Total 3" xfId="198" xr:uid="{00000000-0005-0000-0000-0000C7000000}"/>
    <cellStyle name="Total 4" xfId="199" xr:uid="{00000000-0005-0000-0000-0000C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CC9CCC"/>
      <rgbColor rgb="00CC99FF"/>
      <rgbColor rgb="00FFCC99"/>
      <rgbColor rgb="003333CC"/>
      <rgbColor rgb="0033CCCC"/>
      <rgbColor rgb="00999933"/>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FF00FF"/>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0</xdr:rowOff>
    </xdr:from>
    <xdr:to>
      <xdr:col>3</xdr:col>
      <xdr:colOff>128339</xdr:colOff>
      <xdr:row>2</xdr:row>
      <xdr:rowOff>246062</xdr:rowOff>
    </xdr:to>
    <xdr:pic>
      <xdr:nvPicPr>
        <xdr:cNvPr id="3" name="Imagen 2">
          <a:extLst>
            <a:ext uri="{FF2B5EF4-FFF2-40B4-BE49-F238E27FC236}">
              <a16:creationId xmlns:a16="http://schemas.microsoft.com/office/drawing/2014/main" id="{AD053607-FB4A-421A-AD8D-08DE6AF62A2B}"/>
            </a:ext>
          </a:extLst>
        </xdr:cNvPr>
        <xdr:cNvPicPr>
          <a:picLocks noChangeAspect="1"/>
        </xdr:cNvPicPr>
      </xdr:nvPicPr>
      <xdr:blipFill rotWithShape="1">
        <a:blip xmlns:r="http://schemas.openxmlformats.org/officeDocument/2006/relationships" r:embed="rId1"/>
        <a:srcRect l="8308" t="45696" r="52179" b="6514"/>
        <a:stretch/>
      </xdr:blipFill>
      <xdr:spPr bwMode="auto">
        <a:xfrm>
          <a:off x="190501" y="0"/>
          <a:ext cx="4435755" cy="97631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2</xdr:row>
      <xdr:rowOff>180976</xdr:rowOff>
    </xdr:from>
    <xdr:to>
      <xdr:col>8</xdr:col>
      <xdr:colOff>962025</xdr:colOff>
      <xdr:row>26</xdr:row>
      <xdr:rowOff>123826</xdr:rowOff>
    </xdr:to>
    <xdr:sp macro="" textlink="" fLocksText="0">
      <xdr:nvSpPr>
        <xdr:cNvPr id="2" name="1 CuadroTexto">
          <a:extLst>
            <a:ext uri="{FF2B5EF4-FFF2-40B4-BE49-F238E27FC236}">
              <a16:creationId xmlns:a16="http://schemas.microsoft.com/office/drawing/2014/main" id="{00000000-0008-0000-0100-000002000000}"/>
            </a:ext>
          </a:extLst>
        </xdr:cNvPr>
        <xdr:cNvSpPr txBox="1">
          <a:spLocks noChangeArrowheads="1"/>
        </xdr:cNvSpPr>
      </xdr:nvSpPr>
      <xdr:spPr bwMode="auto">
        <a:xfrm>
          <a:off x="152400" y="657226"/>
          <a:ext cx="8734425" cy="5295900"/>
        </a:xfrm>
        <a:prstGeom prst="rect">
          <a:avLst/>
        </a:prstGeom>
        <a:noFill/>
        <a:ln w="9525">
          <a:noFill/>
          <a:round/>
          <a:headEnd/>
          <a:tailEnd/>
        </a:ln>
        <a:effectLst/>
      </xdr:spPr>
      <xdr:txBody>
        <a:bodyPr vertOverflow="clip" wrap="square" lIns="20160" tIns="20160" rIns="20160" bIns="20160" anchor="t" upright="1"/>
        <a:lstStyle/>
        <a:p>
          <a:pPr algn="l" rtl="0">
            <a:defRPr sz="1000"/>
          </a:pPr>
          <a:endParaRPr lang="es-MX" sz="1050" b="1" i="0" u="none" strike="noStrike" baseline="0">
            <a:solidFill>
              <a:sysClr val="windowText" lastClr="000000"/>
            </a:solidFill>
            <a:latin typeface="Montserrat Medium" panose="00000600000000000000" pitchFamily="2" charset="0"/>
            <a:cs typeface="Helvetica"/>
          </a:endParaRPr>
        </a:p>
        <a:p>
          <a:pPr algn="l" rtl="0">
            <a:defRPr sz="1000"/>
          </a:pPr>
          <a:endParaRPr lang="es-MX" sz="1050" b="0" i="0" u="none" strike="noStrike" baseline="0">
            <a:solidFill>
              <a:sysClr val="windowText" lastClr="000000"/>
            </a:solidFill>
            <a:latin typeface="Montserrat Medium" panose="00000600000000000000" pitchFamily="2" charset="0"/>
            <a:cs typeface="Helvetica"/>
          </a:endParaRPr>
        </a:p>
        <a:p>
          <a:pPr algn="l" rtl="0">
            <a:defRPr sz="1000"/>
          </a:pPr>
          <a:r>
            <a:rPr lang="es-MX" sz="1050" b="0" i="0" u="none" strike="noStrike" baseline="0">
              <a:solidFill>
                <a:srgbClr val="632523"/>
              </a:solidFill>
              <a:latin typeface="Montserrat Medium" panose="00000600000000000000" pitchFamily="2" charset="0"/>
              <a:cs typeface="Helvetica"/>
            </a:rPr>
            <a:t>• </a:t>
          </a:r>
          <a:r>
            <a:rPr lang="es-MX" sz="1050" b="1" i="0" u="none" strike="noStrike" baseline="0">
              <a:solidFill>
                <a:srgbClr val="632523"/>
              </a:solidFill>
              <a:latin typeface="Montserrat Medium" panose="00000600000000000000" pitchFamily="2" charset="0"/>
              <a:cs typeface="Helvetica"/>
            </a:rPr>
            <a:t>CEBIS: Centro de Extensión de Bienestar IMSS Solidaridad. </a:t>
          </a:r>
          <a:r>
            <a:rPr lang="es-MX" sz="1050" b="0" i="0" u="none" strike="noStrike" baseline="0">
              <a:solidFill>
                <a:sysClr val="windowText" lastClr="000000"/>
              </a:solidFill>
              <a:latin typeface="Montserrat Medium" panose="00000600000000000000" pitchFamily="2" charset="0"/>
              <a:cs typeface="Helvetica"/>
            </a:rPr>
            <a:t>Son unidades operativas propias o en comodato, con o sin presupuesto propio, los cuales son coordinados por un personal institucional, operan sólo con apoyo de personas voluntarias de la comunidad, en los mismos se imparten talleres, campañas y pláticas.</a:t>
          </a:r>
        </a:p>
        <a:p>
          <a:pPr algn="l" rtl="0">
            <a:defRPr sz="1000"/>
          </a:pPr>
          <a:endParaRPr lang="es-MX" sz="1050" b="0" i="0" u="none" strike="noStrike" baseline="0">
            <a:solidFill>
              <a:srgbClr val="632523"/>
            </a:solidFill>
            <a:latin typeface="Montserrat Medium" panose="00000600000000000000" pitchFamily="2" charset="0"/>
            <a:cs typeface="Helvetica"/>
          </a:endParaRPr>
        </a:p>
        <a:p>
          <a:pPr algn="l" rtl="0">
            <a:defRPr sz="1000"/>
          </a:pPr>
          <a:r>
            <a:rPr lang="es-MX" sz="1050" b="0" i="0" u="none" strike="noStrike" baseline="0">
              <a:solidFill>
                <a:srgbClr val="632523"/>
              </a:solidFill>
              <a:latin typeface="Montserrat Medium" panose="00000600000000000000" pitchFamily="2" charset="0"/>
              <a:cs typeface="Helvetica"/>
            </a:rPr>
            <a:t>• </a:t>
          </a:r>
          <a:r>
            <a:rPr lang="es-MX" sz="1050" b="1" i="0" u="none" strike="noStrike" baseline="0">
              <a:solidFill>
                <a:srgbClr val="632523"/>
              </a:solidFill>
              <a:latin typeface="Montserrat Medium" panose="00000600000000000000" pitchFamily="2" charset="0"/>
              <a:ea typeface="+mn-ea"/>
              <a:cs typeface="Helvetica"/>
            </a:rPr>
            <a:t>CEC: Centros de Extensión de Conocimientos;</a:t>
          </a:r>
          <a:r>
            <a:rPr lang="es-MX" sz="1050" b="0" i="0" u="none" strike="noStrike" baseline="0">
              <a:solidFill>
                <a:srgbClr val="632523"/>
              </a:solidFill>
              <a:latin typeface="Montserrat Medium" panose="00000600000000000000" pitchFamily="2" charset="0"/>
              <a:cs typeface="Helvetica"/>
            </a:rPr>
            <a:t> </a:t>
          </a:r>
          <a:r>
            <a:rPr lang="es-MX" sz="1050" b="0" i="0" u="none" strike="noStrike" baseline="0">
              <a:solidFill>
                <a:sysClr val="windowText" lastClr="000000"/>
              </a:solidFill>
              <a:latin typeface="Montserrat Medium" panose="00000600000000000000" pitchFamily="2" charset="0"/>
              <a:cs typeface="Helvetica"/>
            </a:rPr>
            <a:t>son aquellos espacios concertados para la extensión de los servicios que ofrecen las unidades operativas (ya que existen CEC en Centros de Artesanías, Unidades Deportivas), los cuales se ubican en empresas, unidades médicas, escuelas, unidades habitacionales y en espacios de comunidades urbanas y rurales donde exista una figura jurídicamente responsable de la seguridad de los asistentes al mismo; en estos espacios se imparten talleres, campañas y pláticas; son coordinados por personal institucional designado por el director, encargado o administrador de la unidad operativa, dependen presupuestalmente del mismo y operan con apoyo de personas voluntarias. Estos espacios no cuentan con presupuesto institucional, pero son coordinados y supervisados a través del Centro de Seguridad Social (CSS). </a:t>
          </a:r>
          <a:endParaRPr lang="es-MX" sz="1050" b="1" i="0" u="none" strike="noStrike" baseline="0">
            <a:solidFill>
              <a:srgbClr val="5C2C04"/>
            </a:solidFill>
            <a:latin typeface="Montserrat Medium" panose="00000600000000000000" pitchFamily="2" charset="0"/>
            <a:ea typeface="+mn-ea"/>
            <a:cs typeface="Helvetica"/>
          </a:endParaRPr>
        </a:p>
        <a:p>
          <a:pPr algn="l" rtl="0">
            <a:defRPr sz="1000"/>
          </a:pPr>
          <a:endParaRPr lang="es-MX" sz="1050" b="1" i="0" u="none" strike="noStrike" baseline="0">
            <a:solidFill>
              <a:srgbClr val="5C2C04"/>
            </a:solidFill>
            <a:latin typeface="Montserrat Medium" panose="00000600000000000000" pitchFamily="2" charset="0"/>
            <a:ea typeface="+mn-ea"/>
            <a:cs typeface="Helvetica"/>
          </a:endParaRPr>
        </a:p>
        <a:p>
          <a:pPr algn="l" rtl="0">
            <a:defRPr sz="1000"/>
          </a:pPr>
          <a:r>
            <a:rPr lang="es-MX" sz="900" b="0" i="0" baseline="0">
              <a:solidFill>
                <a:srgbClr val="632523"/>
              </a:solidFill>
              <a:effectLst/>
              <a:latin typeface="+mn-lt"/>
              <a:ea typeface="+mn-ea"/>
              <a:cs typeface="+mn-cs"/>
            </a:rPr>
            <a:t>• </a:t>
          </a:r>
          <a:r>
            <a:rPr lang="es-MX" sz="1050" b="1" i="0" u="none" strike="noStrike" baseline="0">
              <a:solidFill>
                <a:srgbClr val="632523"/>
              </a:solidFill>
              <a:latin typeface="Montserrat Medium" panose="00000600000000000000" pitchFamily="2" charset="0"/>
              <a:ea typeface="+mn-ea"/>
              <a:cs typeface="Helvetica"/>
            </a:rPr>
            <a:t>CSSP: Centro de Seguridad Social Participativo, </a:t>
          </a:r>
          <a:r>
            <a:rPr lang="es-MX" sz="1050" b="0" i="0" u="none" strike="noStrike" baseline="0">
              <a:solidFill>
                <a:sysClr val="windowText" lastClr="000000"/>
              </a:solidFill>
              <a:latin typeface="Montserrat Medium" panose="00000600000000000000" pitchFamily="2" charset="0"/>
              <a:cs typeface="Helvetica"/>
            </a:rPr>
            <a:t>es infraestructura cedida al IMSS por organismos públicos y privados, estos se encuentran ubicados en zonas o colonias con rezago social y la manutención del espacio social donde se encuentran es a través de los recursos del municipio, en ellos se imparten sólo talleres, campañas y pláticas. Cuenta con clave presupuestal, plantilla mínima institucional y operan con apoyo de personas voluntarias.</a:t>
          </a:r>
        </a:p>
        <a:p>
          <a:pPr algn="l" rtl="0">
            <a:defRPr sz="1000"/>
          </a:pPr>
          <a:endParaRPr lang="es-MX" sz="1050" b="0" i="0" u="none" strike="noStrike" baseline="0">
            <a:solidFill>
              <a:sysClr val="windowText" lastClr="000000"/>
            </a:solidFill>
            <a:latin typeface="Montserrat Medium" panose="00000600000000000000" pitchFamily="2" charset="0"/>
            <a:cs typeface="Helvetica"/>
          </a:endParaRPr>
        </a:p>
        <a:p>
          <a:pPr algn="l" rtl="0">
            <a:defRPr sz="1000"/>
          </a:pPr>
          <a:r>
            <a:rPr lang="es-MX" sz="1050" b="0" i="0" u="none" strike="noStrike" baseline="0">
              <a:solidFill>
                <a:srgbClr val="632523"/>
              </a:solidFill>
              <a:latin typeface="Montserrat Medium" panose="00000600000000000000" pitchFamily="2" charset="0"/>
              <a:cs typeface="Helvetica"/>
            </a:rPr>
            <a:t>• </a:t>
          </a:r>
          <a:r>
            <a:rPr lang="es-MX" sz="1050" b="1" i="0" u="none" strike="noStrike" baseline="0">
              <a:solidFill>
                <a:srgbClr val="632523"/>
              </a:solidFill>
              <a:latin typeface="Montserrat Medium" panose="00000600000000000000" pitchFamily="2" charset="0"/>
              <a:ea typeface="+mn-ea"/>
              <a:cs typeface="Helvetica"/>
            </a:rPr>
            <a:t>CECEM: Centro de Extensión de Conocimientos de Esquema Modificado</a:t>
          </a:r>
          <a:r>
            <a:rPr lang="es-MX" sz="1050" b="0" i="0" u="none" strike="noStrike" baseline="0">
              <a:solidFill>
                <a:sysClr val="windowText" lastClr="000000"/>
              </a:solidFill>
              <a:latin typeface="Montserrat Medium" panose="00000600000000000000" pitchFamily="2" charset="0"/>
              <a:cs typeface="Helvetica"/>
            </a:rPr>
            <a:t>, son unidades operativas ubicadas en instalaciones institucionales o de la comunidad otorgadas en comodato, en estos se imparten talleres, campañas y pláticas, para su fundación se tiene la participación de municipios, organismos locales y otros, los cuales tienen posibilidad de intervención en la organización y mantenimiento del espacio. Cuentan con clave presupuestal y plantilla de personal institucional de hasta de tres plazas, de acuerdo a los recursos financieros disponibles y a la capacidad instalada, asimismo, operan con apoyo de personas voluntarias.</a:t>
          </a:r>
        </a:p>
        <a:p>
          <a:pPr algn="l" rtl="0">
            <a:defRPr sz="1000"/>
          </a:pPr>
          <a:endParaRPr lang="es-MX" sz="1050" b="0" i="0" u="none" strike="noStrike" baseline="0">
            <a:solidFill>
              <a:sysClr val="windowText" lastClr="000000"/>
            </a:solidFill>
            <a:latin typeface="Montserrat Medium" panose="00000600000000000000" pitchFamily="2" charset="0"/>
            <a:cs typeface="Helvetica"/>
          </a:endParaRPr>
        </a:p>
        <a:p>
          <a:pPr algn="l" rtl="0">
            <a:defRPr sz="1000"/>
          </a:pPr>
          <a:r>
            <a:rPr lang="es-MX" sz="1050" b="1" i="0" u="none" strike="noStrike" baseline="0">
              <a:solidFill>
                <a:srgbClr val="632523"/>
              </a:solidFill>
              <a:latin typeface="Montserrat Medium" panose="00000600000000000000" pitchFamily="2" charset="0"/>
              <a:ea typeface="+mn-ea"/>
              <a:cs typeface="Helvetica"/>
            </a:rPr>
            <a:t>• UOPSI: Unidades Operativas de Prestaciones Sociales Institucionales. </a:t>
          </a:r>
          <a:r>
            <a:rPr lang="es-MX" sz="1050" b="0" i="0" u="none" strike="noStrike" baseline="0">
              <a:solidFill>
                <a:sysClr val="windowText" lastClr="000000"/>
              </a:solidFill>
              <a:latin typeface="Montserrat Medium" panose="00000600000000000000" pitchFamily="2" charset="0"/>
              <a:cs typeface="Helvetica"/>
            </a:rPr>
            <a:t>Son Centros de Seguridad Social (CSS), Unidades Deportivas, Centros de Artesanías, Teatros, Centros de Extensión de Conocimientos (CEC), Centros de Extensión de Conocimientos de Esquema Modificado (CECEM), Centros de Seguridad Social Participativo (CSSP), Centros de Bienestar Social (CEBIS), Centro Cultural, Centro de Capacitación y Rehabilitación para el Trabajo (CECART) y Centro de Atención Social a la Salud de las y los Adultos Mayores (CASSAAM).</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D43"/>
  <sheetViews>
    <sheetView showGridLines="0" showZeros="0" tabSelected="1" zoomScale="90" zoomScaleNormal="90" workbookViewId="0"/>
  </sheetViews>
  <sheetFormatPr baseColWidth="10" defaultColWidth="18.109375" defaultRowHeight="18" x14ac:dyDescent="0.2"/>
  <cols>
    <col min="1" max="1" width="3.6640625" style="308" customWidth="1"/>
    <col min="2" max="2" width="19.44140625" style="301" customWidth="1"/>
    <col min="3" max="3" width="29.21875" style="313" customWidth="1"/>
    <col min="4" max="4" width="113.5546875" style="308" customWidth="1"/>
    <col min="5" max="255" width="11.5546875" style="308" customWidth="1"/>
    <col min="256" max="16384" width="18.109375" style="308"/>
  </cols>
  <sheetData>
    <row r="1" spans="2:4" s="303" customFormat="1" ht="23.25" customHeight="1" x14ac:dyDescent="0.2">
      <c r="B1" s="301"/>
      <c r="C1" s="302"/>
    </row>
    <row r="2" spans="2:4" s="303" customFormat="1" ht="33.75" customHeight="1" x14ac:dyDescent="0.2">
      <c r="B2" s="304"/>
      <c r="C2" s="304"/>
      <c r="D2" s="305" t="s">
        <v>397</v>
      </c>
    </row>
    <row r="3" spans="2:4" s="303" customFormat="1" ht="23.25" customHeight="1" thickBot="1" x14ac:dyDescent="0.25">
      <c r="D3" s="306"/>
    </row>
    <row r="4" spans="2:4" ht="27.75" customHeight="1" x14ac:dyDescent="0.2">
      <c r="B4" s="307" t="s">
        <v>304</v>
      </c>
      <c r="C4" s="504"/>
      <c r="D4" s="504"/>
    </row>
    <row r="5" spans="2:4" ht="16.350000000000001" customHeight="1" x14ac:dyDescent="0.2">
      <c r="B5" s="35" t="s">
        <v>353</v>
      </c>
      <c r="C5" s="505" t="s">
        <v>438</v>
      </c>
      <c r="D5" s="505"/>
    </row>
    <row r="6" spans="2:4" ht="16.350000000000001" customHeight="1" x14ac:dyDescent="0.2">
      <c r="B6" s="35" t="s">
        <v>381</v>
      </c>
      <c r="C6" s="505" t="s">
        <v>682</v>
      </c>
      <c r="D6" s="505"/>
    </row>
    <row r="7" spans="2:4" ht="25.5" customHeight="1" x14ac:dyDescent="0.2">
      <c r="B7" s="35" t="s">
        <v>354</v>
      </c>
      <c r="C7" s="505" t="s">
        <v>683</v>
      </c>
      <c r="D7" s="505"/>
    </row>
    <row r="8" spans="2:4" ht="16.350000000000001" customHeight="1" x14ac:dyDescent="0.2">
      <c r="B8" s="35" t="s">
        <v>355</v>
      </c>
      <c r="C8" s="505" t="s">
        <v>684</v>
      </c>
      <c r="D8" s="505"/>
    </row>
    <row r="9" spans="2:4" ht="16.350000000000001" customHeight="1" x14ac:dyDescent="0.2">
      <c r="B9" s="35" t="s">
        <v>356</v>
      </c>
      <c r="C9" s="505" t="s">
        <v>685</v>
      </c>
      <c r="D9" s="505"/>
    </row>
    <row r="10" spans="2:4" ht="16.350000000000001" customHeight="1" x14ac:dyDescent="0.2">
      <c r="B10" s="35" t="s">
        <v>357</v>
      </c>
      <c r="C10" s="505" t="s">
        <v>686</v>
      </c>
      <c r="D10" s="505"/>
    </row>
    <row r="11" spans="2:4" ht="16.350000000000001" customHeight="1" x14ac:dyDescent="0.2">
      <c r="B11" s="35" t="s">
        <v>358</v>
      </c>
      <c r="C11" s="505" t="s">
        <v>687</v>
      </c>
      <c r="D11" s="505"/>
    </row>
    <row r="12" spans="2:4" ht="16.350000000000001" customHeight="1" x14ac:dyDescent="0.2">
      <c r="B12" s="35" t="s">
        <v>359</v>
      </c>
      <c r="C12" s="505" t="s">
        <v>688</v>
      </c>
      <c r="D12" s="505"/>
    </row>
    <row r="13" spans="2:4" ht="16.350000000000001" customHeight="1" x14ac:dyDescent="0.2">
      <c r="B13" s="35" t="s">
        <v>360</v>
      </c>
      <c r="C13" s="505" t="s">
        <v>689</v>
      </c>
      <c r="D13" s="505"/>
    </row>
    <row r="14" spans="2:4" ht="16.350000000000001" customHeight="1" x14ac:dyDescent="0.2">
      <c r="B14" s="35" t="s">
        <v>361</v>
      </c>
      <c r="C14" s="505" t="s">
        <v>690</v>
      </c>
      <c r="D14" s="505"/>
    </row>
    <row r="15" spans="2:4" ht="15.75" customHeight="1" x14ac:dyDescent="0.2">
      <c r="B15" s="35" t="s">
        <v>362</v>
      </c>
      <c r="C15" s="505" t="s">
        <v>691</v>
      </c>
      <c r="D15" s="505"/>
    </row>
    <row r="16" spans="2:4" ht="16.350000000000001" customHeight="1" x14ac:dyDescent="0.2">
      <c r="B16" s="35" t="s">
        <v>363</v>
      </c>
      <c r="C16" s="505" t="s">
        <v>692</v>
      </c>
      <c r="D16" s="505"/>
    </row>
    <row r="17" spans="2:4" ht="16.350000000000001" customHeight="1" x14ac:dyDescent="0.2">
      <c r="B17" s="35" t="s">
        <v>364</v>
      </c>
      <c r="C17" s="505" t="s">
        <v>693</v>
      </c>
      <c r="D17" s="505"/>
    </row>
    <row r="18" spans="2:4" ht="16.350000000000001" customHeight="1" x14ac:dyDescent="0.2">
      <c r="B18" s="35" t="s">
        <v>365</v>
      </c>
      <c r="C18" s="505" t="s">
        <v>694</v>
      </c>
      <c r="D18" s="505"/>
    </row>
    <row r="19" spans="2:4" ht="16.350000000000001" customHeight="1" x14ac:dyDescent="0.2">
      <c r="B19" s="35" t="s">
        <v>366</v>
      </c>
      <c r="C19" s="505" t="s">
        <v>439</v>
      </c>
      <c r="D19" s="505"/>
    </row>
    <row r="20" spans="2:4" ht="16.350000000000001" customHeight="1" x14ac:dyDescent="0.2">
      <c r="B20" s="35" t="s">
        <v>367</v>
      </c>
      <c r="C20" s="505" t="s">
        <v>695</v>
      </c>
      <c r="D20" s="505"/>
    </row>
    <row r="21" spans="2:4" ht="16.350000000000001" customHeight="1" x14ac:dyDescent="0.2">
      <c r="B21" s="35" t="s">
        <v>368</v>
      </c>
      <c r="C21" s="505" t="s">
        <v>440</v>
      </c>
      <c r="D21" s="505"/>
    </row>
    <row r="22" spans="2:4" ht="16.350000000000001" customHeight="1" x14ac:dyDescent="0.2">
      <c r="B22" s="35" t="s">
        <v>386</v>
      </c>
      <c r="C22" s="505" t="s">
        <v>696</v>
      </c>
      <c r="D22" s="505"/>
    </row>
    <row r="23" spans="2:4" s="303" customFormat="1" ht="19.5" customHeight="1" x14ac:dyDescent="0.2">
      <c r="B23" s="35"/>
      <c r="C23" s="35" t="s">
        <v>407</v>
      </c>
      <c r="D23" s="309"/>
    </row>
    <row r="24" spans="2:4" ht="16.350000000000001" customHeight="1" x14ac:dyDescent="0.2">
      <c r="B24" s="35" t="s">
        <v>369</v>
      </c>
      <c r="C24" s="505" t="s">
        <v>441</v>
      </c>
      <c r="D24" s="505"/>
    </row>
    <row r="25" spans="2:4" ht="16.350000000000001" customHeight="1" x14ac:dyDescent="0.2">
      <c r="B25" s="35" t="s">
        <v>370</v>
      </c>
      <c r="C25" s="505" t="s">
        <v>697</v>
      </c>
      <c r="D25" s="505"/>
    </row>
    <row r="26" spans="2:4" ht="16.350000000000001" customHeight="1" x14ac:dyDescent="0.2">
      <c r="B26" s="35" t="s">
        <v>408</v>
      </c>
      <c r="C26" s="505" t="s">
        <v>698</v>
      </c>
      <c r="D26" s="505"/>
    </row>
    <row r="27" spans="2:4" s="303" customFormat="1" ht="16.350000000000001" customHeight="1" x14ac:dyDescent="0.2">
      <c r="B27" s="35"/>
      <c r="C27" s="35" t="s">
        <v>406</v>
      </c>
      <c r="D27" s="309"/>
    </row>
    <row r="28" spans="2:4" ht="16.350000000000001" customHeight="1" x14ac:dyDescent="0.2">
      <c r="B28" s="35" t="s">
        <v>371</v>
      </c>
      <c r="C28" s="505" t="s">
        <v>699</v>
      </c>
      <c r="D28" s="505"/>
    </row>
    <row r="29" spans="2:4" ht="16.350000000000001" customHeight="1" x14ac:dyDescent="0.2">
      <c r="B29" s="35" t="s">
        <v>372</v>
      </c>
      <c r="C29" s="505" t="s">
        <v>700</v>
      </c>
      <c r="D29" s="505"/>
    </row>
    <row r="30" spans="2:4" ht="16.350000000000001" customHeight="1" x14ac:dyDescent="0.2">
      <c r="B30" s="35" t="s">
        <v>373</v>
      </c>
      <c r="C30" s="505" t="s">
        <v>701</v>
      </c>
      <c r="D30" s="505"/>
    </row>
    <row r="31" spans="2:4" ht="16.350000000000001" customHeight="1" x14ac:dyDescent="0.2">
      <c r="B31" s="35" t="s">
        <v>409</v>
      </c>
      <c r="C31" s="505" t="s">
        <v>442</v>
      </c>
      <c r="D31" s="505"/>
    </row>
    <row r="32" spans="2:4" s="303" customFormat="1" ht="16.350000000000001" customHeight="1" x14ac:dyDescent="0.2">
      <c r="B32" s="35"/>
      <c r="C32" s="35" t="s">
        <v>410</v>
      </c>
      <c r="D32" s="309"/>
    </row>
    <row r="33" spans="2:4" ht="16.350000000000001" customHeight="1" x14ac:dyDescent="0.2">
      <c r="B33" s="35" t="s">
        <v>374</v>
      </c>
      <c r="C33" s="505" t="s">
        <v>443</v>
      </c>
      <c r="D33" s="505"/>
    </row>
    <row r="34" spans="2:4" ht="16.350000000000001" customHeight="1" x14ac:dyDescent="0.2">
      <c r="B34" s="35" t="s">
        <v>375</v>
      </c>
      <c r="C34" s="505" t="s">
        <v>444</v>
      </c>
      <c r="D34" s="505"/>
    </row>
    <row r="35" spans="2:4" ht="16.350000000000001" customHeight="1" x14ac:dyDescent="0.2">
      <c r="B35" s="35" t="s">
        <v>393</v>
      </c>
      <c r="C35" s="505" t="s">
        <v>445</v>
      </c>
      <c r="D35" s="505"/>
    </row>
    <row r="36" spans="2:4" s="303" customFormat="1" ht="16.350000000000001" customHeight="1" x14ac:dyDescent="0.2">
      <c r="B36" s="35"/>
      <c r="C36" s="35" t="s">
        <v>411</v>
      </c>
      <c r="D36" s="309"/>
    </row>
    <row r="37" spans="2:4" ht="16.350000000000001" customHeight="1" x14ac:dyDescent="0.2">
      <c r="B37" s="35" t="s">
        <v>376</v>
      </c>
      <c r="C37" s="505" t="s">
        <v>446</v>
      </c>
      <c r="D37" s="505"/>
    </row>
    <row r="38" spans="2:4" ht="16.350000000000001" customHeight="1" x14ac:dyDescent="0.2">
      <c r="B38" s="35" t="s">
        <v>377</v>
      </c>
      <c r="C38" s="505" t="s">
        <v>447</v>
      </c>
      <c r="D38" s="505"/>
    </row>
    <row r="39" spans="2:4" ht="16.350000000000001" customHeight="1" x14ac:dyDescent="0.2">
      <c r="B39" s="35" t="s">
        <v>394</v>
      </c>
      <c r="C39" s="505" t="s">
        <v>448</v>
      </c>
      <c r="D39" s="505"/>
    </row>
    <row r="40" spans="2:4" s="303" customFormat="1" ht="16.350000000000001" customHeight="1" x14ac:dyDescent="0.2">
      <c r="B40" s="35"/>
      <c r="C40" s="35" t="s">
        <v>412</v>
      </c>
      <c r="D40" s="309"/>
    </row>
    <row r="41" spans="2:4" ht="16.350000000000001" customHeight="1" x14ac:dyDescent="0.2">
      <c r="B41" s="35" t="s">
        <v>378</v>
      </c>
      <c r="C41" s="505" t="s">
        <v>702</v>
      </c>
      <c r="D41" s="505"/>
    </row>
    <row r="42" spans="2:4" ht="16.350000000000001" customHeight="1" x14ac:dyDescent="0.2">
      <c r="B42" s="35" t="s">
        <v>379</v>
      </c>
      <c r="C42" s="505" t="s">
        <v>703</v>
      </c>
      <c r="D42" s="505"/>
    </row>
    <row r="43" spans="2:4" ht="18.75" thickBot="1" x14ac:dyDescent="0.25">
      <c r="B43" s="310"/>
      <c r="C43" s="311"/>
      <c r="D43" s="312"/>
    </row>
  </sheetData>
  <mergeCells count="34">
    <mergeCell ref="C38:D38"/>
    <mergeCell ref="C39:D39"/>
    <mergeCell ref="C41:D41"/>
    <mergeCell ref="C42:D42"/>
    <mergeCell ref="C31:D31"/>
    <mergeCell ref="C33:D33"/>
    <mergeCell ref="C34:D34"/>
    <mergeCell ref="C35:D35"/>
    <mergeCell ref="C37:D37"/>
    <mergeCell ref="C19:D19"/>
    <mergeCell ref="C20:D20"/>
    <mergeCell ref="C21:D21"/>
    <mergeCell ref="C22:D22"/>
    <mergeCell ref="C24:D24"/>
    <mergeCell ref="C25:D25"/>
    <mergeCell ref="C26:D26"/>
    <mergeCell ref="C28:D28"/>
    <mergeCell ref="C29:D29"/>
    <mergeCell ref="C30:D30"/>
    <mergeCell ref="C9:D9"/>
    <mergeCell ref="C10:D10"/>
    <mergeCell ref="C11:D11"/>
    <mergeCell ref="C12:D12"/>
    <mergeCell ref="C13:D13"/>
    <mergeCell ref="C14:D14"/>
    <mergeCell ref="C15:D15"/>
    <mergeCell ref="C16:D16"/>
    <mergeCell ref="C17:D17"/>
    <mergeCell ref="C18:D18"/>
    <mergeCell ref="C4:D4"/>
    <mergeCell ref="C5:D5"/>
    <mergeCell ref="C6:D6"/>
    <mergeCell ref="C7:D7"/>
    <mergeCell ref="C8:D8"/>
  </mergeCells>
  <hyperlinks>
    <hyperlink ref="B4" location="Glosario!A1" display="Glosario" xr:uid="{00000000-0004-0000-0000-000000000000}"/>
    <hyperlink ref="B5" location="XI.1!A1" display="Cuadro No. XI.1" xr:uid="{00000000-0004-0000-0000-000001000000}"/>
    <hyperlink ref="B6" location="XI.2!A1" display="Cuadro No. XI.2" xr:uid="{00000000-0004-0000-0000-000002000000}"/>
    <hyperlink ref="B7" location="XI.3!A1" display="Cuadro No. XI.3" xr:uid="{00000000-0004-0000-0000-000003000000}"/>
    <hyperlink ref="B8" location="XI.4!A1" display="Cuadro No. XI.4" xr:uid="{00000000-0004-0000-0000-000004000000}"/>
    <hyperlink ref="B9" location="XI.5!A1" display="Cuadro No. XI.5" xr:uid="{00000000-0004-0000-0000-000005000000}"/>
    <hyperlink ref="B10" location="XI.6!A1" display="Cuadro No. XI.6" xr:uid="{00000000-0004-0000-0000-000006000000}"/>
    <hyperlink ref="B11" location="XI.7!A1" display="Cuadro No. XI.7" xr:uid="{00000000-0004-0000-0000-000007000000}"/>
    <hyperlink ref="B12" location="XI.8!A1" display="Cuadro No. XI.8" xr:uid="{00000000-0004-0000-0000-000008000000}"/>
    <hyperlink ref="B13" location="XI.9!A1" display="Cuadro No. XI.9" xr:uid="{00000000-0004-0000-0000-000009000000}"/>
    <hyperlink ref="B14" location="XI.10!A1" display="Cuadro No. XI.10" xr:uid="{00000000-0004-0000-0000-00000A000000}"/>
    <hyperlink ref="B15" location="XI.11!A1" display="Cuadro No. XI.11" xr:uid="{00000000-0004-0000-0000-00000B000000}"/>
    <hyperlink ref="B16" location="XI.12!A1" display="Cuadro No. XI.12" xr:uid="{00000000-0004-0000-0000-00000C000000}"/>
    <hyperlink ref="B17" location="XI.13!A1" display="Cuadro No. XI.13" xr:uid="{00000000-0004-0000-0000-00000D000000}"/>
    <hyperlink ref="B18" location="XI.14!A1" display="Cuadro No. XI.14" xr:uid="{00000000-0004-0000-0000-00000E000000}"/>
    <hyperlink ref="B19" location="XI.15!A1" display="Cuadro No. XI.15" xr:uid="{00000000-0004-0000-0000-00000F000000}"/>
    <hyperlink ref="B20" location="XI.16!A1" display="Cuadro No. XI.16" xr:uid="{00000000-0004-0000-0000-000010000000}"/>
    <hyperlink ref="B21" location="XI.17!A1" display="Cuadro No. XI.17" xr:uid="{00000000-0004-0000-0000-000011000000}"/>
    <hyperlink ref="B22" location="XI.18!A1" display="Cuadro No. XI.18" xr:uid="{00000000-0004-0000-0000-000012000000}"/>
    <hyperlink ref="B24" location="XI.19!A1" display="Cuadro No. XI.19" xr:uid="{00000000-0004-0000-0000-000013000000}"/>
    <hyperlink ref="B25" location="XI.20!A1" display="Cuadro No. XI.20" xr:uid="{00000000-0004-0000-0000-000014000000}"/>
    <hyperlink ref="B26" location="XI.21!A1" display="Cuadro No. XI.21" xr:uid="{00000000-0004-0000-0000-000015000000}"/>
    <hyperlink ref="B28" location="XI.22!A1" display="Cuadro No. XI.22" xr:uid="{00000000-0004-0000-0000-000016000000}"/>
    <hyperlink ref="B29" location="XI.23!A1" display="Cuadro No. XI.23" xr:uid="{00000000-0004-0000-0000-000017000000}"/>
    <hyperlink ref="B30" location="XI.24!A1" display="Cuadro No. XI.24" xr:uid="{00000000-0004-0000-0000-000018000000}"/>
    <hyperlink ref="B31" location="XI.25!A1" display="Cuadro No. XI.25" xr:uid="{00000000-0004-0000-0000-000019000000}"/>
    <hyperlink ref="B33" location="XI.26!A1" display="Cuadro No. XI.26" xr:uid="{00000000-0004-0000-0000-00001A000000}"/>
    <hyperlink ref="B34" location="XI.27!A1" display="Cuadro No. XI.27" xr:uid="{00000000-0004-0000-0000-00001B000000}"/>
    <hyperlink ref="B35" location="XI.28!A1" display="Cuadro No. XI.28" xr:uid="{00000000-0004-0000-0000-00001C000000}"/>
    <hyperlink ref="B37" location="XI.29!A1" display="Cuadro No. XI.29" xr:uid="{00000000-0004-0000-0000-00001D000000}"/>
    <hyperlink ref="B38" location="XI.30!A1" display="Cuadro No. XI.30" xr:uid="{00000000-0004-0000-0000-00001E000000}"/>
    <hyperlink ref="B39" location="XI.31!A1" display="Cuadro No. XI.31" xr:uid="{00000000-0004-0000-0000-00001F000000}"/>
    <hyperlink ref="B41" location="XI.32!A1" display="Cuadro No. XI.32" xr:uid="{00000000-0004-0000-0000-000020000000}"/>
    <hyperlink ref="B42" location="'XI.33 '!A1" display="Cuadro No. XI.33" xr:uid="{00000000-0004-0000-0000-000021000000}"/>
    <hyperlink ref="C23" location="XI.18.1!A1" display="XI.18.1" xr:uid="{00000000-0004-0000-0000-000022000000}"/>
    <hyperlink ref="C27" location="XI.21.1!A1" display="XI.21.1" xr:uid="{00000000-0004-0000-0000-000023000000}"/>
    <hyperlink ref="C32" location="XI.25.1!A1" display="XI.25.1" xr:uid="{00000000-0004-0000-0000-000024000000}"/>
    <hyperlink ref="C36" location="XI.28.1!A1" display="XI.28.1" xr:uid="{00000000-0004-0000-0000-000025000000}"/>
    <hyperlink ref="C40" location="'XI.31.1 '!A1" display="XI.31.1" xr:uid="{00000000-0004-0000-0000-000026000000}"/>
  </hyperlinks>
  <printOptions horizontalCentered="1"/>
  <pageMargins left="0.27569444444444446" right="0.27569444444444446" top="0.39374999999999999" bottom="0.36" header="0.51180555555555562" footer="0.33"/>
  <pageSetup scale="66" firstPageNumber="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pageSetUpPr fitToPage="1"/>
  </sheetPr>
  <dimension ref="A1:S49"/>
  <sheetViews>
    <sheetView showGridLines="0" showZeros="0" zoomScale="95" zoomScaleNormal="95" zoomScaleSheetLayoutView="42" workbookViewId="0"/>
  </sheetViews>
  <sheetFormatPr baseColWidth="10" defaultColWidth="24.44140625" defaultRowHeight="15" x14ac:dyDescent="0.3"/>
  <cols>
    <col min="1" max="1" width="19.77734375" style="3" customWidth="1"/>
    <col min="2" max="17" width="7.88671875" style="3" customWidth="1"/>
    <col min="18" max="19" width="7.5546875" style="3" customWidth="1"/>
    <col min="20" max="256" width="11.5546875" style="3" customWidth="1"/>
    <col min="257" max="16384" width="24.44140625" style="3"/>
  </cols>
  <sheetData>
    <row r="1" spans="1:19" s="7" customFormat="1" ht="21" customHeight="1" x14ac:dyDescent="0.3">
      <c r="A1" s="36" t="s">
        <v>305</v>
      </c>
    </row>
    <row r="2" spans="1:19" s="7" customFormat="1" ht="12.75" customHeight="1" x14ac:dyDescent="0.3">
      <c r="A2" s="538" t="s">
        <v>382</v>
      </c>
      <c r="B2" s="538"/>
      <c r="C2" s="538"/>
      <c r="D2" s="538"/>
      <c r="E2" s="538"/>
      <c r="F2" s="538"/>
      <c r="G2" s="538"/>
      <c r="H2" s="538"/>
      <c r="I2" s="538"/>
      <c r="J2" s="538"/>
      <c r="K2" s="538"/>
      <c r="L2" s="538"/>
      <c r="M2" s="538"/>
      <c r="N2" s="538"/>
      <c r="O2" s="538"/>
      <c r="P2" s="538"/>
      <c r="Q2" s="538"/>
      <c r="R2" s="538"/>
      <c r="S2" s="538"/>
    </row>
    <row r="3" spans="1:19" s="7" customFormat="1" ht="36.75" customHeight="1" x14ac:dyDescent="0.3">
      <c r="A3" s="540" t="s">
        <v>710</v>
      </c>
      <c r="B3" s="540"/>
      <c r="C3" s="540"/>
      <c r="D3" s="540"/>
      <c r="E3" s="540"/>
      <c r="F3" s="540"/>
      <c r="G3" s="540"/>
      <c r="H3" s="540"/>
      <c r="I3" s="540"/>
      <c r="J3" s="540"/>
      <c r="K3" s="540"/>
      <c r="L3" s="540"/>
      <c r="M3" s="540"/>
      <c r="N3" s="540"/>
      <c r="O3" s="540"/>
      <c r="P3" s="540"/>
      <c r="Q3" s="540"/>
      <c r="R3" s="540"/>
      <c r="S3" s="540"/>
    </row>
    <row r="4" spans="1:19" s="7" customFormat="1" ht="12.75" customHeight="1" thickBot="1" x14ac:dyDescent="0.35">
      <c r="A4" s="269"/>
      <c r="B4" s="269"/>
      <c r="C4" s="269"/>
      <c r="D4" s="269"/>
      <c r="E4" s="269"/>
      <c r="F4" s="269"/>
      <c r="G4" s="269"/>
      <c r="H4" s="269"/>
      <c r="I4" s="269"/>
      <c r="J4" s="269"/>
      <c r="K4" s="269"/>
      <c r="L4" s="269"/>
      <c r="M4" s="269"/>
      <c r="N4" s="269"/>
      <c r="O4" s="269"/>
      <c r="P4" s="269"/>
      <c r="Q4" s="269"/>
    </row>
    <row r="5" spans="1:19" ht="12.75" customHeight="1" thickBot="1" x14ac:dyDescent="0.35">
      <c r="A5" s="523" t="s">
        <v>659</v>
      </c>
      <c r="B5" s="519" t="s">
        <v>194</v>
      </c>
      <c r="C5" s="519"/>
      <c r="D5" s="519"/>
      <c r="E5" s="519"/>
      <c r="F5" s="519"/>
      <c r="G5" s="519"/>
      <c r="H5" s="519"/>
      <c r="I5" s="519"/>
      <c r="J5" s="519"/>
      <c r="K5" s="519"/>
      <c r="L5" s="519"/>
      <c r="M5" s="519"/>
      <c r="N5" s="519"/>
      <c r="O5" s="519"/>
      <c r="P5" s="519"/>
      <c r="Q5" s="519"/>
      <c r="R5" s="519"/>
      <c r="S5" s="519"/>
    </row>
    <row r="6" spans="1:19" ht="12.75" customHeight="1" thickBot="1" x14ac:dyDescent="0.35">
      <c r="A6" s="523"/>
      <c r="B6" s="521"/>
      <c r="C6" s="521"/>
      <c r="D6" s="521"/>
      <c r="E6" s="521"/>
      <c r="F6" s="521"/>
      <c r="G6" s="521"/>
      <c r="H6" s="521"/>
      <c r="I6" s="521"/>
      <c r="J6" s="521"/>
      <c r="K6" s="521"/>
      <c r="L6" s="521"/>
      <c r="M6" s="521"/>
      <c r="N6" s="521"/>
      <c r="O6" s="521"/>
      <c r="P6" s="521"/>
      <c r="Q6" s="521"/>
      <c r="R6" s="521"/>
      <c r="S6" s="521"/>
    </row>
    <row r="7" spans="1:19" ht="12.75" customHeight="1" thickBot="1" x14ac:dyDescent="0.35">
      <c r="A7" s="523"/>
      <c r="B7" s="542">
        <v>2004</v>
      </c>
      <c r="C7" s="542">
        <v>2005</v>
      </c>
      <c r="D7" s="531">
        <v>2006</v>
      </c>
      <c r="E7" s="531">
        <v>2007</v>
      </c>
      <c r="F7" s="531">
        <v>2008</v>
      </c>
      <c r="G7" s="531">
        <v>2009</v>
      </c>
      <c r="H7" s="531">
        <v>2010</v>
      </c>
      <c r="I7" s="531">
        <v>2011</v>
      </c>
      <c r="J7" s="531">
        <v>2012</v>
      </c>
      <c r="K7" s="531">
        <v>2013</v>
      </c>
      <c r="L7" s="531">
        <v>2014</v>
      </c>
      <c r="M7" s="531">
        <v>2015</v>
      </c>
      <c r="N7" s="531">
        <v>2016</v>
      </c>
      <c r="O7" s="531">
        <v>2017</v>
      </c>
      <c r="P7" s="531">
        <v>2018</v>
      </c>
      <c r="Q7" s="531">
        <v>2019</v>
      </c>
      <c r="R7" s="531">
        <v>2020</v>
      </c>
      <c r="S7" s="531">
        <v>2021</v>
      </c>
    </row>
    <row r="8" spans="1:19" ht="18.75" customHeight="1" thickBot="1" x14ac:dyDescent="0.35">
      <c r="A8" s="523"/>
      <c r="B8" s="542"/>
      <c r="C8" s="542"/>
      <c r="D8" s="531"/>
      <c r="E8" s="531"/>
      <c r="F8" s="531"/>
      <c r="G8" s="531"/>
      <c r="H8" s="531"/>
      <c r="I8" s="531"/>
      <c r="J8" s="531"/>
      <c r="K8" s="531"/>
      <c r="L8" s="531"/>
      <c r="M8" s="531"/>
      <c r="N8" s="531"/>
      <c r="O8" s="531"/>
      <c r="P8" s="531"/>
      <c r="Q8" s="531"/>
      <c r="R8" s="531"/>
      <c r="S8" s="531"/>
    </row>
    <row r="9" spans="1:19" ht="12.75" customHeight="1" x14ac:dyDescent="0.3">
      <c r="A9" s="67"/>
      <c r="B9" s="31"/>
      <c r="C9" s="31"/>
      <c r="D9" s="31"/>
      <c r="E9" s="31"/>
      <c r="F9" s="31"/>
      <c r="G9" s="31"/>
      <c r="H9" s="31"/>
      <c r="I9" s="31"/>
      <c r="J9" s="31"/>
      <c r="K9" s="31"/>
      <c r="L9" s="31"/>
      <c r="M9" s="31"/>
      <c r="N9" s="31"/>
      <c r="O9" s="31"/>
      <c r="P9" s="31"/>
      <c r="Q9" s="31"/>
      <c r="R9" s="31"/>
      <c r="S9" s="31"/>
    </row>
    <row r="10" spans="1:19" ht="12.75" customHeight="1" x14ac:dyDescent="0.3">
      <c r="A10" s="275" t="s">
        <v>175</v>
      </c>
      <c r="B10" s="179">
        <v>86483</v>
      </c>
      <c r="C10" s="179">
        <v>81583</v>
      </c>
      <c r="D10" s="174">
        <v>74083</v>
      </c>
      <c r="E10" s="174">
        <v>70241</v>
      </c>
      <c r="F10" s="29">
        <v>118710</v>
      </c>
      <c r="G10" s="29">
        <v>87887</v>
      </c>
      <c r="H10" s="29">
        <v>86342</v>
      </c>
      <c r="I10" s="29">
        <v>126939</v>
      </c>
      <c r="J10" s="29">
        <v>183418</v>
      </c>
      <c r="K10" s="26">
        <v>216289</v>
      </c>
      <c r="L10" s="26">
        <v>208477</v>
      </c>
      <c r="M10" s="26">
        <v>212138</v>
      </c>
      <c r="N10" s="26">
        <v>224804</v>
      </c>
      <c r="O10" s="26">
        <v>224581</v>
      </c>
      <c r="P10" s="26">
        <v>185669</v>
      </c>
      <c r="Q10" s="26">
        <v>162853</v>
      </c>
      <c r="R10" s="26">
        <v>63419</v>
      </c>
      <c r="S10" s="26">
        <v>36167</v>
      </c>
    </row>
    <row r="11" spans="1:19" ht="15" customHeight="1" x14ac:dyDescent="0.3">
      <c r="A11" s="57" t="s">
        <v>85</v>
      </c>
      <c r="B11" s="34">
        <v>792</v>
      </c>
      <c r="C11" s="34">
        <v>715</v>
      </c>
      <c r="D11" s="30">
        <v>586</v>
      </c>
      <c r="E11" s="30">
        <v>583</v>
      </c>
      <c r="F11" s="33">
        <v>1035</v>
      </c>
      <c r="G11" s="33">
        <v>565</v>
      </c>
      <c r="H11" s="33">
        <v>287</v>
      </c>
      <c r="I11" s="33">
        <v>1130</v>
      </c>
      <c r="J11" s="33">
        <v>1858</v>
      </c>
      <c r="K11" s="30">
        <v>1979</v>
      </c>
      <c r="L11" s="30">
        <v>2331</v>
      </c>
      <c r="M11" s="26">
        <v>2816</v>
      </c>
      <c r="N11" s="26">
        <v>2793</v>
      </c>
      <c r="O11" s="26">
        <v>2558</v>
      </c>
      <c r="P11" s="26">
        <v>1723</v>
      </c>
      <c r="Q11" s="26">
        <v>1507</v>
      </c>
      <c r="R11" s="26">
        <v>489</v>
      </c>
      <c r="S11" s="26">
        <v>416</v>
      </c>
    </row>
    <row r="12" spans="1:19" ht="15" customHeight="1" x14ac:dyDescent="0.3">
      <c r="A12" s="57" t="s">
        <v>86</v>
      </c>
      <c r="B12" s="34">
        <v>3185</v>
      </c>
      <c r="C12" s="34">
        <v>3398</v>
      </c>
      <c r="D12" s="30">
        <v>3102</v>
      </c>
      <c r="E12" s="30">
        <v>3103</v>
      </c>
      <c r="F12" s="33">
        <v>5571</v>
      </c>
      <c r="G12" s="33">
        <v>4323</v>
      </c>
      <c r="H12" s="33">
        <v>6095</v>
      </c>
      <c r="I12" s="33">
        <v>5395</v>
      </c>
      <c r="J12" s="33">
        <v>7679</v>
      </c>
      <c r="K12" s="30">
        <v>7845</v>
      </c>
      <c r="L12" s="30">
        <v>7196</v>
      </c>
      <c r="M12" s="26">
        <v>5319</v>
      </c>
      <c r="N12" s="26">
        <v>6980</v>
      </c>
      <c r="O12" s="26">
        <v>6059</v>
      </c>
      <c r="P12" s="26">
        <v>4572</v>
      </c>
      <c r="Q12" s="26">
        <v>4269</v>
      </c>
      <c r="R12" s="26">
        <v>1674</v>
      </c>
      <c r="S12" s="26">
        <v>1890</v>
      </c>
    </row>
    <row r="13" spans="1:19" ht="15" customHeight="1" x14ac:dyDescent="0.3">
      <c r="A13" s="57" t="s">
        <v>87</v>
      </c>
      <c r="B13" s="34">
        <v>578</v>
      </c>
      <c r="C13" s="34">
        <v>438</v>
      </c>
      <c r="D13" s="30">
        <v>207</v>
      </c>
      <c r="E13" s="30">
        <v>254</v>
      </c>
      <c r="F13" s="33">
        <v>714</v>
      </c>
      <c r="G13" s="33">
        <v>855</v>
      </c>
      <c r="H13" s="33">
        <v>622</v>
      </c>
      <c r="I13" s="33">
        <v>2401</v>
      </c>
      <c r="J13" s="33">
        <v>1869</v>
      </c>
      <c r="K13" s="30">
        <v>4162</v>
      </c>
      <c r="L13" s="30">
        <v>3379</v>
      </c>
      <c r="M13" s="26">
        <v>3792</v>
      </c>
      <c r="N13" s="26">
        <v>5411</v>
      </c>
      <c r="O13" s="26">
        <v>6441</v>
      </c>
      <c r="P13" s="26">
        <v>5560</v>
      </c>
      <c r="Q13" s="26">
        <v>4688</v>
      </c>
      <c r="R13" s="26">
        <v>1445</v>
      </c>
      <c r="S13" s="26">
        <v>220</v>
      </c>
    </row>
    <row r="14" spans="1:19" ht="15" customHeight="1" x14ac:dyDescent="0.3">
      <c r="A14" s="57" t="s">
        <v>88</v>
      </c>
      <c r="B14" s="163">
        <v>1334</v>
      </c>
      <c r="C14" s="163">
        <v>1227</v>
      </c>
      <c r="D14" s="30">
        <v>1574</v>
      </c>
      <c r="E14" s="30">
        <v>1417</v>
      </c>
      <c r="F14" s="33">
        <v>1893</v>
      </c>
      <c r="G14" s="33">
        <v>1562</v>
      </c>
      <c r="H14" s="33">
        <v>2108</v>
      </c>
      <c r="I14" s="33">
        <v>1375</v>
      </c>
      <c r="J14" s="33">
        <v>4149</v>
      </c>
      <c r="K14" s="30">
        <v>2637</v>
      </c>
      <c r="L14" s="30">
        <v>1896</v>
      </c>
      <c r="M14" s="26">
        <v>2065</v>
      </c>
      <c r="N14" s="26">
        <v>2078</v>
      </c>
      <c r="O14" s="26">
        <v>1703</v>
      </c>
      <c r="P14" s="26">
        <v>1143</v>
      </c>
      <c r="Q14" s="26">
        <v>1046</v>
      </c>
      <c r="R14" s="26">
        <v>183</v>
      </c>
      <c r="S14" s="26">
        <v>49</v>
      </c>
    </row>
    <row r="15" spans="1:19" ht="15" customHeight="1" x14ac:dyDescent="0.3">
      <c r="A15" s="57" t="s">
        <v>89</v>
      </c>
      <c r="B15" s="34">
        <v>1535</v>
      </c>
      <c r="C15" s="34">
        <v>1642</v>
      </c>
      <c r="D15" s="30">
        <v>1517</v>
      </c>
      <c r="E15" s="30">
        <v>1096</v>
      </c>
      <c r="F15" s="33">
        <v>1600</v>
      </c>
      <c r="G15" s="33">
        <v>1149</v>
      </c>
      <c r="H15" s="33">
        <v>1759</v>
      </c>
      <c r="I15" s="33">
        <v>2204</v>
      </c>
      <c r="J15" s="33">
        <v>3366</v>
      </c>
      <c r="K15" s="30">
        <v>6215</v>
      </c>
      <c r="L15" s="30">
        <v>5029</v>
      </c>
      <c r="M15" s="26">
        <v>4183</v>
      </c>
      <c r="N15" s="26">
        <v>3942</v>
      </c>
      <c r="O15" s="26">
        <v>3392</v>
      </c>
      <c r="P15" s="26">
        <v>3598</v>
      </c>
      <c r="Q15" s="26">
        <v>2517</v>
      </c>
      <c r="R15" s="26">
        <v>1467</v>
      </c>
      <c r="S15" s="26">
        <v>4062</v>
      </c>
    </row>
    <row r="16" spans="1:19" ht="15" customHeight="1" x14ac:dyDescent="0.3">
      <c r="A16" s="57" t="s">
        <v>90</v>
      </c>
      <c r="B16" s="34">
        <v>968</v>
      </c>
      <c r="C16" s="34">
        <v>905</v>
      </c>
      <c r="D16" s="30">
        <v>897</v>
      </c>
      <c r="E16" s="30">
        <v>805</v>
      </c>
      <c r="F16" s="33">
        <v>926</v>
      </c>
      <c r="G16" s="33">
        <v>635</v>
      </c>
      <c r="H16" s="33">
        <v>486</v>
      </c>
      <c r="I16" s="33">
        <v>661</v>
      </c>
      <c r="J16" s="33">
        <v>2791</v>
      </c>
      <c r="K16" s="30">
        <v>2951</v>
      </c>
      <c r="L16" s="30">
        <v>2568</v>
      </c>
      <c r="M16" s="26">
        <v>4500</v>
      </c>
      <c r="N16" s="26">
        <v>4513</v>
      </c>
      <c r="O16" s="26">
        <v>4582</v>
      </c>
      <c r="P16" s="26">
        <v>2426</v>
      </c>
      <c r="Q16" s="26">
        <v>1455</v>
      </c>
      <c r="R16" s="26">
        <v>363</v>
      </c>
      <c r="S16" s="26">
        <v>214</v>
      </c>
    </row>
    <row r="17" spans="1:19" ht="15" customHeight="1" x14ac:dyDescent="0.3">
      <c r="A17" s="57" t="s">
        <v>91</v>
      </c>
      <c r="B17" s="34">
        <v>957</v>
      </c>
      <c r="C17" s="34">
        <v>909</v>
      </c>
      <c r="D17" s="30">
        <v>790</v>
      </c>
      <c r="E17" s="30">
        <v>676</v>
      </c>
      <c r="F17" s="33">
        <v>863</v>
      </c>
      <c r="G17" s="33">
        <v>674</v>
      </c>
      <c r="H17" s="33">
        <v>653</v>
      </c>
      <c r="I17" s="33">
        <v>1310</v>
      </c>
      <c r="J17" s="33">
        <v>2773</v>
      </c>
      <c r="K17" s="30">
        <v>3902</v>
      </c>
      <c r="L17" s="30">
        <v>4463</v>
      </c>
      <c r="M17" s="26">
        <v>4137</v>
      </c>
      <c r="N17" s="26">
        <v>4549</v>
      </c>
      <c r="O17" s="26">
        <v>4461</v>
      </c>
      <c r="P17" s="26">
        <v>2757</v>
      </c>
      <c r="Q17" s="26">
        <v>3050</v>
      </c>
      <c r="R17" s="26">
        <v>2040</v>
      </c>
      <c r="S17" s="26">
        <v>3257</v>
      </c>
    </row>
    <row r="18" spans="1:19" ht="15" customHeight="1" x14ac:dyDescent="0.3">
      <c r="A18" s="57" t="s">
        <v>92</v>
      </c>
      <c r="B18" s="34">
        <v>4108</v>
      </c>
      <c r="C18" s="34">
        <v>3373</v>
      </c>
      <c r="D18" s="30">
        <v>2800</v>
      </c>
      <c r="E18" s="30">
        <v>2731</v>
      </c>
      <c r="F18" s="33">
        <v>5008</v>
      </c>
      <c r="G18" s="33">
        <v>4038</v>
      </c>
      <c r="H18" s="33">
        <v>3488</v>
      </c>
      <c r="I18" s="33">
        <v>4009</v>
      </c>
      <c r="J18" s="33">
        <v>9004</v>
      </c>
      <c r="K18" s="30">
        <v>7812</v>
      </c>
      <c r="L18" s="30">
        <v>9486</v>
      </c>
      <c r="M18" s="26">
        <v>10499</v>
      </c>
      <c r="N18" s="26">
        <v>8301</v>
      </c>
      <c r="O18" s="26">
        <v>8588</v>
      </c>
      <c r="P18" s="26">
        <v>7580</v>
      </c>
      <c r="Q18" s="26">
        <v>6045</v>
      </c>
      <c r="R18" s="26">
        <v>2176</v>
      </c>
      <c r="S18" s="26">
        <v>1760</v>
      </c>
    </row>
    <row r="19" spans="1:19" ht="15" customHeight="1" x14ac:dyDescent="0.3">
      <c r="A19" s="133" t="s">
        <v>426</v>
      </c>
      <c r="B19" s="34">
        <v>11992</v>
      </c>
      <c r="C19" s="34">
        <v>8783</v>
      </c>
      <c r="D19" s="30">
        <v>11143</v>
      </c>
      <c r="E19" s="30">
        <v>8303</v>
      </c>
      <c r="F19" s="33">
        <v>19213</v>
      </c>
      <c r="G19" s="33">
        <v>13857</v>
      </c>
      <c r="H19" s="33">
        <v>11212</v>
      </c>
      <c r="I19" s="33">
        <v>20669</v>
      </c>
      <c r="J19" s="33">
        <v>21141</v>
      </c>
      <c r="K19" s="30">
        <v>24811</v>
      </c>
      <c r="L19" s="30">
        <v>17180</v>
      </c>
      <c r="M19" s="26">
        <v>17202</v>
      </c>
      <c r="N19" s="26">
        <v>17615</v>
      </c>
      <c r="O19" s="26">
        <v>17629</v>
      </c>
      <c r="P19" s="26">
        <v>14774</v>
      </c>
      <c r="Q19" s="26">
        <v>14976</v>
      </c>
      <c r="R19" s="26">
        <v>4874</v>
      </c>
      <c r="S19" s="26">
        <v>2174</v>
      </c>
    </row>
    <row r="20" spans="1:19" ht="15" customHeight="1" x14ac:dyDescent="0.3">
      <c r="A20" s="133" t="s">
        <v>498</v>
      </c>
      <c r="B20" s="34">
        <v>2640</v>
      </c>
      <c r="C20" s="34">
        <v>2441</v>
      </c>
      <c r="D20" s="30">
        <v>2708</v>
      </c>
      <c r="E20" s="30">
        <v>2730</v>
      </c>
      <c r="F20" s="33">
        <v>6375</v>
      </c>
      <c r="G20" s="33">
        <v>3690</v>
      </c>
      <c r="H20" s="33">
        <v>2465</v>
      </c>
      <c r="I20" s="33">
        <v>5588</v>
      </c>
      <c r="J20" s="33">
        <v>8197</v>
      </c>
      <c r="K20" s="30">
        <v>6495</v>
      </c>
      <c r="L20" s="30">
        <v>6991</v>
      </c>
      <c r="M20" s="26">
        <v>8612</v>
      </c>
      <c r="N20" s="26">
        <v>9555</v>
      </c>
      <c r="O20" s="26">
        <v>9686</v>
      </c>
      <c r="P20" s="26">
        <v>10506</v>
      </c>
      <c r="Q20" s="26">
        <v>7688</v>
      </c>
      <c r="R20" s="26">
        <v>2179</v>
      </c>
      <c r="S20" s="26">
        <v>497</v>
      </c>
    </row>
    <row r="21" spans="1:19" ht="15" customHeight="1" x14ac:dyDescent="0.3">
      <c r="A21" s="57" t="s">
        <v>93</v>
      </c>
      <c r="B21" s="34">
        <v>1933</v>
      </c>
      <c r="C21" s="34">
        <v>1397</v>
      </c>
      <c r="D21" s="30">
        <v>852</v>
      </c>
      <c r="E21" s="30">
        <v>1131</v>
      </c>
      <c r="F21" s="33">
        <v>2113</v>
      </c>
      <c r="G21" s="33">
        <v>1348</v>
      </c>
      <c r="H21" s="33">
        <v>1523</v>
      </c>
      <c r="I21" s="33">
        <v>1764</v>
      </c>
      <c r="J21" s="33">
        <v>3132</v>
      </c>
      <c r="K21" s="30">
        <v>3450</v>
      </c>
      <c r="L21" s="30">
        <v>2118</v>
      </c>
      <c r="M21" s="26">
        <v>2116</v>
      </c>
      <c r="N21" s="26">
        <v>2211</v>
      </c>
      <c r="O21" s="26">
        <v>3069</v>
      </c>
      <c r="P21" s="26">
        <v>2986</v>
      </c>
      <c r="Q21" s="26">
        <v>2728</v>
      </c>
      <c r="R21" s="26">
        <v>1372</v>
      </c>
      <c r="S21" s="26">
        <v>426</v>
      </c>
    </row>
    <row r="22" spans="1:19" ht="15" customHeight="1" x14ac:dyDescent="0.3">
      <c r="A22" s="57" t="s">
        <v>94</v>
      </c>
      <c r="B22" s="34">
        <v>2614</v>
      </c>
      <c r="C22" s="34">
        <v>1762</v>
      </c>
      <c r="D22" s="30">
        <v>1523</v>
      </c>
      <c r="E22" s="30">
        <v>1300</v>
      </c>
      <c r="F22" s="33">
        <v>1578</v>
      </c>
      <c r="G22" s="33">
        <v>1162</v>
      </c>
      <c r="H22" s="33">
        <v>1209</v>
      </c>
      <c r="I22" s="33">
        <v>3262</v>
      </c>
      <c r="J22" s="33">
        <v>4016</v>
      </c>
      <c r="K22" s="30">
        <v>3695</v>
      </c>
      <c r="L22" s="30">
        <v>4527</v>
      </c>
      <c r="M22" s="26">
        <v>5811</v>
      </c>
      <c r="N22" s="26">
        <v>6485</v>
      </c>
      <c r="O22" s="26">
        <v>5252</v>
      </c>
      <c r="P22" s="26">
        <v>3787</v>
      </c>
      <c r="Q22" s="26">
        <v>3627</v>
      </c>
      <c r="R22" s="26">
        <v>1697</v>
      </c>
      <c r="S22" s="26">
        <v>764</v>
      </c>
    </row>
    <row r="23" spans="1:19" ht="15" customHeight="1" x14ac:dyDescent="0.3">
      <c r="A23" s="57" t="s">
        <v>95</v>
      </c>
      <c r="B23" s="34">
        <v>3134</v>
      </c>
      <c r="C23" s="34">
        <v>2772</v>
      </c>
      <c r="D23" s="30">
        <v>2261</v>
      </c>
      <c r="E23" s="30">
        <v>2611</v>
      </c>
      <c r="F23" s="33">
        <v>3603</v>
      </c>
      <c r="G23" s="33">
        <v>2640</v>
      </c>
      <c r="H23" s="33">
        <v>2807</v>
      </c>
      <c r="I23" s="33">
        <v>4360</v>
      </c>
      <c r="J23" s="33">
        <v>8292</v>
      </c>
      <c r="K23" s="30">
        <v>9425</v>
      </c>
      <c r="L23" s="30">
        <v>8115</v>
      </c>
      <c r="M23" s="26">
        <v>10666</v>
      </c>
      <c r="N23" s="26">
        <v>11794</v>
      </c>
      <c r="O23" s="26">
        <v>10400</v>
      </c>
      <c r="P23" s="26">
        <v>9228</v>
      </c>
      <c r="Q23" s="26">
        <v>7219</v>
      </c>
      <c r="R23" s="26">
        <v>2883</v>
      </c>
      <c r="S23" s="26">
        <v>300</v>
      </c>
    </row>
    <row r="24" spans="1:19" ht="15" customHeight="1" x14ac:dyDescent="0.3">
      <c r="A24" s="57" t="s">
        <v>96</v>
      </c>
      <c r="B24" s="34">
        <v>1227</v>
      </c>
      <c r="C24" s="34">
        <v>1222</v>
      </c>
      <c r="D24" s="30">
        <v>890</v>
      </c>
      <c r="E24" s="30">
        <v>888</v>
      </c>
      <c r="F24" s="33">
        <v>1670</v>
      </c>
      <c r="G24" s="33">
        <v>1198</v>
      </c>
      <c r="H24" s="33">
        <v>2000</v>
      </c>
      <c r="I24" s="33">
        <v>3579</v>
      </c>
      <c r="J24" s="33">
        <v>3915</v>
      </c>
      <c r="K24" s="30">
        <v>4327</v>
      </c>
      <c r="L24" s="30">
        <v>4356</v>
      </c>
      <c r="M24" s="26">
        <v>3755</v>
      </c>
      <c r="N24" s="26">
        <v>3556</v>
      </c>
      <c r="O24" s="26">
        <v>3124</v>
      </c>
      <c r="P24" s="26">
        <v>2297</v>
      </c>
      <c r="Q24" s="26">
        <v>1767</v>
      </c>
      <c r="R24" s="26">
        <v>645</v>
      </c>
      <c r="S24" s="26">
        <v>206</v>
      </c>
    </row>
    <row r="25" spans="1:19" ht="15" customHeight="1" x14ac:dyDescent="0.3">
      <c r="A25" s="57" t="s">
        <v>97</v>
      </c>
      <c r="B25" s="34">
        <v>2958</v>
      </c>
      <c r="C25" s="34">
        <v>3121</v>
      </c>
      <c r="D25" s="30">
        <v>4018</v>
      </c>
      <c r="E25" s="30">
        <v>3923</v>
      </c>
      <c r="F25" s="33">
        <v>6000</v>
      </c>
      <c r="G25" s="33">
        <v>5084</v>
      </c>
      <c r="H25" s="33">
        <v>7068</v>
      </c>
      <c r="I25" s="33">
        <v>6920</v>
      </c>
      <c r="J25" s="33">
        <v>10819</v>
      </c>
      <c r="K25" s="30">
        <v>13571</v>
      </c>
      <c r="L25" s="30">
        <v>14778</v>
      </c>
      <c r="M25" s="26">
        <v>11658</v>
      </c>
      <c r="N25" s="26">
        <v>11981</v>
      </c>
      <c r="O25" s="26">
        <v>13686</v>
      </c>
      <c r="P25" s="26">
        <v>11621</v>
      </c>
      <c r="Q25" s="26">
        <v>11687</v>
      </c>
      <c r="R25" s="26">
        <v>3435</v>
      </c>
      <c r="S25" s="26">
        <v>2572</v>
      </c>
    </row>
    <row r="26" spans="1:19" ht="15" customHeight="1" x14ac:dyDescent="0.3">
      <c r="A26" s="57" t="s">
        <v>427</v>
      </c>
      <c r="B26" s="34">
        <v>2991</v>
      </c>
      <c r="C26" s="34">
        <v>2839</v>
      </c>
      <c r="D26" s="30">
        <v>2664</v>
      </c>
      <c r="E26" s="30">
        <v>2287</v>
      </c>
      <c r="F26" s="33">
        <v>3359</v>
      </c>
      <c r="G26" s="33">
        <v>2737</v>
      </c>
      <c r="H26" s="33">
        <v>1999</v>
      </c>
      <c r="I26" s="33">
        <v>3647</v>
      </c>
      <c r="J26" s="33">
        <v>6507</v>
      </c>
      <c r="K26" s="30">
        <v>13550</v>
      </c>
      <c r="L26" s="30">
        <v>12637</v>
      </c>
      <c r="M26" s="26">
        <v>11173</v>
      </c>
      <c r="N26" s="26">
        <v>11749</v>
      </c>
      <c r="O26" s="26">
        <v>10446</v>
      </c>
      <c r="P26" s="26">
        <v>7500</v>
      </c>
      <c r="Q26" s="26">
        <v>7185</v>
      </c>
      <c r="R26" s="26">
        <v>2224</v>
      </c>
      <c r="S26" s="26">
        <v>823</v>
      </c>
    </row>
    <row r="27" spans="1:19" ht="15" customHeight="1" x14ac:dyDescent="0.3">
      <c r="A27" s="57" t="s">
        <v>428</v>
      </c>
      <c r="B27" s="34">
        <v>3664</v>
      </c>
      <c r="C27" s="34">
        <v>3455</v>
      </c>
      <c r="D27" s="30">
        <v>2689</v>
      </c>
      <c r="E27" s="30">
        <v>2668</v>
      </c>
      <c r="F27" s="33">
        <v>5141</v>
      </c>
      <c r="G27" s="33">
        <v>3307</v>
      </c>
      <c r="H27" s="33">
        <v>3570</v>
      </c>
      <c r="I27" s="33">
        <v>5700</v>
      </c>
      <c r="J27" s="33">
        <v>7279</v>
      </c>
      <c r="K27" s="30">
        <v>8928</v>
      </c>
      <c r="L27" s="30">
        <v>8069</v>
      </c>
      <c r="M27" s="26">
        <v>8694</v>
      </c>
      <c r="N27" s="26">
        <v>6702</v>
      </c>
      <c r="O27" s="26">
        <v>6200</v>
      </c>
      <c r="P27" s="26">
        <v>6190</v>
      </c>
      <c r="Q27" s="26">
        <v>5825</v>
      </c>
      <c r="R27" s="26">
        <v>2871</v>
      </c>
      <c r="S27" s="26">
        <v>2517</v>
      </c>
    </row>
    <row r="28" spans="1:19" ht="15" customHeight="1" x14ac:dyDescent="0.3">
      <c r="A28" s="57" t="s">
        <v>98</v>
      </c>
      <c r="B28" s="163">
        <v>1924</v>
      </c>
      <c r="C28" s="163">
        <v>1681</v>
      </c>
      <c r="D28" s="30">
        <v>1476</v>
      </c>
      <c r="E28" s="30">
        <v>1447</v>
      </c>
      <c r="F28" s="33">
        <v>2035</v>
      </c>
      <c r="G28" s="33">
        <v>1322</v>
      </c>
      <c r="H28" s="33">
        <v>766</v>
      </c>
      <c r="I28" s="33">
        <v>1114</v>
      </c>
      <c r="J28" s="33">
        <v>3596</v>
      </c>
      <c r="K28" s="30">
        <v>4788</v>
      </c>
      <c r="L28" s="30">
        <v>3027</v>
      </c>
      <c r="M28" s="26">
        <v>3723</v>
      </c>
      <c r="N28" s="26">
        <v>4232</v>
      </c>
      <c r="O28" s="26">
        <v>5278</v>
      </c>
      <c r="P28" s="26">
        <v>4202</v>
      </c>
      <c r="Q28" s="26">
        <v>4289</v>
      </c>
      <c r="R28" s="26">
        <v>2999</v>
      </c>
      <c r="S28" s="26">
        <v>2425</v>
      </c>
    </row>
    <row r="29" spans="1:19" ht="15" customHeight="1" x14ac:dyDescent="0.3">
      <c r="A29" s="57" t="s">
        <v>99</v>
      </c>
      <c r="B29" s="34">
        <v>2424</v>
      </c>
      <c r="C29" s="34">
        <v>2339</v>
      </c>
      <c r="D29" s="30">
        <v>1882</v>
      </c>
      <c r="E29" s="30">
        <v>1735</v>
      </c>
      <c r="F29" s="33">
        <v>2846</v>
      </c>
      <c r="G29" s="33">
        <v>1740</v>
      </c>
      <c r="H29" s="33">
        <v>2081</v>
      </c>
      <c r="I29" s="33">
        <v>5057</v>
      </c>
      <c r="J29" s="33">
        <v>6845</v>
      </c>
      <c r="K29" s="30">
        <v>8051</v>
      </c>
      <c r="L29" s="30">
        <v>6771</v>
      </c>
      <c r="M29" s="26">
        <v>7197</v>
      </c>
      <c r="N29" s="26">
        <v>7974</v>
      </c>
      <c r="O29" s="26">
        <v>7664</v>
      </c>
      <c r="P29" s="26">
        <v>5162</v>
      </c>
      <c r="Q29" s="26">
        <v>4037</v>
      </c>
      <c r="R29" s="26">
        <v>1190</v>
      </c>
      <c r="S29" s="26">
        <v>776</v>
      </c>
    </row>
    <row r="30" spans="1:19" ht="15" customHeight="1" x14ac:dyDescent="0.3">
      <c r="A30" s="57" t="s">
        <v>100</v>
      </c>
      <c r="B30" s="163">
        <v>445</v>
      </c>
      <c r="C30" s="163">
        <v>467</v>
      </c>
      <c r="D30" s="30">
        <v>742</v>
      </c>
      <c r="E30" s="30">
        <v>643</v>
      </c>
      <c r="F30" s="33">
        <v>1276</v>
      </c>
      <c r="G30" s="33">
        <v>428</v>
      </c>
      <c r="H30" s="33">
        <v>534</v>
      </c>
      <c r="I30" s="33">
        <v>826</v>
      </c>
      <c r="J30" s="33">
        <v>3009</v>
      </c>
      <c r="K30" s="30">
        <v>1351</v>
      </c>
      <c r="L30" s="30">
        <v>2538</v>
      </c>
      <c r="M30" s="26">
        <v>2402</v>
      </c>
      <c r="N30" s="26">
        <v>2793</v>
      </c>
      <c r="O30" s="26">
        <v>3310</v>
      </c>
      <c r="P30" s="26">
        <v>1607</v>
      </c>
      <c r="Q30" s="26">
        <v>935</v>
      </c>
      <c r="R30" s="26">
        <v>401</v>
      </c>
      <c r="S30" s="26">
        <v>649</v>
      </c>
    </row>
    <row r="31" spans="1:19" ht="15" customHeight="1" x14ac:dyDescent="0.3">
      <c r="A31" s="57" t="s">
        <v>145</v>
      </c>
      <c r="B31" s="34">
        <v>5154</v>
      </c>
      <c r="C31" s="34">
        <v>6883</v>
      </c>
      <c r="D31" s="30">
        <v>5667</v>
      </c>
      <c r="E31" s="30">
        <v>6518</v>
      </c>
      <c r="F31" s="33">
        <v>10833</v>
      </c>
      <c r="G31" s="33">
        <v>9364</v>
      </c>
      <c r="H31" s="33">
        <v>6043</v>
      </c>
      <c r="I31" s="33">
        <v>4933</v>
      </c>
      <c r="J31" s="33">
        <v>6094</v>
      </c>
      <c r="K31" s="30">
        <v>9049</v>
      </c>
      <c r="L31" s="30">
        <v>8957</v>
      </c>
      <c r="M31" s="26">
        <v>8435</v>
      </c>
      <c r="N31" s="26">
        <v>9467</v>
      </c>
      <c r="O31" s="26">
        <v>9831</v>
      </c>
      <c r="P31" s="26">
        <v>5893</v>
      </c>
      <c r="Q31" s="26">
        <v>5956</v>
      </c>
      <c r="R31" s="26">
        <v>2677</v>
      </c>
      <c r="S31" s="26">
        <v>671</v>
      </c>
    </row>
    <row r="32" spans="1:19" ht="15" customHeight="1" x14ac:dyDescent="0.3">
      <c r="A32" s="57" t="s">
        <v>102</v>
      </c>
      <c r="B32" s="163">
        <v>1366</v>
      </c>
      <c r="C32" s="163">
        <v>1125</v>
      </c>
      <c r="D32" s="30">
        <v>1092</v>
      </c>
      <c r="E32" s="30">
        <v>877</v>
      </c>
      <c r="F32" s="33">
        <v>1162</v>
      </c>
      <c r="G32" s="33">
        <v>1049</v>
      </c>
      <c r="H32" s="33">
        <v>868</v>
      </c>
      <c r="I32" s="33">
        <v>1997</v>
      </c>
      <c r="J32" s="33">
        <v>2551</v>
      </c>
      <c r="K32" s="30">
        <v>2576</v>
      </c>
      <c r="L32" s="30">
        <v>2367</v>
      </c>
      <c r="M32" s="26">
        <v>3211</v>
      </c>
      <c r="N32" s="26">
        <v>3698</v>
      </c>
      <c r="O32" s="26">
        <v>4779</v>
      </c>
      <c r="P32" s="26">
        <v>3870</v>
      </c>
      <c r="Q32" s="26">
        <v>3502</v>
      </c>
      <c r="R32" s="26">
        <v>887</v>
      </c>
      <c r="S32" s="26">
        <v>133</v>
      </c>
    </row>
    <row r="33" spans="1:19" ht="15" customHeight="1" x14ac:dyDescent="0.3">
      <c r="A33" s="57" t="s">
        <v>103</v>
      </c>
      <c r="B33" s="163">
        <v>2812</v>
      </c>
      <c r="C33" s="163">
        <v>3128</v>
      </c>
      <c r="D33" s="30">
        <v>3047</v>
      </c>
      <c r="E33" s="30">
        <v>3456</v>
      </c>
      <c r="F33" s="33">
        <v>4494</v>
      </c>
      <c r="G33" s="33">
        <v>3476</v>
      </c>
      <c r="H33" s="33">
        <v>5248</v>
      </c>
      <c r="I33" s="33">
        <v>5745</v>
      </c>
      <c r="J33" s="33">
        <v>7443</v>
      </c>
      <c r="K33" s="30">
        <v>7911</v>
      </c>
      <c r="L33" s="30">
        <v>11487</v>
      </c>
      <c r="M33" s="26">
        <v>12972</v>
      </c>
      <c r="N33" s="26">
        <v>12304</v>
      </c>
      <c r="O33" s="26">
        <v>12041</v>
      </c>
      <c r="P33" s="26">
        <v>8793</v>
      </c>
      <c r="Q33" s="26">
        <v>8108</v>
      </c>
      <c r="R33" s="26">
        <v>1737</v>
      </c>
      <c r="S33" s="26">
        <v>2189</v>
      </c>
    </row>
    <row r="34" spans="1:19" ht="15" customHeight="1" x14ac:dyDescent="0.3">
      <c r="A34" s="57" t="s">
        <v>104</v>
      </c>
      <c r="B34" s="34">
        <v>1570</v>
      </c>
      <c r="C34" s="34">
        <v>1631</v>
      </c>
      <c r="D34" s="30">
        <v>1330</v>
      </c>
      <c r="E34" s="30">
        <v>1019</v>
      </c>
      <c r="F34" s="33">
        <v>1449</v>
      </c>
      <c r="G34" s="33">
        <v>1343</v>
      </c>
      <c r="H34" s="33">
        <v>1042</v>
      </c>
      <c r="I34" s="33">
        <v>1701</v>
      </c>
      <c r="J34" s="33">
        <v>1766</v>
      </c>
      <c r="K34" s="30">
        <v>2913</v>
      </c>
      <c r="L34" s="30">
        <v>3725</v>
      </c>
      <c r="M34" s="26">
        <v>3810</v>
      </c>
      <c r="N34" s="26">
        <v>4225</v>
      </c>
      <c r="O34" s="26">
        <v>4520</v>
      </c>
      <c r="P34" s="26">
        <v>4506</v>
      </c>
      <c r="Q34" s="26">
        <v>3960</v>
      </c>
      <c r="R34" s="26">
        <v>1790</v>
      </c>
      <c r="S34" s="26">
        <v>1117</v>
      </c>
    </row>
    <row r="35" spans="1:19" ht="15" customHeight="1" x14ac:dyDescent="0.3">
      <c r="A35" s="57" t="s">
        <v>105</v>
      </c>
      <c r="B35" s="163">
        <v>632</v>
      </c>
      <c r="C35" s="163">
        <v>536</v>
      </c>
      <c r="D35" s="30">
        <v>617</v>
      </c>
      <c r="E35" s="30">
        <v>667</v>
      </c>
      <c r="F35" s="33">
        <v>698</v>
      </c>
      <c r="G35" s="33">
        <v>1063</v>
      </c>
      <c r="H35" s="33">
        <v>1254</v>
      </c>
      <c r="I35" s="33">
        <v>1589</v>
      </c>
      <c r="J35" s="33">
        <v>3363</v>
      </c>
      <c r="K35" s="30">
        <v>3646</v>
      </c>
      <c r="L35" s="30">
        <v>2019</v>
      </c>
      <c r="M35" s="26">
        <v>1654</v>
      </c>
      <c r="N35" s="26">
        <v>1594</v>
      </c>
      <c r="O35" s="26">
        <v>1078</v>
      </c>
      <c r="P35" s="26">
        <v>1656</v>
      </c>
      <c r="Q35" s="26">
        <v>1301</v>
      </c>
      <c r="R35" s="26">
        <v>480</v>
      </c>
      <c r="S35" s="26">
        <v>400</v>
      </c>
    </row>
    <row r="36" spans="1:19" ht="15" customHeight="1" x14ac:dyDescent="0.3">
      <c r="A36" s="57" t="s">
        <v>106</v>
      </c>
      <c r="B36" s="34">
        <v>1423</v>
      </c>
      <c r="C36" s="34">
        <v>1966</v>
      </c>
      <c r="D36" s="30">
        <v>1075</v>
      </c>
      <c r="E36" s="30">
        <v>1252</v>
      </c>
      <c r="F36" s="33">
        <v>2340</v>
      </c>
      <c r="G36" s="33">
        <v>1694</v>
      </c>
      <c r="H36" s="33">
        <v>1326</v>
      </c>
      <c r="I36" s="33">
        <v>3197</v>
      </c>
      <c r="J36" s="33">
        <v>5814</v>
      </c>
      <c r="K36" s="30">
        <v>4823</v>
      </c>
      <c r="L36" s="30">
        <v>5278</v>
      </c>
      <c r="M36" s="26">
        <v>4391</v>
      </c>
      <c r="N36" s="26">
        <v>5803</v>
      </c>
      <c r="O36" s="26">
        <v>9426</v>
      </c>
      <c r="P36" s="26">
        <v>4342</v>
      </c>
      <c r="Q36" s="26">
        <v>3932</v>
      </c>
      <c r="R36" s="26">
        <v>1245</v>
      </c>
      <c r="S36" s="26">
        <v>910</v>
      </c>
    </row>
    <row r="37" spans="1:19" ht="15" customHeight="1" x14ac:dyDescent="0.3">
      <c r="A37" s="57" t="s">
        <v>107</v>
      </c>
      <c r="B37" s="163">
        <v>5062</v>
      </c>
      <c r="C37" s="163">
        <v>4933</v>
      </c>
      <c r="D37" s="30">
        <v>3921</v>
      </c>
      <c r="E37" s="30">
        <v>4226</v>
      </c>
      <c r="F37" s="33">
        <v>6372</v>
      </c>
      <c r="G37" s="33">
        <v>3356</v>
      </c>
      <c r="H37" s="33">
        <v>4020</v>
      </c>
      <c r="I37" s="33">
        <v>5147</v>
      </c>
      <c r="J37" s="33">
        <v>7836</v>
      </c>
      <c r="K37" s="30">
        <v>8846</v>
      </c>
      <c r="L37" s="30">
        <v>9208</v>
      </c>
      <c r="M37" s="26">
        <v>10175</v>
      </c>
      <c r="N37" s="26">
        <v>10824</v>
      </c>
      <c r="O37" s="26">
        <v>10098</v>
      </c>
      <c r="P37" s="26">
        <v>10069</v>
      </c>
      <c r="Q37" s="26">
        <v>9062</v>
      </c>
      <c r="R37" s="26">
        <v>5391</v>
      </c>
      <c r="S37" s="26">
        <v>906</v>
      </c>
    </row>
    <row r="38" spans="1:19" ht="15" customHeight="1" x14ac:dyDescent="0.3">
      <c r="A38" s="57" t="s">
        <v>108</v>
      </c>
      <c r="B38" s="163">
        <v>3697</v>
      </c>
      <c r="C38" s="163">
        <v>2967</v>
      </c>
      <c r="D38" s="30">
        <v>2179</v>
      </c>
      <c r="E38" s="30">
        <v>1740</v>
      </c>
      <c r="F38" s="33">
        <v>3171</v>
      </c>
      <c r="G38" s="33">
        <v>1575</v>
      </c>
      <c r="H38" s="33">
        <v>1475</v>
      </c>
      <c r="I38" s="33">
        <v>2549</v>
      </c>
      <c r="J38" s="33">
        <v>3361</v>
      </c>
      <c r="K38" s="30">
        <v>3705</v>
      </c>
      <c r="L38" s="30">
        <v>4275</v>
      </c>
      <c r="M38" s="26">
        <v>4706</v>
      </c>
      <c r="N38" s="26">
        <v>6326</v>
      </c>
      <c r="O38" s="26">
        <v>5857</v>
      </c>
      <c r="P38" s="26">
        <v>4809</v>
      </c>
      <c r="Q38" s="26">
        <v>3545</v>
      </c>
      <c r="R38" s="26">
        <v>1348</v>
      </c>
      <c r="S38" s="26">
        <v>845</v>
      </c>
    </row>
    <row r="39" spans="1:19" ht="15" customHeight="1" x14ac:dyDescent="0.3">
      <c r="A39" s="57" t="s">
        <v>109</v>
      </c>
      <c r="B39" s="163">
        <v>688</v>
      </c>
      <c r="C39" s="163">
        <v>601</v>
      </c>
      <c r="D39" s="30">
        <v>593</v>
      </c>
      <c r="E39" s="30">
        <v>583</v>
      </c>
      <c r="F39" s="33">
        <v>270</v>
      </c>
      <c r="G39" s="33">
        <v>385</v>
      </c>
      <c r="H39" s="33">
        <v>435</v>
      </c>
      <c r="I39" s="33">
        <v>1903</v>
      </c>
      <c r="J39" s="33">
        <v>2193</v>
      </c>
      <c r="K39" s="30">
        <v>3911</v>
      </c>
      <c r="L39" s="30">
        <v>3204</v>
      </c>
      <c r="M39" s="26">
        <v>2360</v>
      </c>
      <c r="N39" s="26">
        <v>2412</v>
      </c>
      <c r="O39" s="26">
        <v>2076</v>
      </c>
      <c r="P39" s="26">
        <v>2323</v>
      </c>
      <c r="Q39" s="26">
        <v>1647</v>
      </c>
      <c r="R39" s="26">
        <v>310</v>
      </c>
      <c r="S39" s="26">
        <v>50</v>
      </c>
    </row>
    <row r="40" spans="1:19" ht="15" customHeight="1" x14ac:dyDescent="0.3">
      <c r="A40" s="57" t="s">
        <v>110</v>
      </c>
      <c r="B40" s="34">
        <v>3435</v>
      </c>
      <c r="C40" s="34">
        <v>2923</v>
      </c>
      <c r="D40" s="30">
        <v>2157</v>
      </c>
      <c r="E40" s="30">
        <v>1991</v>
      </c>
      <c r="F40" s="33">
        <v>2699</v>
      </c>
      <c r="G40" s="33">
        <v>1914</v>
      </c>
      <c r="H40" s="33">
        <v>1921</v>
      </c>
      <c r="I40" s="33">
        <v>2378</v>
      </c>
      <c r="J40" s="33">
        <v>3637</v>
      </c>
      <c r="K40" s="30">
        <v>4962</v>
      </c>
      <c r="L40" s="30">
        <v>5114</v>
      </c>
      <c r="M40" s="26">
        <v>5456</v>
      </c>
      <c r="N40" s="26">
        <v>6243</v>
      </c>
      <c r="O40" s="26">
        <v>5626</v>
      </c>
      <c r="P40" s="26">
        <v>5944</v>
      </c>
      <c r="Q40" s="26">
        <v>4517</v>
      </c>
      <c r="R40" s="26">
        <v>1904</v>
      </c>
      <c r="S40" s="26">
        <v>641</v>
      </c>
    </row>
    <row r="41" spans="1:19" ht="15" customHeight="1" x14ac:dyDescent="0.3">
      <c r="A41" s="57" t="s">
        <v>111</v>
      </c>
      <c r="B41" s="163">
        <v>1025</v>
      </c>
      <c r="C41" s="163">
        <v>1145</v>
      </c>
      <c r="D41" s="30">
        <v>1115</v>
      </c>
      <c r="E41" s="30">
        <v>1015</v>
      </c>
      <c r="F41" s="33">
        <v>1102</v>
      </c>
      <c r="G41" s="33">
        <v>967</v>
      </c>
      <c r="H41" s="33">
        <v>831</v>
      </c>
      <c r="I41" s="33">
        <v>1273</v>
      </c>
      <c r="J41" s="33">
        <v>3681</v>
      </c>
      <c r="K41" s="30">
        <v>4636</v>
      </c>
      <c r="L41" s="30">
        <v>3777</v>
      </c>
      <c r="M41" s="26">
        <v>3183</v>
      </c>
      <c r="N41" s="26">
        <v>3142</v>
      </c>
      <c r="O41" s="26">
        <v>2949</v>
      </c>
      <c r="P41" s="26">
        <v>2568</v>
      </c>
      <c r="Q41" s="26">
        <v>3366</v>
      </c>
      <c r="R41" s="26">
        <v>1549</v>
      </c>
      <c r="S41" s="26">
        <v>204</v>
      </c>
    </row>
    <row r="42" spans="1:19" ht="15" customHeight="1" x14ac:dyDescent="0.3">
      <c r="A42" s="57" t="s">
        <v>112</v>
      </c>
      <c r="B42" s="163">
        <v>2713</v>
      </c>
      <c r="C42" s="163">
        <v>2653</v>
      </c>
      <c r="D42" s="30">
        <v>2394</v>
      </c>
      <c r="E42" s="30">
        <v>2468</v>
      </c>
      <c r="F42" s="33">
        <v>3726</v>
      </c>
      <c r="G42" s="33">
        <v>4226</v>
      </c>
      <c r="H42" s="33">
        <v>3904</v>
      </c>
      <c r="I42" s="33">
        <v>5210</v>
      </c>
      <c r="J42" s="33">
        <v>5023</v>
      </c>
      <c r="K42" s="30">
        <v>7792</v>
      </c>
      <c r="L42" s="30">
        <v>10477</v>
      </c>
      <c r="M42" s="26">
        <v>9646</v>
      </c>
      <c r="N42" s="26">
        <v>10357</v>
      </c>
      <c r="O42" s="26">
        <v>10043</v>
      </c>
      <c r="P42" s="26">
        <v>10048</v>
      </c>
      <c r="Q42" s="26">
        <v>9958</v>
      </c>
      <c r="R42" s="26">
        <v>4322</v>
      </c>
      <c r="S42" s="26">
        <v>471</v>
      </c>
    </row>
    <row r="43" spans="1:19" ht="15" customHeight="1" x14ac:dyDescent="0.3">
      <c r="A43" s="57" t="s">
        <v>113</v>
      </c>
      <c r="B43" s="163">
        <v>3012</v>
      </c>
      <c r="C43" s="163">
        <v>3066</v>
      </c>
      <c r="D43" s="30">
        <v>2073</v>
      </c>
      <c r="E43" s="30">
        <v>1809</v>
      </c>
      <c r="F43" s="33">
        <v>2951</v>
      </c>
      <c r="G43" s="33">
        <v>2290</v>
      </c>
      <c r="H43" s="33">
        <v>2410</v>
      </c>
      <c r="I43" s="33">
        <v>3894</v>
      </c>
      <c r="J43" s="33">
        <v>4844</v>
      </c>
      <c r="K43" s="30">
        <v>5496</v>
      </c>
      <c r="L43" s="30">
        <v>5688</v>
      </c>
      <c r="M43" s="26">
        <v>6480</v>
      </c>
      <c r="N43" s="26">
        <v>6937</v>
      </c>
      <c r="O43" s="26">
        <v>6813</v>
      </c>
      <c r="P43" s="26">
        <v>5834</v>
      </c>
      <c r="Q43" s="26">
        <v>4745</v>
      </c>
      <c r="R43" s="26">
        <v>1926</v>
      </c>
      <c r="S43" s="26">
        <v>1199</v>
      </c>
    </row>
    <row r="44" spans="1:19" ht="15" customHeight="1" x14ac:dyDescent="0.3">
      <c r="A44" s="57" t="s">
        <v>114</v>
      </c>
      <c r="B44" s="163">
        <v>1513</v>
      </c>
      <c r="C44" s="163">
        <v>2053</v>
      </c>
      <c r="D44" s="30">
        <v>1620</v>
      </c>
      <c r="E44" s="30">
        <v>1484</v>
      </c>
      <c r="F44" s="33">
        <v>2858</v>
      </c>
      <c r="G44" s="33">
        <v>1702</v>
      </c>
      <c r="H44" s="33">
        <v>1501</v>
      </c>
      <c r="I44" s="33">
        <v>2755</v>
      </c>
      <c r="J44" s="33">
        <v>2678</v>
      </c>
      <c r="K44" s="30">
        <v>3765</v>
      </c>
      <c r="L44" s="30">
        <v>3662</v>
      </c>
      <c r="M44" s="26">
        <v>3627</v>
      </c>
      <c r="N44" s="26">
        <v>4422</v>
      </c>
      <c r="O44" s="26">
        <v>4187</v>
      </c>
      <c r="P44" s="26">
        <v>4756</v>
      </c>
      <c r="Q44" s="26">
        <v>1677</v>
      </c>
      <c r="R44" s="26">
        <v>824</v>
      </c>
      <c r="S44" s="26">
        <v>0</v>
      </c>
    </row>
    <row r="45" spans="1:19" ht="15" customHeight="1" x14ac:dyDescent="0.3">
      <c r="A45" s="57" t="s">
        <v>115</v>
      </c>
      <c r="B45" s="34">
        <v>978</v>
      </c>
      <c r="C45" s="34">
        <v>1087</v>
      </c>
      <c r="D45" s="30">
        <v>882</v>
      </c>
      <c r="E45" s="30">
        <v>805</v>
      </c>
      <c r="F45" s="33">
        <v>1766</v>
      </c>
      <c r="G45" s="33">
        <v>1169</v>
      </c>
      <c r="H45" s="33">
        <v>1332</v>
      </c>
      <c r="I45" s="33">
        <v>1697</v>
      </c>
      <c r="J45" s="33">
        <v>2897</v>
      </c>
      <c r="K45" s="33">
        <v>2313</v>
      </c>
      <c r="L45" s="33">
        <v>1784</v>
      </c>
      <c r="M45" s="33">
        <v>1712</v>
      </c>
      <c r="N45" s="33">
        <v>1836</v>
      </c>
      <c r="O45" s="33">
        <v>1729</v>
      </c>
      <c r="P45" s="33">
        <v>1039</v>
      </c>
      <c r="Q45" s="33">
        <v>1037</v>
      </c>
      <c r="R45" s="33">
        <v>422</v>
      </c>
      <c r="S45" s="33">
        <v>434</v>
      </c>
    </row>
    <row r="46" spans="1:19" ht="12.75" customHeight="1" thickBot="1" x14ac:dyDescent="0.35">
      <c r="A46" s="60"/>
      <c r="B46" s="184"/>
      <c r="C46" s="184"/>
      <c r="D46" s="185"/>
      <c r="E46" s="185"/>
      <c r="F46" s="186"/>
      <c r="G46" s="186"/>
      <c r="H46" s="186"/>
      <c r="I46" s="186"/>
      <c r="J46" s="186"/>
      <c r="K46" s="187"/>
      <c r="L46" s="187"/>
      <c r="M46" s="187"/>
      <c r="N46" s="187"/>
      <c r="O46" s="187"/>
      <c r="P46" s="187"/>
      <c r="Q46" s="187"/>
      <c r="R46" s="187"/>
      <c r="S46" s="187"/>
    </row>
    <row r="47" spans="1:19" ht="12.75" customHeight="1" x14ac:dyDescent="0.3">
      <c r="A47" s="498" t="s">
        <v>704</v>
      </c>
      <c r="B47" s="501"/>
      <c r="C47" s="501"/>
      <c r="D47" s="101"/>
      <c r="E47" s="101"/>
      <c r="F47" s="502"/>
      <c r="G47" s="502"/>
      <c r="H47" s="502"/>
      <c r="I47" s="502"/>
      <c r="J47" s="502"/>
      <c r="K47" s="131"/>
      <c r="L47" s="131"/>
      <c r="M47" s="131"/>
      <c r="N47" s="131"/>
      <c r="O47" s="131"/>
      <c r="P47" s="131"/>
      <c r="Q47" s="131"/>
      <c r="R47" s="131"/>
      <c r="S47" s="131"/>
    </row>
    <row r="48" spans="1:19" x14ac:dyDescent="0.3">
      <c r="A48" s="541" t="s">
        <v>499</v>
      </c>
      <c r="B48" s="541"/>
      <c r="C48" s="541"/>
      <c r="D48" s="541"/>
      <c r="E48" s="541"/>
      <c r="F48" s="541"/>
      <c r="G48" s="541"/>
      <c r="H48" s="541"/>
    </row>
    <row r="49" spans="1:8" x14ac:dyDescent="0.3">
      <c r="A49" s="541" t="s">
        <v>312</v>
      </c>
      <c r="B49" s="541"/>
      <c r="C49" s="541"/>
      <c r="D49" s="541"/>
      <c r="E49" s="541"/>
      <c r="F49" s="541"/>
      <c r="G49" s="541"/>
      <c r="H49" s="541"/>
    </row>
  </sheetData>
  <mergeCells count="24">
    <mergeCell ref="A3:S3"/>
    <mergeCell ref="A2:S2"/>
    <mergeCell ref="A49:H49"/>
    <mergeCell ref="A5:A8"/>
    <mergeCell ref="B7:B8"/>
    <mergeCell ref="C7:C8"/>
    <mergeCell ref="D7:D8"/>
    <mergeCell ref="G7:G8"/>
    <mergeCell ref="E7:E8"/>
    <mergeCell ref="S7:S8"/>
    <mergeCell ref="B5:S6"/>
    <mergeCell ref="A48:H48"/>
    <mergeCell ref="M7:M8"/>
    <mergeCell ref="O7:O8"/>
    <mergeCell ref="Q7:Q8"/>
    <mergeCell ref="H7:H8"/>
    <mergeCell ref="I7:I8"/>
    <mergeCell ref="J7:J8"/>
    <mergeCell ref="R7:R8"/>
    <mergeCell ref="F7:F8"/>
    <mergeCell ref="L7:L8"/>
    <mergeCell ref="K7:K8"/>
    <mergeCell ref="P7:P8"/>
    <mergeCell ref="N7:N8"/>
  </mergeCells>
  <hyperlinks>
    <hyperlink ref="A1" location="Índice!A1" display="Regresar" xr:uid="{00000000-0004-0000-0900-000000000000}"/>
  </hyperlinks>
  <printOptions horizontalCentered="1"/>
  <pageMargins left="0.27569444444444446" right="0.27569444444444446" top="0.39374999999999999" bottom="0" header="0.51180555555555562" footer="0.51180555555555562"/>
  <pageSetup scale="6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L50"/>
  <sheetViews>
    <sheetView showGridLines="0" showZeros="0" zoomScaleNormal="100" zoomScaleSheetLayoutView="42" workbookViewId="0">
      <selection activeCell="D23" sqref="D23"/>
    </sheetView>
  </sheetViews>
  <sheetFormatPr baseColWidth="10" defaultRowHeight="15" x14ac:dyDescent="0.3"/>
  <cols>
    <col min="1" max="1" width="22.21875" style="3" customWidth="1"/>
    <col min="2" max="2" width="9.33203125" style="3" customWidth="1"/>
    <col min="3" max="3" width="11.21875" style="3" customWidth="1"/>
    <col min="4" max="4" width="12.88671875" style="3" customWidth="1"/>
    <col min="5" max="5" width="16.21875" style="3" customWidth="1"/>
    <col min="6" max="6" width="15.44140625" style="3" customWidth="1"/>
    <col min="7" max="16384" width="11.5546875" style="3"/>
  </cols>
  <sheetData>
    <row r="1" spans="1:6" s="7" customFormat="1" ht="16.5" x14ac:dyDescent="0.3">
      <c r="A1" s="36" t="s">
        <v>305</v>
      </c>
    </row>
    <row r="2" spans="1:6" s="7" customFormat="1" ht="12.75" customHeight="1" x14ac:dyDescent="0.3">
      <c r="A2" s="544" t="s">
        <v>383</v>
      </c>
      <c r="B2" s="544"/>
      <c r="C2" s="544"/>
      <c r="D2" s="544"/>
      <c r="E2" s="544"/>
      <c r="F2" s="544"/>
    </row>
    <row r="3" spans="1:6" s="7" customFormat="1" ht="32.25" customHeight="1" x14ac:dyDescent="0.3">
      <c r="A3" s="529" t="s">
        <v>689</v>
      </c>
      <c r="B3" s="529"/>
      <c r="C3" s="529"/>
      <c r="D3" s="529"/>
      <c r="E3" s="529"/>
      <c r="F3" s="529"/>
    </row>
    <row r="4" spans="1:6" s="7" customFormat="1" ht="15.75" customHeight="1" thickBot="1" x14ac:dyDescent="0.35"/>
    <row r="5" spans="1:6" ht="24" customHeight="1" thickBot="1" x14ac:dyDescent="0.35">
      <c r="A5" s="523" t="s">
        <v>659</v>
      </c>
      <c r="B5" s="523" t="s">
        <v>175</v>
      </c>
      <c r="C5" s="531" t="s">
        <v>206</v>
      </c>
      <c r="D5" s="531"/>
      <c r="E5" s="531"/>
      <c r="F5" s="531"/>
    </row>
    <row r="6" spans="1:6" ht="12.75" customHeight="1" thickBot="1" x14ac:dyDescent="0.35">
      <c r="A6" s="523"/>
      <c r="B6" s="523"/>
      <c r="C6" s="531" t="s">
        <v>316</v>
      </c>
      <c r="D6" s="523" t="s">
        <v>190</v>
      </c>
      <c r="E6" s="523" t="s">
        <v>191</v>
      </c>
      <c r="F6" s="523" t="s">
        <v>315</v>
      </c>
    </row>
    <row r="7" spans="1:6" ht="12.75" customHeight="1" thickBot="1" x14ac:dyDescent="0.35">
      <c r="A7" s="523"/>
      <c r="B7" s="523"/>
      <c r="C7" s="531"/>
      <c r="D7" s="523"/>
      <c r="E7" s="523"/>
      <c r="F7" s="523"/>
    </row>
    <row r="8" spans="1:6" ht="23.25" customHeight="1" thickBot="1" x14ac:dyDescent="0.35">
      <c r="A8" s="523"/>
      <c r="B8" s="523"/>
      <c r="C8" s="531"/>
      <c r="D8" s="523"/>
      <c r="E8" s="523"/>
      <c r="F8" s="523"/>
    </row>
    <row r="9" spans="1:6" ht="9.75" customHeight="1" x14ac:dyDescent="0.3">
      <c r="A9" s="56"/>
      <c r="B9" s="131"/>
      <c r="C9" s="131"/>
      <c r="D9" s="131"/>
      <c r="E9" s="131"/>
      <c r="F9" s="131"/>
    </row>
    <row r="10" spans="1:6" ht="18" customHeight="1" x14ac:dyDescent="0.3">
      <c r="A10" s="57" t="s">
        <v>308</v>
      </c>
      <c r="B10" s="33">
        <v>2108144</v>
      </c>
      <c r="C10" s="33">
        <v>243083</v>
      </c>
      <c r="D10" s="33">
        <v>256286</v>
      </c>
      <c r="E10" s="33">
        <v>329433</v>
      </c>
      <c r="F10" s="33">
        <v>1279342</v>
      </c>
    </row>
    <row r="11" spans="1:6" ht="18" customHeight="1" x14ac:dyDescent="0.3">
      <c r="A11" s="57" t="s">
        <v>85</v>
      </c>
      <c r="B11" s="33">
        <v>81238</v>
      </c>
      <c r="C11" s="33">
        <v>2568</v>
      </c>
      <c r="D11" s="33">
        <v>937</v>
      </c>
      <c r="E11" s="33">
        <v>3360</v>
      </c>
      <c r="F11" s="33">
        <v>74373</v>
      </c>
    </row>
    <row r="12" spans="1:6" ht="18" customHeight="1" x14ac:dyDescent="0.3">
      <c r="A12" s="57" t="s">
        <v>86</v>
      </c>
      <c r="B12" s="33">
        <v>80365</v>
      </c>
      <c r="C12" s="33">
        <v>16933</v>
      </c>
      <c r="D12" s="33">
        <v>10059</v>
      </c>
      <c r="E12" s="33">
        <v>14983</v>
      </c>
      <c r="F12" s="33">
        <v>38390</v>
      </c>
    </row>
    <row r="13" spans="1:6" ht="18" customHeight="1" x14ac:dyDescent="0.3">
      <c r="A13" s="57" t="s">
        <v>87</v>
      </c>
      <c r="B13" s="33">
        <v>9021</v>
      </c>
      <c r="C13" s="33">
        <v>2317</v>
      </c>
      <c r="D13" s="33">
        <v>1363</v>
      </c>
      <c r="E13" s="33">
        <v>1018</v>
      </c>
      <c r="F13" s="33">
        <v>4323</v>
      </c>
    </row>
    <row r="14" spans="1:6" ht="18" customHeight="1" x14ac:dyDescent="0.3">
      <c r="A14" s="57" t="s">
        <v>88</v>
      </c>
      <c r="B14" s="33">
        <v>4371</v>
      </c>
      <c r="C14" s="33">
        <v>556</v>
      </c>
      <c r="D14" s="33">
        <v>0</v>
      </c>
      <c r="E14" s="33">
        <v>510</v>
      </c>
      <c r="F14" s="33">
        <v>3305</v>
      </c>
    </row>
    <row r="15" spans="1:6" ht="18" customHeight="1" x14ac:dyDescent="0.3">
      <c r="A15" s="57" t="s">
        <v>89</v>
      </c>
      <c r="B15" s="33">
        <v>19586</v>
      </c>
      <c r="C15" s="33">
        <v>3470</v>
      </c>
      <c r="D15" s="33">
        <v>0</v>
      </c>
      <c r="E15" s="33">
        <v>14271</v>
      </c>
      <c r="F15" s="33">
        <v>1845</v>
      </c>
    </row>
    <row r="16" spans="1:6" ht="18" customHeight="1" x14ac:dyDescent="0.3">
      <c r="A16" s="57" t="s">
        <v>90</v>
      </c>
      <c r="B16" s="33">
        <v>11996</v>
      </c>
      <c r="C16" s="33">
        <v>40</v>
      </c>
      <c r="D16" s="33">
        <v>1403</v>
      </c>
      <c r="E16" s="33">
        <v>1195</v>
      </c>
      <c r="F16" s="33">
        <v>9358</v>
      </c>
    </row>
    <row r="17" spans="1:6" ht="18" customHeight="1" x14ac:dyDescent="0.3">
      <c r="A17" s="57" t="s">
        <v>91</v>
      </c>
      <c r="B17" s="33">
        <v>147239</v>
      </c>
      <c r="C17" s="33">
        <v>14199</v>
      </c>
      <c r="D17" s="33">
        <v>4183</v>
      </c>
      <c r="E17" s="33">
        <v>30281</v>
      </c>
      <c r="F17" s="33">
        <v>98576</v>
      </c>
    </row>
    <row r="18" spans="1:6" ht="18" customHeight="1" x14ac:dyDescent="0.3">
      <c r="A18" s="133" t="s">
        <v>92</v>
      </c>
      <c r="B18" s="33">
        <v>69772</v>
      </c>
      <c r="C18" s="33">
        <v>16617</v>
      </c>
      <c r="D18" s="33">
        <v>4500</v>
      </c>
      <c r="E18" s="33">
        <v>24777</v>
      </c>
      <c r="F18" s="33">
        <v>23878</v>
      </c>
    </row>
    <row r="19" spans="1:6" ht="18" customHeight="1" x14ac:dyDescent="0.3">
      <c r="A19" s="133" t="s">
        <v>426</v>
      </c>
      <c r="B19" s="33">
        <v>262795</v>
      </c>
      <c r="C19" s="33">
        <v>30046</v>
      </c>
      <c r="D19" s="33">
        <v>70525</v>
      </c>
      <c r="E19" s="33">
        <v>24612</v>
      </c>
      <c r="F19" s="33">
        <v>137612</v>
      </c>
    </row>
    <row r="20" spans="1:6" ht="18" customHeight="1" x14ac:dyDescent="0.3">
      <c r="A20" s="57" t="s">
        <v>498</v>
      </c>
      <c r="B20" s="33">
        <v>45641</v>
      </c>
      <c r="C20" s="33">
        <v>5067</v>
      </c>
      <c r="D20" s="33">
        <v>10731</v>
      </c>
      <c r="E20" s="33">
        <v>3704</v>
      </c>
      <c r="F20" s="33">
        <v>26139</v>
      </c>
    </row>
    <row r="21" spans="1:6" ht="18" customHeight="1" x14ac:dyDescent="0.3">
      <c r="A21" s="57" t="s">
        <v>93</v>
      </c>
      <c r="B21" s="33">
        <v>38432</v>
      </c>
      <c r="C21" s="33">
        <v>7509</v>
      </c>
      <c r="D21" s="33">
        <v>811</v>
      </c>
      <c r="E21" s="33">
        <v>3396</v>
      </c>
      <c r="F21" s="33">
        <v>26716</v>
      </c>
    </row>
    <row r="22" spans="1:6" ht="18" customHeight="1" x14ac:dyDescent="0.3">
      <c r="A22" s="57" t="s">
        <v>94</v>
      </c>
      <c r="B22" s="33">
        <v>66960</v>
      </c>
      <c r="C22" s="33">
        <v>6205</v>
      </c>
      <c r="D22" s="33">
        <v>2199</v>
      </c>
      <c r="E22" s="33">
        <v>6003</v>
      </c>
      <c r="F22" s="33">
        <v>52553</v>
      </c>
    </row>
    <row r="23" spans="1:6" ht="18" customHeight="1" x14ac:dyDescent="0.3">
      <c r="A23" s="57" t="s">
        <v>95</v>
      </c>
      <c r="B23" s="33">
        <v>8999</v>
      </c>
      <c r="C23" s="33">
        <v>1769</v>
      </c>
      <c r="D23" s="33">
        <v>1168</v>
      </c>
      <c r="E23" s="33">
        <v>3635</v>
      </c>
      <c r="F23" s="33">
        <v>2427</v>
      </c>
    </row>
    <row r="24" spans="1:6" ht="18" customHeight="1" x14ac:dyDescent="0.3">
      <c r="A24" s="57" t="s">
        <v>96</v>
      </c>
      <c r="B24" s="33">
        <v>17668</v>
      </c>
      <c r="C24" s="33">
        <v>1047</v>
      </c>
      <c r="D24" s="33">
        <v>937</v>
      </c>
      <c r="E24" s="33">
        <v>1458</v>
      </c>
      <c r="F24" s="33">
        <v>14226</v>
      </c>
    </row>
    <row r="25" spans="1:6" ht="18" customHeight="1" x14ac:dyDescent="0.3">
      <c r="A25" s="57" t="s">
        <v>97</v>
      </c>
      <c r="B25" s="33">
        <v>167243</v>
      </c>
      <c r="C25" s="33">
        <v>41070</v>
      </c>
      <c r="D25" s="33">
        <v>31945</v>
      </c>
      <c r="E25" s="33">
        <v>27435</v>
      </c>
      <c r="F25" s="33">
        <v>66793</v>
      </c>
    </row>
    <row r="26" spans="1:6" ht="18" customHeight="1" x14ac:dyDescent="0.3">
      <c r="A26" s="57" t="s">
        <v>427</v>
      </c>
      <c r="B26" s="33">
        <v>37871</v>
      </c>
      <c r="C26" s="33">
        <v>2116</v>
      </c>
      <c r="D26" s="33">
        <v>4690</v>
      </c>
      <c r="E26" s="33">
        <v>6755</v>
      </c>
      <c r="F26" s="33">
        <v>24310</v>
      </c>
    </row>
    <row r="27" spans="1:6" ht="18" customHeight="1" x14ac:dyDescent="0.3">
      <c r="A27" s="57" t="s">
        <v>428</v>
      </c>
      <c r="B27" s="33">
        <v>174562</v>
      </c>
      <c r="C27" s="33">
        <v>24343</v>
      </c>
      <c r="D27" s="33">
        <v>42687</v>
      </c>
      <c r="E27" s="33">
        <v>23140</v>
      </c>
      <c r="F27" s="33">
        <v>84392</v>
      </c>
    </row>
    <row r="28" spans="1:6" ht="18" customHeight="1" x14ac:dyDescent="0.3">
      <c r="A28" s="57" t="s">
        <v>98</v>
      </c>
      <c r="B28" s="33">
        <v>261784</v>
      </c>
      <c r="C28" s="33">
        <v>7107</v>
      </c>
      <c r="D28" s="33">
        <v>12371</v>
      </c>
      <c r="E28" s="33">
        <v>38754</v>
      </c>
      <c r="F28" s="33">
        <v>203552</v>
      </c>
    </row>
    <row r="29" spans="1:6" ht="18" customHeight="1" x14ac:dyDescent="0.3">
      <c r="A29" s="57" t="s">
        <v>99</v>
      </c>
      <c r="B29" s="33">
        <v>63859</v>
      </c>
      <c r="C29" s="33">
        <v>3721</v>
      </c>
      <c r="D29" s="33">
        <v>3835</v>
      </c>
      <c r="E29" s="33">
        <v>7312</v>
      </c>
      <c r="F29" s="33">
        <v>48991</v>
      </c>
    </row>
    <row r="30" spans="1:6" ht="18" customHeight="1" x14ac:dyDescent="0.3">
      <c r="A30" s="57" t="s">
        <v>100</v>
      </c>
      <c r="B30" s="33">
        <v>55101</v>
      </c>
      <c r="C30" s="33">
        <v>1968</v>
      </c>
      <c r="D30" s="33">
        <v>7111</v>
      </c>
      <c r="E30" s="33">
        <v>7479</v>
      </c>
      <c r="F30" s="33">
        <v>38543</v>
      </c>
    </row>
    <row r="31" spans="1:6" ht="18" customHeight="1" x14ac:dyDescent="0.3">
      <c r="A31" s="57" t="s">
        <v>145</v>
      </c>
      <c r="B31" s="33">
        <v>35203</v>
      </c>
      <c r="C31" s="33">
        <v>3269</v>
      </c>
      <c r="D31" s="33">
        <v>5708</v>
      </c>
      <c r="E31" s="33">
        <v>2700</v>
      </c>
      <c r="F31" s="33">
        <v>23526</v>
      </c>
    </row>
    <row r="32" spans="1:6" ht="18" customHeight="1" x14ac:dyDescent="0.3">
      <c r="A32" s="57" t="s">
        <v>102</v>
      </c>
      <c r="B32" s="33">
        <v>4806</v>
      </c>
      <c r="C32" s="33">
        <v>317</v>
      </c>
      <c r="D32" s="33">
        <v>1262</v>
      </c>
      <c r="E32" s="33">
        <v>1137</v>
      </c>
      <c r="F32" s="33">
        <v>2090</v>
      </c>
    </row>
    <row r="33" spans="1:12" ht="18" customHeight="1" x14ac:dyDescent="0.3">
      <c r="A33" s="57" t="s">
        <v>103</v>
      </c>
      <c r="B33" s="33">
        <v>73309</v>
      </c>
      <c r="C33" s="33">
        <v>10136</v>
      </c>
      <c r="D33" s="33">
        <v>7672</v>
      </c>
      <c r="E33" s="33">
        <v>28491</v>
      </c>
      <c r="F33" s="33">
        <v>27010</v>
      </c>
    </row>
    <row r="34" spans="1:12" ht="18" customHeight="1" x14ac:dyDescent="0.3">
      <c r="A34" s="57" t="s">
        <v>104</v>
      </c>
      <c r="B34" s="33">
        <v>76819</v>
      </c>
      <c r="C34" s="33">
        <v>2630</v>
      </c>
      <c r="D34" s="33">
        <v>2990</v>
      </c>
      <c r="E34" s="33">
        <v>4763</v>
      </c>
      <c r="F34" s="33">
        <v>66436</v>
      </c>
    </row>
    <row r="35" spans="1:12" ht="18" customHeight="1" x14ac:dyDescent="0.3">
      <c r="A35" s="57" t="s">
        <v>105</v>
      </c>
      <c r="B35" s="33">
        <v>37798</v>
      </c>
      <c r="C35" s="33">
        <v>7475</v>
      </c>
      <c r="D35" s="33">
        <v>2200</v>
      </c>
      <c r="E35" s="33">
        <v>5230</v>
      </c>
      <c r="F35" s="33">
        <v>22893</v>
      </c>
    </row>
    <row r="36" spans="1:12" ht="18" customHeight="1" x14ac:dyDescent="0.3">
      <c r="A36" s="57" t="s">
        <v>106</v>
      </c>
      <c r="B36" s="33">
        <v>39039</v>
      </c>
      <c r="C36" s="33">
        <v>2215</v>
      </c>
      <c r="D36" s="33">
        <v>5132</v>
      </c>
      <c r="E36" s="33">
        <v>8313</v>
      </c>
      <c r="F36" s="33">
        <v>23379</v>
      </c>
    </row>
    <row r="37" spans="1:12" ht="18" customHeight="1" x14ac:dyDescent="0.3">
      <c r="A37" s="57" t="s">
        <v>107</v>
      </c>
      <c r="B37" s="33">
        <v>11317</v>
      </c>
      <c r="C37" s="33">
        <v>654</v>
      </c>
      <c r="D37" s="33">
        <v>3158</v>
      </c>
      <c r="E37" s="33">
        <v>3698</v>
      </c>
      <c r="F37" s="33">
        <v>3807</v>
      </c>
    </row>
    <row r="38" spans="1:12" ht="18" customHeight="1" x14ac:dyDescent="0.3">
      <c r="A38" s="57" t="s">
        <v>108</v>
      </c>
      <c r="B38" s="33">
        <v>77929</v>
      </c>
      <c r="C38" s="33">
        <v>13357</v>
      </c>
      <c r="D38" s="33">
        <v>4511</v>
      </c>
      <c r="E38" s="33">
        <v>8733</v>
      </c>
      <c r="F38" s="33">
        <v>51328</v>
      </c>
    </row>
    <row r="39" spans="1:12" ht="18" customHeight="1" x14ac:dyDescent="0.3">
      <c r="A39" s="57" t="s">
        <v>109</v>
      </c>
      <c r="B39" s="33">
        <v>1527</v>
      </c>
      <c r="C39" s="33">
        <v>0</v>
      </c>
      <c r="D39" s="33">
        <v>0</v>
      </c>
      <c r="E39" s="33">
        <v>8</v>
      </c>
      <c r="F39" s="33">
        <v>1519</v>
      </c>
    </row>
    <row r="40" spans="1:12" ht="18" customHeight="1" x14ac:dyDescent="0.3">
      <c r="A40" s="57" t="s">
        <v>110</v>
      </c>
      <c r="B40" s="33">
        <v>4772</v>
      </c>
      <c r="C40" s="33">
        <v>490</v>
      </c>
      <c r="D40" s="33">
        <v>313</v>
      </c>
      <c r="E40" s="33">
        <v>3969</v>
      </c>
      <c r="F40" s="33">
        <v>0</v>
      </c>
    </row>
    <row r="41" spans="1:12" ht="18" customHeight="1" x14ac:dyDescent="0.3">
      <c r="A41" s="57" t="s">
        <v>111</v>
      </c>
      <c r="B41" s="33">
        <v>6528</v>
      </c>
      <c r="C41" s="33">
        <v>659</v>
      </c>
      <c r="D41" s="33">
        <v>816</v>
      </c>
      <c r="E41" s="33">
        <v>865</v>
      </c>
      <c r="F41" s="33">
        <v>4188</v>
      </c>
    </row>
    <row r="42" spans="1:12" ht="18" customHeight="1" x14ac:dyDescent="0.3">
      <c r="A42" s="57" t="s">
        <v>112</v>
      </c>
      <c r="B42" s="33">
        <v>4423</v>
      </c>
      <c r="C42" s="33">
        <v>2445</v>
      </c>
      <c r="D42" s="33">
        <v>547</v>
      </c>
      <c r="E42" s="33">
        <v>1431</v>
      </c>
      <c r="F42" s="33">
        <v>0</v>
      </c>
    </row>
    <row r="43" spans="1:12" ht="18" customHeight="1" x14ac:dyDescent="0.3">
      <c r="A43" s="57" t="s">
        <v>113</v>
      </c>
      <c r="B43" s="33">
        <v>104535</v>
      </c>
      <c r="C43" s="33">
        <v>10120</v>
      </c>
      <c r="D43" s="33">
        <v>10402</v>
      </c>
      <c r="E43" s="33">
        <v>13557</v>
      </c>
      <c r="F43" s="33">
        <v>70456</v>
      </c>
    </row>
    <row r="44" spans="1:12" ht="18" customHeight="1" x14ac:dyDescent="0.3">
      <c r="A44" s="57" t="s">
        <v>114</v>
      </c>
      <c r="B44" s="33">
        <v>24</v>
      </c>
      <c r="C44" s="33">
        <v>24</v>
      </c>
      <c r="D44" s="33">
        <v>0</v>
      </c>
      <c r="E44" s="33">
        <v>0</v>
      </c>
      <c r="F44" s="33">
        <v>0</v>
      </c>
    </row>
    <row r="45" spans="1:12" ht="18" customHeight="1" thickBot="1" x14ac:dyDescent="0.35">
      <c r="A45" s="60" t="s">
        <v>115</v>
      </c>
      <c r="B45" s="155">
        <v>5612</v>
      </c>
      <c r="C45" s="155">
        <v>624</v>
      </c>
      <c r="D45" s="155">
        <v>120</v>
      </c>
      <c r="E45" s="155">
        <v>2460</v>
      </c>
      <c r="F45" s="155">
        <v>2408</v>
      </c>
    </row>
    <row r="46" spans="1:12" ht="24.75" customHeight="1" x14ac:dyDescent="0.3">
      <c r="A46" s="530" t="s">
        <v>704</v>
      </c>
      <c r="B46" s="530"/>
      <c r="C46" s="530"/>
      <c r="D46" s="530"/>
      <c r="E46" s="530"/>
      <c r="F46" s="530"/>
    </row>
    <row r="47" spans="1:12" s="51" customFormat="1" ht="21.75" customHeight="1" x14ac:dyDescent="0.2">
      <c r="A47" s="543" t="s">
        <v>312</v>
      </c>
      <c r="B47" s="543"/>
      <c r="C47" s="543"/>
      <c r="D47" s="543"/>
      <c r="E47" s="543"/>
      <c r="F47" s="543"/>
      <c r="G47" s="5"/>
      <c r="H47" s="5"/>
      <c r="I47" s="158"/>
      <c r="J47" s="158"/>
      <c r="K47" s="158"/>
      <c r="L47" s="158"/>
    </row>
    <row r="50" ht="22.5" customHeight="1" x14ac:dyDescent="0.3"/>
  </sheetData>
  <mergeCells count="11">
    <mergeCell ref="A47:F47"/>
    <mergeCell ref="A2:F2"/>
    <mergeCell ref="A3:F3"/>
    <mergeCell ref="A5:A8"/>
    <mergeCell ref="B5:B8"/>
    <mergeCell ref="C5:F5"/>
    <mergeCell ref="C6:C8"/>
    <mergeCell ref="D6:D8"/>
    <mergeCell ref="E6:E8"/>
    <mergeCell ref="F6:F8"/>
    <mergeCell ref="A46:F46"/>
  </mergeCells>
  <hyperlinks>
    <hyperlink ref="A1" location="Índice!A1" display="Regresar" xr:uid="{00000000-0004-0000-0A00-000000000000}"/>
  </hyperlinks>
  <printOptions horizontalCentered="1"/>
  <pageMargins left="0.27559055118110237" right="0.27559055118110237" top="0.39370078740157483" bottom="0" header="0.51181102362204722" footer="0.51181102362204722"/>
  <pageSetup scale="80" firstPageNumber="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pageSetUpPr fitToPage="1"/>
  </sheetPr>
  <dimension ref="A1:W49"/>
  <sheetViews>
    <sheetView showGridLines="0" showZeros="0" zoomScaleNormal="100" zoomScaleSheetLayoutView="42" workbookViewId="0">
      <selection activeCell="J53" sqref="J53"/>
    </sheetView>
  </sheetViews>
  <sheetFormatPr baseColWidth="10" defaultColWidth="25.21875" defaultRowHeight="15" x14ac:dyDescent="0.3"/>
  <cols>
    <col min="1" max="1" width="18.44140625" style="3" customWidth="1"/>
    <col min="2" max="20" width="8.44140625" style="3" customWidth="1"/>
    <col min="21" max="21" width="8" style="3" customWidth="1"/>
    <col min="22" max="23" width="7.77734375" style="3" customWidth="1"/>
    <col min="24" max="256" width="11.5546875" style="3" customWidth="1"/>
    <col min="257" max="16384" width="25.21875" style="3"/>
  </cols>
  <sheetData>
    <row r="1" spans="1:23" s="7" customFormat="1" ht="15.75" customHeight="1" x14ac:dyDescent="0.3">
      <c r="A1" s="36" t="s">
        <v>305</v>
      </c>
    </row>
    <row r="2" spans="1:23" s="7" customFormat="1" ht="15.75" customHeight="1" x14ac:dyDescent="0.3">
      <c r="A2" s="513" t="s">
        <v>361</v>
      </c>
      <c r="B2" s="513"/>
      <c r="C2" s="513"/>
      <c r="D2" s="513"/>
      <c r="E2" s="513"/>
      <c r="F2" s="513"/>
      <c r="G2" s="513"/>
      <c r="H2" s="513"/>
      <c r="I2" s="513"/>
      <c r="J2" s="513"/>
      <c r="K2" s="513"/>
      <c r="L2" s="513"/>
      <c r="M2" s="513"/>
      <c r="N2" s="513"/>
      <c r="O2" s="513"/>
      <c r="P2" s="513"/>
      <c r="Q2" s="513"/>
      <c r="R2" s="513"/>
      <c r="S2" s="513"/>
      <c r="T2" s="513"/>
      <c r="U2" s="513"/>
    </row>
    <row r="3" spans="1:23" s="7" customFormat="1" ht="15.75" customHeight="1" x14ac:dyDescent="0.3">
      <c r="A3" s="514" t="s">
        <v>690</v>
      </c>
      <c r="B3" s="514"/>
      <c r="C3" s="514"/>
      <c r="D3" s="514"/>
      <c r="E3" s="514"/>
      <c r="F3" s="514"/>
      <c r="G3" s="514"/>
      <c r="H3" s="514"/>
      <c r="I3" s="514"/>
      <c r="J3" s="514"/>
      <c r="K3" s="514"/>
      <c r="L3" s="514"/>
      <c r="M3" s="514"/>
      <c r="N3" s="514"/>
      <c r="O3" s="514"/>
      <c r="P3" s="514"/>
      <c r="Q3" s="514"/>
      <c r="R3" s="514"/>
      <c r="S3" s="514"/>
      <c r="T3" s="514"/>
      <c r="U3" s="514"/>
    </row>
    <row r="4" spans="1:23" s="7" customFormat="1" ht="15.75" customHeight="1" thickBot="1" x14ac:dyDescent="0.35"/>
    <row r="5" spans="1:23" ht="9.75" customHeight="1" thickBot="1" x14ac:dyDescent="0.35">
      <c r="A5" s="523" t="s">
        <v>659</v>
      </c>
      <c r="B5" s="519" t="s">
        <v>517</v>
      </c>
      <c r="C5" s="519"/>
      <c r="D5" s="519"/>
      <c r="E5" s="519"/>
      <c r="F5" s="519"/>
      <c r="G5" s="519"/>
      <c r="H5" s="519"/>
      <c r="I5" s="519"/>
      <c r="J5" s="519"/>
      <c r="K5" s="519"/>
      <c r="L5" s="519"/>
      <c r="M5" s="519"/>
      <c r="N5" s="519"/>
      <c r="O5" s="519"/>
      <c r="P5" s="519"/>
      <c r="Q5" s="519"/>
      <c r="R5" s="519"/>
      <c r="S5" s="519"/>
      <c r="T5" s="519"/>
      <c r="U5" s="519"/>
      <c r="V5" s="519"/>
      <c r="W5" s="519"/>
    </row>
    <row r="6" spans="1:23" ht="12.75" customHeight="1" thickBot="1" x14ac:dyDescent="0.35">
      <c r="A6" s="523"/>
      <c r="B6" s="521"/>
      <c r="C6" s="521"/>
      <c r="D6" s="521"/>
      <c r="E6" s="521"/>
      <c r="F6" s="521"/>
      <c r="G6" s="521"/>
      <c r="H6" s="521"/>
      <c r="I6" s="521"/>
      <c r="J6" s="521"/>
      <c r="K6" s="521"/>
      <c r="L6" s="521"/>
      <c r="M6" s="521"/>
      <c r="N6" s="521"/>
      <c r="O6" s="521"/>
      <c r="P6" s="521"/>
      <c r="Q6" s="521"/>
      <c r="R6" s="521"/>
      <c r="S6" s="521"/>
      <c r="T6" s="521"/>
      <c r="U6" s="521"/>
      <c r="V6" s="521"/>
      <c r="W6" s="521"/>
    </row>
    <row r="7" spans="1:23" ht="9.75" customHeight="1" thickBot="1" x14ac:dyDescent="0.35">
      <c r="A7" s="523"/>
      <c r="B7" s="523">
        <v>2000</v>
      </c>
      <c r="C7" s="523">
        <v>2001</v>
      </c>
      <c r="D7" s="523">
        <v>2002</v>
      </c>
      <c r="E7" s="523">
        <v>2003</v>
      </c>
      <c r="F7" s="523">
        <v>2004</v>
      </c>
      <c r="G7" s="523">
        <v>2005</v>
      </c>
      <c r="H7" s="523">
        <v>2006</v>
      </c>
      <c r="I7" s="531">
        <v>2007</v>
      </c>
      <c r="J7" s="531">
        <v>2008</v>
      </c>
      <c r="K7" s="531">
        <v>2009</v>
      </c>
      <c r="L7" s="531">
        <v>2010</v>
      </c>
      <c r="M7" s="531">
        <v>2011</v>
      </c>
      <c r="N7" s="531">
        <v>2012</v>
      </c>
      <c r="O7" s="531">
        <v>2013</v>
      </c>
      <c r="P7" s="531">
        <v>2014</v>
      </c>
      <c r="Q7" s="531">
        <v>2015</v>
      </c>
      <c r="R7" s="531">
        <v>2016</v>
      </c>
      <c r="S7" s="531">
        <v>2017</v>
      </c>
      <c r="T7" s="531">
        <v>2018</v>
      </c>
      <c r="U7" s="531">
        <v>2019</v>
      </c>
      <c r="V7" s="531">
        <v>2020</v>
      </c>
      <c r="W7" s="531">
        <v>2021</v>
      </c>
    </row>
    <row r="8" spans="1:23" ht="12.75" customHeight="1" thickBot="1" x14ac:dyDescent="0.35">
      <c r="A8" s="523"/>
      <c r="B8" s="523"/>
      <c r="C8" s="523"/>
      <c r="D8" s="523"/>
      <c r="E8" s="523"/>
      <c r="F8" s="523"/>
      <c r="G8" s="523"/>
      <c r="H8" s="523"/>
      <c r="I8" s="531"/>
      <c r="J8" s="531"/>
      <c r="K8" s="531"/>
      <c r="L8" s="531"/>
      <c r="M8" s="531"/>
      <c r="N8" s="531"/>
      <c r="O8" s="531"/>
      <c r="P8" s="531"/>
      <c r="Q8" s="531"/>
      <c r="R8" s="531"/>
      <c r="S8" s="531"/>
      <c r="T8" s="531"/>
      <c r="U8" s="531"/>
      <c r="V8" s="531"/>
      <c r="W8" s="531"/>
    </row>
    <row r="9" spans="1:23" ht="12.75" customHeight="1" x14ac:dyDescent="0.3">
      <c r="A9" s="67"/>
      <c r="B9" s="31"/>
      <c r="C9" s="31"/>
      <c r="D9" s="31"/>
      <c r="E9" s="31"/>
      <c r="F9" s="31"/>
      <c r="G9" s="31"/>
      <c r="H9" s="31"/>
      <c r="I9" s="31"/>
      <c r="J9" s="31"/>
      <c r="K9" s="31"/>
      <c r="L9" s="31"/>
      <c r="M9" s="31"/>
      <c r="N9" s="31"/>
      <c r="O9" s="31"/>
      <c r="P9" s="31"/>
      <c r="Q9" s="31"/>
      <c r="R9" s="31"/>
      <c r="S9" s="31"/>
      <c r="T9" s="31"/>
      <c r="U9" s="31"/>
      <c r="V9" s="31"/>
      <c r="W9" s="31"/>
    </row>
    <row r="10" spans="1:23" ht="12.75" customHeight="1" x14ac:dyDescent="0.3">
      <c r="A10" s="56" t="s">
        <v>175</v>
      </c>
      <c r="B10" s="30">
        <v>9130665</v>
      </c>
      <c r="C10" s="30">
        <v>9842316</v>
      </c>
      <c r="D10" s="30">
        <v>7720029</v>
      </c>
      <c r="E10" s="30">
        <v>3012969</v>
      </c>
      <c r="F10" s="30">
        <v>2730157</v>
      </c>
      <c r="G10" s="30">
        <v>2723812</v>
      </c>
      <c r="H10" s="30">
        <v>2306353</v>
      </c>
      <c r="I10" s="30">
        <v>2492029</v>
      </c>
      <c r="J10" s="30">
        <v>946572</v>
      </c>
      <c r="K10" s="30">
        <v>2256287</v>
      </c>
      <c r="L10" s="30">
        <v>2446344</v>
      </c>
      <c r="M10" s="30">
        <v>3026586</v>
      </c>
      <c r="N10" s="30">
        <v>1699689</v>
      </c>
      <c r="O10" s="30">
        <v>2296652</v>
      </c>
      <c r="P10" s="30">
        <v>3033469</v>
      </c>
      <c r="Q10" s="30">
        <v>3302439</v>
      </c>
      <c r="R10" s="30">
        <v>3141382</v>
      </c>
      <c r="S10" s="30">
        <v>2996903</v>
      </c>
      <c r="T10" s="30">
        <v>2948670</v>
      </c>
      <c r="U10" s="30">
        <v>2664209</v>
      </c>
      <c r="V10" s="30">
        <v>560090</v>
      </c>
      <c r="W10" s="30">
        <v>243083</v>
      </c>
    </row>
    <row r="11" spans="1:23" ht="25.5" customHeight="1" x14ac:dyDescent="0.3">
      <c r="A11" s="57" t="s">
        <v>85</v>
      </c>
      <c r="B11" s="30">
        <v>65162</v>
      </c>
      <c r="C11" s="30">
        <v>79287</v>
      </c>
      <c r="D11" s="30">
        <v>58871</v>
      </c>
      <c r="E11" s="30">
        <v>42739</v>
      </c>
      <c r="F11" s="30">
        <v>37507</v>
      </c>
      <c r="G11" s="30">
        <v>38186</v>
      </c>
      <c r="H11" s="30">
        <v>29438</v>
      </c>
      <c r="I11" s="30">
        <v>40127</v>
      </c>
      <c r="J11" s="30">
        <v>16949</v>
      </c>
      <c r="K11" s="30">
        <v>42446</v>
      </c>
      <c r="L11" s="30">
        <v>35624</v>
      </c>
      <c r="M11" s="30">
        <v>42367</v>
      </c>
      <c r="N11" s="30">
        <v>23866</v>
      </c>
      <c r="O11" s="30">
        <v>26300</v>
      </c>
      <c r="P11" s="30">
        <v>52833</v>
      </c>
      <c r="Q11" s="30">
        <v>54761</v>
      </c>
      <c r="R11" s="30">
        <v>38198</v>
      </c>
      <c r="S11" s="30">
        <v>38797</v>
      </c>
      <c r="T11" s="30">
        <v>33579</v>
      </c>
      <c r="U11" s="30">
        <v>32686</v>
      </c>
      <c r="V11" s="30">
        <v>6419</v>
      </c>
      <c r="W11" s="30">
        <v>2568</v>
      </c>
    </row>
    <row r="12" spans="1:23" ht="12.75" customHeight="1" x14ac:dyDescent="0.3">
      <c r="A12" s="57" t="s">
        <v>86</v>
      </c>
      <c r="B12" s="30">
        <v>258584</v>
      </c>
      <c r="C12" s="30">
        <v>279315</v>
      </c>
      <c r="D12" s="30">
        <v>235328</v>
      </c>
      <c r="E12" s="30">
        <v>63256</v>
      </c>
      <c r="F12" s="30">
        <v>45923</v>
      </c>
      <c r="G12" s="30">
        <v>58886</v>
      </c>
      <c r="H12" s="30">
        <v>60886</v>
      </c>
      <c r="I12" s="30">
        <v>66783</v>
      </c>
      <c r="J12" s="30">
        <v>29367</v>
      </c>
      <c r="K12" s="30">
        <v>63768</v>
      </c>
      <c r="L12" s="30">
        <v>41055</v>
      </c>
      <c r="M12" s="30">
        <v>53697</v>
      </c>
      <c r="N12" s="30">
        <v>43361</v>
      </c>
      <c r="O12" s="30">
        <v>56980</v>
      </c>
      <c r="P12" s="30">
        <v>64289</v>
      </c>
      <c r="Q12" s="30">
        <v>68295</v>
      </c>
      <c r="R12" s="30">
        <v>62576</v>
      </c>
      <c r="S12" s="30">
        <v>50516</v>
      </c>
      <c r="T12" s="30">
        <v>59551</v>
      </c>
      <c r="U12" s="30">
        <v>40252</v>
      </c>
      <c r="V12" s="30">
        <v>9026</v>
      </c>
      <c r="W12" s="30">
        <v>16933</v>
      </c>
    </row>
    <row r="13" spans="1:23" ht="12.75" customHeight="1" x14ac:dyDescent="0.3">
      <c r="A13" s="57" t="s">
        <v>87</v>
      </c>
      <c r="B13" s="30">
        <v>118563</v>
      </c>
      <c r="C13" s="30">
        <v>126404</v>
      </c>
      <c r="D13" s="30">
        <v>163655</v>
      </c>
      <c r="E13" s="30">
        <v>99437</v>
      </c>
      <c r="F13" s="30">
        <v>99871</v>
      </c>
      <c r="G13" s="30">
        <v>111537</v>
      </c>
      <c r="H13" s="30">
        <v>63262</v>
      </c>
      <c r="I13" s="30">
        <v>20685</v>
      </c>
      <c r="J13" s="30">
        <v>2206</v>
      </c>
      <c r="K13" s="30">
        <v>24343</v>
      </c>
      <c r="L13" s="30">
        <v>45151</v>
      </c>
      <c r="M13" s="30">
        <v>55911</v>
      </c>
      <c r="N13" s="30">
        <v>23295</v>
      </c>
      <c r="O13" s="30">
        <v>111325</v>
      </c>
      <c r="P13" s="30">
        <v>120827</v>
      </c>
      <c r="Q13" s="30">
        <v>97728</v>
      </c>
      <c r="R13" s="30">
        <v>47449</v>
      </c>
      <c r="S13" s="30">
        <v>103954</v>
      </c>
      <c r="T13" s="30">
        <v>98907</v>
      </c>
      <c r="U13" s="30">
        <v>33807</v>
      </c>
      <c r="V13" s="30">
        <v>7169</v>
      </c>
      <c r="W13" s="30">
        <v>2317</v>
      </c>
    </row>
    <row r="14" spans="1:23" ht="12.75" customHeight="1" x14ac:dyDescent="0.3">
      <c r="A14" s="57" t="s">
        <v>88</v>
      </c>
      <c r="B14" s="30">
        <v>113116</v>
      </c>
      <c r="C14" s="30">
        <v>87301</v>
      </c>
      <c r="D14" s="30">
        <v>74725</v>
      </c>
      <c r="E14" s="30">
        <v>31740</v>
      </c>
      <c r="F14" s="30">
        <v>16142</v>
      </c>
      <c r="G14" s="30">
        <v>16630</v>
      </c>
      <c r="H14" s="30">
        <v>19261</v>
      </c>
      <c r="I14" s="30">
        <v>23371</v>
      </c>
      <c r="J14" s="30">
        <v>7104</v>
      </c>
      <c r="K14" s="30">
        <v>20660</v>
      </c>
      <c r="L14" s="30">
        <v>19274</v>
      </c>
      <c r="M14" s="30">
        <v>18680</v>
      </c>
      <c r="N14" s="30">
        <v>14140</v>
      </c>
      <c r="O14" s="30">
        <v>10734</v>
      </c>
      <c r="P14" s="30">
        <v>14159</v>
      </c>
      <c r="Q14" s="30">
        <v>14592</v>
      </c>
      <c r="R14" s="30">
        <v>11877</v>
      </c>
      <c r="S14" s="30">
        <v>7661</v>
      </c>
      <c r="T14" s="30">
        <v>4644</v>
      </c>
      <c r="U14" s="30">
        <v>12188</v>
      </c>
      <c r="V14" s="30">
        <v>897</v>
      </c>
      <c r="W14" s="30">
        <v>556</v>
      </c>
    </row>
    <row r="15" spans="1:23" ht="12.75" customHeight="1" x14ac:dyDescent="0.3">
      <c r="A15" s="57" t="s">
        <v>89</v>
      </c>
      <c r="B15" s="30">
        <v>118035</v>
      </c>
      <c r="C15" s="30">
        <v>120257</v>
      </c>
      <c r="D15" s="30">
        <v>105182</v>
      </c>
      <c r="E15" s="30">
        <v>27552</v>
      </c>
      <c r="F15" s="30">
        <v>18924</v>
      </c>
      <c r="G15" s="30">
        <v>34253</v>
      </c>
      <c r="H15" s="30">
        <v>32249</v>
      </c>
      <c r="I15" s="30">
        <v>29273</v>
      </c>
      <c r="J15" s="30">
        <v>19597</v>
      </c>
      <c r="K15" s="30">
        <v>37597</v>
      </c>
      <c r="L15" s="30">
        <v>45210</v>
      </c>
      <c r="M15" s="30">
        <v>58921</v>
      </c>
      <c r="N15" s="30">
        <v>41564</v>
      </c>
      <c r="O15" s="30">
        <v>48349</v>
      </c>
      <c r="P15" s="30">
        <v>61667</v>
      </c>
      <c r="Q15" s="30">
        <v>65169</v>
      </c>
      <c r="R15" s="30">
        <v>71108</v>
      </c>
      <c r="S15" s="30">
        <v>54525</v>
      </c>
      <c r="T15" s="30">
        <v>54748</v>
      </c>
      <c r="U15" s="30">
        <v>40603</v>
      </c>
      <c r="V15" s="30">
        <v>7617</v>
      </c>
      <c r="W15" s="30">
        <v>3470</v>
      </c>
    </row>
    <row r="16" spans="1:23" ht="12.75" customHeight="1" x14ac:dyDescent="0.3">
      <c r="A16" s="57" t="s">
        <v>90</v>
      </c>
      <c r="B16" s="30">
        <v>91709</v>
      </c>
      <c r="C16" s="30">
        <v>102379</v>
      </c>
      <c r="D16" s="30">
        <v>65543</v>
      </c>
      <c r="E16" s="30">
        <v>26873</v>
      </c>
      <c r="F16" s="30">
        <v>23991</v>
      </c>
      <c r="G16" s="30">
        <v>20496</v>
      </c>
      <c r="H16" s="30">
        <v>17751</v>
      </c>
      <c r="I16" s="30">
        <v>20551</v>
      </c>
      <c r="J16" s="30">
        <v>6928</v>
      </c>
      <c r="K16" s="30">
        <v>6563</v>
      </c>
      <c r="L16" s="30">
        <v>2596</v>
      </c>
      <c r="M16" s="30">
        <v>8190</v>
      </c>
      <c r="N16" s="30">
        <v>5130</v>
      </c>
      <c r="O16" s="30">
        <v>18029</v>
      </c>
      <c r="P16" s="30">
        <v>28404</v>
      </c>
      <c r="Q16" s="30">
        <v>23953</v>
      </c>
      <c r="R16" s="30">
        <v>50725</v>
      </c>
      <c r="S16" s="30">
        <v>62080</v>
      </c>
      <c r="T16" s="30">
        <v>70398</v>
      </c>
      <c r="U16" s="30">
        <v>17490</v>
      </c>
      <c r="V16" s="30">
        <v>2554</v>
      </c>
      <c r="W16" s="30">
        <v>40</v>
      </c>
    </row>
    <row r="17" spans="1:23" ht="12.75" customHeight="1" x14ac:dyDescent="0.3">
      <c r="A17" s="57" t="s">
        <v>91</v>
      </c>
      <c r="B17" s="30">
        <v>98462</v>
      </c>
      <c r="C17" s="30">
        <v>77512</v>
      </c>
      <c r="D17" s="30">
        <v>67426</v>
      </c>
      <c r="E17" s="30">
        <v>29604</v>
      </c>
      <c r="F17" s="30">
        <v>13754</v>
      </c>
      <c r="G17" s="30">
        <v>14199</v>
      </c>
      <c r="H17" s="30">
        <v>12030</v>
      </c>
      <c r="I17" s="30">
        <v>13282</v>
      </c>
      <c r="J17" s="30">
        <v>244</v>
      </c>
      <c r="K17" s="30">
        <v>9924</v>
      </c>
      <c r="L17" s="30">
        <v>13057</v>
      </c>
      <c r="M17" s="30">
        <v>16644</v>
      </c>
      <c r="N17" s="30">
        <v>9802</v>
      </c>
      <c r="O17" s="30">
        <v>14418</v>
      </c>
      <c r="P17" s="30">
        <v>14640</v>
      </c>
      <c r="Q17" s="30">
        <v>25304</v>
      </c>
      <c r="R17" s="30">
        <v>20304</v>
      </c>
      <c r="S17" s="30">
        <v>23440</v>
      </c>
      <c r="T17" s="30">
        <v>14988</v>
      </c>
      <c r="U17" s="30">
        <v>18822</v>
      </c>
      <c r="V17" s="30">
        <v>6527</v>
      </c>
      <c r="W17" s="30">
        <v>14199</v>
      </c>
    </row>
    <row r="18" spans="1:23" ht="12.75" customHeight="1" x14ac:dyDescent="0.3">
      <c r="A18" s="57" t="s">
        <v>92</v>
      </c>
      <c r="B18" s="30">
        <v>305506</v>
      </c>
      <c r="C18" s="30">
        <v>297169</v>
      </c>
      <c r="D18" s="30">
        <v>236540</v>
      </c>
      <c r="E18" s="30">
        <v>76270</v>
      </c>
      <c r="F18" s="30">
        <v>101921</v>
      </c>
      <c r="G18" s="30">
        <v>101133</v>
      </c>
      <c r="H18" s="30">
        <v>65686</v>
      </c>
      <c r="I18" s="30">
        <v>79027</v>
      </c>
      <c r="J18" s="30">
        <v>31826</v>
      </c>
      <c r="K18" s="30">
        <v>87754</v>
      </c>
      <c r="L18" s="30">
        <v>90419</v>
      </c>
      <c r="M18" s="30">
        <v>85844</v>
      </c>
      <c r="N18" s="30">
        <v>42945</v>
      </c>
      <c r="O18" s="30">
        <v>62579</v>
      </c>
      <c r="P18" s="30">
        <v>90384</v>
      </c>
      <c r="Q18" s="30">
        <v>113238</v>
      </c>
      <c r="R18" s="30">
        <v>106641</v>
      </c>
      <c r="S18" s="30">
        <v>101319</v>
      </c>
      <c r="T18" s="30">
        <v>91065</v>
      </c>
      <c r="U18" s="30">
        <v>72131</v>
      </c>
      <c r="V18" s="30">
        <v>18357</v>
      </c>
      <c r="W18" s="30">
        <v>16617</v>
      </c>
    </row>
    <row r="19" spans="1:23" ht="12.75" customHeight="1" x14ac:dyDescent="0.3">
      <c r="A19" s="133" t="s">
        <v>426</v>
      </c>
      <c r="B19" s="30">
        <v>811378</v>
      </c>
      <c r="C19" s="30">
        <v>863327</v>
      </c>
      <c r="D19" s="30">
        <v>593022</v>
      </c>
      <c r="E19" s="30">
        <v>223830</v>
      </c>
      <c r="F19" s="30">
        <v>309990</v>
      </c>
      <c r="G19" s="30">
        <v>295855</v>
      </c>
      <c r="H19" s="30">
        <v>314909</v>
      </c>
      <c r="I19" s="30">
        <v>349512</v>
      </c>
      <c r="J19" s="30">
        <v>68396</v>
      </c>
      <c r="K19" s="30">
        <v>294240</v>
      </c>
      <c r="L19" s="30">
        <v>306434</v>
      </c>
      <c r="M19" s="30">
        <v>542297</v>
      </c>
      <c r="N19" s="30">
        <v>191139</v>
      </c>
      <c r="O19" s="30">
        <v>216374</v>
      </c>
      <c r="P19" s="30">
        <v>230495</v>
      </c>
      <c r="Q19" s="30">
        <v>214144</v>
      </c>
      <c r="R19" s="30">
        <v>191995</v>
      </c>
      <c r="S19" s="30">
        <v>171956</v>
      </c>
      <c r="T19" s="30">
        <v>194461</v>
      </c>
      <c r="U19" s="30">
        <v>246173</v>
      </c>
      <c r="V19" s="30">
        <v>61530</v>
      </c>
      <c r="W19" s="30">
        <v>30046</v>
      </c>
    </row>
    <row r="20" spans="1:23" ht="12.75" customHeight="1" x14ac:dyDescent="0.3">
      <c r="A20" s="133" t="s">
        <v>498</v>
      </c>
      <c r="B20" s="30">
        <v>823395</v>
      </c>
      <c r="C20" s="30">
        <v>972969</v>
      </c>
      <c r="D20" s="30">
        <v>632318</v>
      </c>
      <c r="E20" s="30">
        <v>273297</v>
      </c>
      <c r="F20" s="30">
        <v>145547</v>
      </c>
      <c r="G20" s="30">
        <v>166012</v>
      </c>
      <c r="H20" s="30">
        <v>148951</v>
      </c>
      <c r="I20" s="30">
        <v>168431</v>
      </c>
      <c r="J20" s="30">
        <v>36767</v>
      </c>
      <c r="K20" s="30">
        <v>178733</v>
      </c>
      <c r="L20" s="30">
        <v>189028</v>
      </c>
      <c r="M20" s="30">
        <v>216722</v>
      </c>
      <c r="N20" s="30">
        <v>164641</v>
      </c>
      <c r="O20" s="30">
        <v>191645</v>
      </c>
      <c r="P20" s="30">
        <v>208785</v>
      </c>
      <c r="Q20" s="30">
        <v>184495</v>
      </c>
      <c r="R20" s="30">
        <v>191820</v>
      </c>
      <c r="S20" s="30">
        <v>177415</v>
      </c>
      <c r="T20" s="30">
        <v>201254</v>
      </c>
      <c r="U20" s="30">
        <v>193413</v>
      </c>
      <c r="V20" s="30">
        <v>26111</v>
      </c>
      <c r="W20" s="30">
        <v>5067</v>
      </c>
    </row>
    <row r="21" spans="1:23" ht="12.75" customHeight="1" x14ac:dyDescent="0.3">
      <c r="A21" s="57" t="s">
        <v>93</v>
      </c>
      <c r="B21" s="30">
        <v>130821</v>
      </c>
      <c r="C21" s="30">
        <v>171529</v>
      </c>
      <c r="D21" s="30">
        <v>112725</v>
      </c>
      <c r="E21" s="30">
        <v>39803</v>
      </c>
      <c r="F21" s="30">
        <v>40150</v>
      </c>
      <c r="G21" s="30">
        <v>53250</v>
      </c>
      <c r="H21" s="30">
        <v>62939</v>
      </c>
      <c r="I21" s="30">
        <v>71766</v>
      </c>
      <c r="J21" s="30">
        <v>32417</v>
      </c>
      <c r="K21" s="30">
        <v>55671</v>
      </c>
      <c r="L21" s="30">
        <v>64717</v>
      </c>
      <c r="M21" s="30">
        <v>71857</v>
      </c>
      <c r="N21" s="30">
        <v>40709</v>
      </c>
      <c r="O21" s="30">
        <v>67103</v>
      </c>
      <c r="P21" s="30">
        <v>72480</v>
      </c>
      <c r="Q21" s="30">
        <v>77708</v>
      </c>
      <c r="R21" s="30">
        <v>99048</v>
      </c>
      <c r="S21" s="30">
        <v>94476</v>
      </c>
      <c r="T21" s="30">
        <v>84081</v>
      </c>
      <c r="U21" s="30">
        <v>66947</v>
      </c>
      <c r="V21" s="30">
        <v>16637</v>
      </c>
      <c r="W21" s="30">
        <v>7509</v>
      </c>
    </row>
    <row r="22" spans="1:23" ht="12.75" customHeight="1" x14ac:dyDescent="0.3">
      <c r="A22" s="57" t="s">
        <v>94</v>
      </c>
      <c r="B22" s="30">
        <v>126971</v>
      </c>
      <c r="C22" s="30">
        <v>136832</v>
      </c>
      <c r="D22" s="30">
        <v>90422</v>
      </c>
      <c r="E22" s="30">
        <v>43174</v>
      </c>
      <c r="F22" s="30">
        <v>34462</v>
      </c>
      <c r="G22" s="30">
        <v>34661</v>
      </c>
      <c r="H22" s="30">
        <v>25457</v>
      </c>
      <c r="I22" s="30">
        <v>29257</v>
      </c>
      <c r="J22" s="30">
        <v>9428</v>
      </c>
      <c r="K22" s="30">
        <v>11343</v>
      </c>
      <c r="L22" s="30">
        <v>15696</v>
      </c>
      <c r="M22" s="30">
        <v>12963</v>
      </c>
      <c r="N22" s="30">
        <v>16070</v>
      </c>
      <c r="O22" s="30">
        <v>20889</v>
      </c>
      <c r="P22" s="30">
        <v>32351</v>
      </c>
      <c r="Q22" s="30">
        <v>32746</v>
      </c>
      <c r="R22" s="30">
        <v>32628</v>
      </c>
      <c r="S22" s="30">
        <v>23726</v>
      </c>
      <c r="T22" s="30">
        <v>48719</v>
      </c>
      <c r="U22" s="30">
        <v>45994</v>
      </c>
      <c r="V22" s="30">
        <v>12228</v>
      </c>
      <c r="W22" s="30">
        <v>6205</v>
      </c>
    </row>
    <row r="23" spans="1:23" ht="12.75" customHeight="1" x14ac:dyDescent="0.3">
      <c r="A23" s="57" t="s">
        <v>95</v>
      </c>
      <c r="B23" s="30">
        <v>237128</v>
      </c>
      <c r="C23" s="30">
        <v>295897</v>
      </c>
      <c r="D23" s="30">
        <v>255938</v>
      </c>
      <c r="E23" s="30">
        <v>118959</v>
      </c>
      <c r="F23" s="30">
        <v>57566</v>
      </c>
      <c r="G23" s="30">
        <v>58425</v>
      </c>
      <c r="H23" s="30">
        <v>57071</v>
      </c>
      <c r="I23" s="30">
        <v>66641</v>
      </c>
      <c r="J23" s="30">
        <v>15301</v>
      </c>
      <c r="K23" s="30">
        <v>50698</v>
      </c>
      <c r="L23" s="30">
        <v>30788</v>
      </c>
      <c r="M23" s="30">
        <v>39976</v>
      </c>
      <c r="N23" s="30">
        <v>49488</v>
      </c>
      <c r="O23" s="30">
        <v>56889</v>
      </c>
      <c r="P23" s="30">
        <v>48764</v>
      </c>
      <c r="Q23" s="30">
        <v>65319</v>
      </c>
      <c r="R23" s="30">
        <v>64390</v>
      </c>
      <c r="S23" s="30">
        <v>60160</v>
      </c>
      <c r="T23" s="30">
        <v>90560</v>
      </c>
      <c r="U23" s="30">
        <v>87736</v>
      </c>
      <c r="V23" s="30">
        <v>21782</v>
      </c>
      <c r="W23" s="30">
        <v>1769</v>
      </c>
    </row>
    <row r="24" spans="1:23" ht="12.75" customHeight="1" x14ac:dyDescent="0.3">
      <c r="A24" s="57" t="s">
        <v>96</v>
      </c>
      <c r="B24" s="30">
        <v>127839</v>
      </c>
      <c r="C24" s="30">
        <v>157336</v>
      </c>
      <c r="D24" s="30">
        <v>106631</v>
      </c>
      <c r="E24" s="30">
        <v>26476</v>
      </c>
      <c r="F24" s="30">
        <v>33594</v>
      </c>
      <c r="G24" s="30">
        <v>38774</v>
      </c>
      <c r="H24" s="30">
        <v>34751</v>
      </c>
      <c r="I24" s="30">
        <v>46622</v>
      </c>
      <c r="J24" s="30">
        <v>20825</v>
      </c>
      <c r="K24" s="30">
        <v>26078</v>
      </c>
      <c r="L24" s="30">
        <v>27269</v>
      </c>
      <c r="M24" s="30">
        <v>27280</v>
      </c>
      <c r="N24" s="30">
        <v>20957</v>
      </c>
      <c r="O24" s="30">
        <v>27675</v>
      </c>
      <c r="P24" s="30">
        <v>39603</v>
      </c>
      <c r="Q24" s="30">
        <v>35230</v>
      </c>
      <c r="R24" s="30">
        <v>36043</v>
      </c>
      <c r="S24" s="30">
        <v>29549</v>
      </c>
      <c r="T24" s="30">
        <v>32144</v>
      </c>
      <c r="U24" s="30">
        <v>34263</v>
      </c>
      <c r="V24" s="30">
        <v>5821</v>
      </c>
      <c r="W24" s="30">
        <v>1047</v>
      </c>
    </row>
    <row r="25" spans="1:23" ht="12.75" customHeight="1" x14ac:dyDescent="0.3">
      <c r="A25" s="57" t="s">
        <v>97</v>
      </c>
      <c r="B25" s="30">
        <v>335334</v>
      </c>
      <c r="C25" s="30">
        <v>371426</v>
      </c>
      <c r="D25" s="30">
        <v>294931</v>
      </c>
      <c r="E25" s="30">
        <v>119694</v>
      </c>
      <c r="F25" s="30">
        <v>102953</v>
      </c>
      <c r="G25" s="30">
        <v>103232</v>
      </c>
      <c r="H25" s="30">
        <v>102059</v>
      </c>
      <c r="I25" s="30">
        <v>125881</v>
      </c>
      <c r="J25" s="30">
        <v>48777</v>
      </c>
      <c r="K25" s="30">
        <v>90616</v>
      </c>
      <c r="L25" s="30">
        <v>86516</v>
      </c>
      <c r="M25" s="30">
        <v>101282</v>
      </c>
      <c r="N25" s="30">
        <v>73014</v>
      </c>
      <c r="O25" s="30">
        <v>150144</v>
      </c>
      <c r="P25" s="30">
        <v>251502</v>
      </c>
      <c r="Q25" s="30">
        <v>311289</v>
      </c>
      <c r="R25" s="30">
        <v>302007</v>
      </c>
      <c r="S25" s="30">
        <v>308081</v>
      </c>
      <c r="T25" s="30">
        <v>229548</v>
      </c>
      <c r="U25" s="30">
        <v>259895</v>
      </c>
      <c r="V25" s="30">
        <v>44545</v>
      </c>
      <c r="W25" s="30">
        <v>41070</v>
      </c>
    </row>
    <row r="26" spans="1:23" ht="12.75" customHeight="1" x14ac:dyDescent="0.3">
      <c r="A26" s="57" t="s">
        <v>427</v>
      </c>
      <c r="B26" s="30">
        <v>376442</v>
      </c>
      <c r="C26" s="30">
        <v>404164</v>
      </c>
      <c r="D26" s="30">
        <v>222017</v>
      </c>
      <c r="E26" s="30">
        <v>102802</v>
      </c>
      <c r="F26" s="30">
        <v>90487</v>
      </c>
      <c r="G26" s="30">
        <v>100163</v>
      </c>
      <c r="H26" s="30">
        <v>86757</v>
      </c>
      <c r="I26" s="30">
        <v>79009</v>
      </c>
      <c r="J26" s="30">
        <v>32271</v>
      </c>
      <c r="K26" s="30">
        <v>77749</v>
      </c>
      <c r="L26" s="30">
        <v>84116</v>
      </c>
      <c r="M26" s="30">
        <v>126628</v>
      </c>
      <c r="N26" s="30">
        <v>56673</v>
      </c>
      <c r="O26" s="30">
        <v>80766</v>
      </c>
      <c r="P26" s="30">
        <v>88178</v>
      </c>
      <c r="Q26" s="30">
        <v>93241</v>
      </c>
      <c r="R26" s="30">
        <v>83622</v>
      </c>
      <c r="S26" s="30">
        <v>85153</v>
      </c>
      <c r="T26" s="30">
        <v>73903</v>
      </c>
      <c r="U26" s="30">
        <v>51279</v>
      </c>
      <c r="V26" s="30">
        <v>10678</v>
      </c>
      <c r="W26" s="30">
        <v>2116</v>
      </c>
    </row>
    <row r="27" spans="1:23" ht="12.75" customHeight="1" x14ac:dyDescent="0.3">
      <c r="A27" s="57" t="s">
        <v>428</v>
      </c>
      <c r="B27" s="30">
        <v>355478</v>
      </c>
      <c r="C27" s="30">
        <v>377962</v>
      </c>
      <c r="D27" s="30">
        <v>318002</v>
      </c>
      <c r="E27" s="30">
        <v>134068</v>
      </c>
      <c r="F27" s="30">
        <v>112175</v>
      </c>
      <c r="G27" s="30">
        <v>103643</v>
      </c>
      <c r="H27" s="30">
        <v>91554</v>
      </c>
      <c r="I27" s="30">
        <v>109892</v>
      </c>
      <c r="J27" s="30">
        <v>25368</v>
      </c>
      <c r="K27" s="30">
        <v>55733</v>
      </c>
      <c r="L27" s="30">
        <v>63357</v>
      </c>
      <c r="M27" s="30">
        <v>82526</v>
      </c>
      <c r="N27" s="30">
        <v>44031</v>
      </c>
      <c r="O27" s="30">
        <v>67087</v>
      </c>
      <c r="P27" s="30">
        <v>139866</v>
      </c>
      <c r="Q27" s="30">
        <v>221864</v>
      </c>
      <c r="R27" s="30">
        <v>105604</v>
      </c>
      <c r="S27" s="30">
        <v>120123</v>
      </c>
      <c r="T27" s="30">
        <v>205736</v>
      </c>
      <c r="U27" s="30">
        <v>139349</v>
      </c>
      <c r="V27" s="30">
        <v>34192</v>
      </c>
      <c r="W27" s="30">
        <v>24343</v>
      </c>
    </row>
    <row r="28" spans="1:23" ht="12.75" customHeight="1" x14ac:dyDescent="0.3">
      <c r="A28" s="57" t="s">
        <v>98</v>
      </c>
      <c r="B28" s="30">
        <v>364106</v>
      </c>
      <c r="C28" s="30">
        <v>398719</v>
      </c>
      <c r="D28" s="30">
        <v>282010</v>
      </c>
      <c r="E28" s="30">
        <v>66005</v>
      </c>
      <c r="F28" s="30">
        <v>50228</v>
      </c>
      <c r="G28" s="30">
        <v>46491</v>
      </c>
      <c r="H28" s="30">
        <v>53545</v>
      </c>
      <c r="I28" s="30">
        <v>51688</v>
      </c>
      <c r="J28" s="30">
        <v>26502</v>
      </c>
      <c r="K28" s="30">
        <v>32537</v>
      </c>
      <c r="L28" s="30">
        <v>14806</v>
      </c>
      <c r="M28" s="30">
        <v>20573</v>
      </c>
      <c r="N28" s="30">
        <v>14328</v>
      </c>
      <c r="O28" s="30">
        <v>22532</v>
      </c>
      <c r="P28" s="30">
        <v>32353</v>
      </c>
      <c r="Q28" s="30">
        <v>37584</v>
      </c>
      <c r="R28" s="30">
        <v>44491</v>
      </c>
      <c r="S28" s="30">
        <v>64032</v>
      </c>
      <c r="T28" s="30">
        <v>27863</v>
      </c>
      <c r="U28" s="30">
        <v>44133</v>
      </c>
      <c r="V28" s="30">
        <v>14795</v>
      </c>
      <c r="W28" s="30">
        <v>7107</v>
      </c>
    </row>
    <row r="29" spans="1:23" ht="12.75" customHeight="1" x14ac:dyDescent="0.3">
      <c r="A29" s="57" t="s">
        <v>99</v>
      </c>
      <c r="B29" s="30">
        <v>405339</v>
      </c>
      <c r="C29" s="30">
        <v>443650</v>
      </c>
      <c r="D29" s="30">
        <v>336801</v>
      </c>
      <c r="E29" s="30">
        <v>107073</v>
      </c>
      <c r="F29" s="30">
        <v>75445</v>
      </c>
      <c r="G29" s="30">
        <v>71019</v>
      </c>
      <c r="H29" s="30">
        <v>74157</v>
      </c>
      <c r="I29" s="30">
        <v>72719</v>
      </c>
      <c r="J29" s="30">
        <v>27331</v>
      </c>
      <c r="K29" s="30">
        <v>57244</v>
      </c>
      <c r="L29" s="30">
        <v>56171</v>
      </c>
      <c r="M29" s="30">
        <v>76778</v>
      </c>
      <c r="N29" s="30">
        <v>50570</v>
      </c>
      <c r="O29" s="30">
        <v>74742</v>
      </c>
      <c r="P29" s="30">
        <v>150315</v>
      </c>
      <c r="Q29" s="30">
        <v>140300</v>
      </c>
      <c r="R29" s="30">
        <v>112314</v>
      </c>
      <c r="S29" s="30">
        <v>103807</v>
      </c>
      <c r="T29" s="30">
        <v>56092</v>
      </c>
      <c r="U29" s="30">
        <v>40278</v>
      </c>
      <c r="V29" s="30">
        <v>8648</v>
      </c>
      <c r="W29" s="30">
        <v>3721</v>
      </c>
    </row>
    <row r="30" spans="1:23" ht="12.75" customHeight="1" x14ac:dyDescent="0.3">
      <c r="A30" s="57" t="s">
        <v>100</v>
      </c>
      <c r="B30" s="30">
        <v>71235</v>
      </c>
      <c r="C30" s="30">
        <v>83554</v>
      </c>
      <c r="D30" s="30">
        <v>54165</v>
      </c>
      <c r="E30" s="30">
        <v>55135</v>
      </c>
      <c r="F30" s="30">
        <v>29430</v>
      </c>
      <c r="G30" s="30">
        <v>34337</v>
      </c>
      <c r="H30" s="30">
        <v>20454</v>
      </c>
      <c r="I30" s="30">
        <v>23554</v>
      </c>
      <c r="J30" s="30">
        <v>10845</v>
      </c>
      <c r="K30" s="30">
        <v>23936</v>
      </c>
      <c r="L30" s="30">
        <v>24350</v>
      </c>
      <c r="M30" s="30">
        <v>23142</v>
      </c>
      <c r="N30" s="30">
        <v>17696</v>
      </c>
      <c r="O30" s="30">
        <v>32608</v>
      </c>
      <c r="P30" s="30">
        <v>70051</v>
      </c>
      <c r="Q30" s="30">
        <v>64279</v>
      </c>
      <c r="R30" s="30">
        <v>67986</v>
      </c>
      <c r="S30" s="30">
        <v>52668</v>
      </c>
      <c r="T30" s="30">
        <v>54756</v>
      </c>
      <c r="U30" s="30">
        <v>24256</v>
      </c>
      <c r="V30" s="30">
        <v>3724</v>
      </c>
      <c r="W30" s="30">
        <v>1968</v>
      </c>
    </row>
    <row r="31" spans="1:23" ht="12.75" customHeight="1" x14ac:dyDescent="0.3">
      <c r="A31" s="57" t="s">
        <v>145</v>
      </c>
      <c r="B31" s="30">
        <v>531289</v>
      </c>
      <c r="C31" s="30">
        <v>648113</v>
      </c>
      <c r="D31" s="30">
        <v>837504</v>
      </c>
      <c r="E31" s="30">
        <v>369556</v>
      </c>
      <c r="F31" s="30">
        <v>557021</v>
      </c>
      <c r="G31" s="30">
        <v>441492</v>
      </c>
      <c r="H31" s="30">
        <v>268753</v>
      </c>
      <c r="I31" s="30">
        <v>300870</v>
      </c>
      <c r="J31" s="30">
        <v>185713</v>
      </c>
      <c r="K31" s="30">
        <v>319374</v>
      </c>
      <c r="L31" s="30">
        <v>363409</v>
      </c>
      <c r="M31" s="30">
        <v>411300</v>
      </c>
      <c r="N31" s="30">
        <v>165235</v>
      </c>
      <c r="O31" s="30">
        <v>211920</v>
      </c>
      <c r="P31" s="30">
        <v>251127</v>
      </c>
      <c r="Q31" s="30">
        <v>299151</v>
      </c>
      <c r="R31" s="30">
        <v>289785</v>
      </c>
      <c r="S31" s="30">
        <v>194268</v>
      </c>
      <c r="T31" s="30">
        <v>151648</v>
      </c>
      <c r="U31" s="30">
        <v>167777</v>
      </c>
      <c r="V31" s="30">
        <v>33979</v>
      </c>
      <c r="W31" s="30">
        <v>3269</v>
      </c>
    </row>
    <row r="32" spans="1:23" ht="12.75" customHeight="1" x14ac:dyDescent="0.3">
      <c r="A32" s="57" t="s">
        <v>102</v>
      </c>
      <c r="B32" s="30">
        <v>154401</v>
      </c>
      <c r="C32" s="30">
        <v>158931</v>
      </c>
      <c r="D32" s="30">
        <v>119074</v>
      </c>
      <c r="E32" s="30">
        <v>63007</v>
      </c>
      <c r="F32" s="30">
        <v>25611</v>
      </c>
      <c r="G32" s="30">
        <v>28937</v>
      </c>
      <c r="H32" s="30">
        <v>18977</v>
      </c>
      <c r="I32" s="30">
        <v>17085</v>
      </c>
      <c r="J32" s="30">
        <v>5469</v>
      </c>
      <c r="K32" s="30">
        <v>12630</v>
      </c>
      <c r="L32" s="30">
        <v>12760</v>
      </c>
      <c r="M32" s="30">
        <v>21889</v>
      </c>
      <c r="N32" s="30">
        <v>25642</v>
      </c>
      <c r="O32" s="30">
        <v>24583</v>
      </c>
      <c r="P32" s="30">
        <v>31074</v>
      </c>
      <c r="Q32" s="30">
        <v>39435</v>
      </c>
      <c r="R32" s="30">
        <v>34466</v>
      </c>
      <c r="S32" s="30">
        <v>41393</v>
      </c>
      <c r="T32" s="30">
        <v>56455</v>
      </c>
      <c r="U32" s="30">
        <v>52118</v>
      </c>
      <c r="V32" s="30">
        <v>12243</v>
      </c>
      <c r="W32" s="30">
        <v>317</v>
      </c>
    </row>
    <row r="33" spans="1:23" ht="12.75" customHeight="1" x14ac:dyDescent="0.3">
      <c r="A33" s="57" t="s">
        <v>103</v>
      </c>
      <c r="B33" s="30">
        <v>340118</v>
      </c>
      <c r="C33" s="30">
        <v>346920</v>
      </c>
      <c r="D33" s="30">
        <v>229394</v>
      </c>
      <c r="E33" s="30">
        <v>59392</v>
      </c>
      <c r="F33" s="30">
        <v>56266</v>
      </c>
      <c r="G33" s="30">
        <v>55183</v>
      </c>
      <c r="H33" s="30">
        <v>39536</v>
      </c>
      <c r="I33" s="30">
        <v>51790</v>
      </c>
      <c r="J33" s="30">
        <v>20744</v>
      </c>
      <c r="K33" s="30">
        <v>79354</v>
      </c>
      <c r="L33" s="30">
        <v>64354</v>
      </c>
      <c r="M33" s="30">
        <v>92910</v>
      </c>
      <c r="N33" s="30">
        <v>59002</v>
      </c>
      <c r="O33" s="30">
        <v>81482</v>
      </c>
      <c r="P33" s="30">
        <v>97193</v>
      </c>
      <c r="Q33" s="30">
        <v>157601</v>
      </c>
      <c r="R33" s="30">
        <v>140931</v>
      </c>
      <c r="S33" s="30">
        <v>148159</v>
      </c>
      <c r="T33" s="30">
        <v>127264</v>
      </c>
      <c r="U33" s="30">
        <v>113232</v>
      </c>
      <c r="V33" s="30">
        <v>11089</v>
      </c>
      <c r="W33" s="30">
        <v>10136</v>
      </c>
    </row>
    <row r="34" spans="1:23" ht="12.75" customHeight="1" x14ac:dyDescent="0.3">
      <c r="A34" s="57" t="s">
        <v>104</v>
      </c>
      <c r="B34" s="30">
        <v>180782</v>
      </c>
      <c r="C34" s="30">
        <v>197695</v>
      </c>
      <c r="D34" s="30">
        <v>145350</v>
      </c>
      <c r="E34" s="30">
        <v>32167</v>
      </c>
      <c r="F34" s="30">
        <v>18363</v>
      </c>
      <c r="G34" s="30">
        <v>24265</v>
      </c>
      <c r="H34" s="30">
        <v>25572</v>
      </c>
      <c r="I34" s="30">
        <v>21952</v>
      </c>
      <c r="J34" s="30">
        <v>8675</v>
      </c>
      <c r="K34" s="30">
        <v>37342</v>
      </c>
      <c r="L34" s="30">
        <v>38997</v>
      </c>
      <c r="M34" s="30">
        <v>38037</v>
      </c>
      <c r="N34" s="30">
        <v>20532</v>
      </c>
      <c r="O34" s="30">
        <v>26708</v>
      </c>
      <c r="P34" s="30">
        <v>27088</v>
      </c>
      <c r="Q34" s="30">
        <v>33920</v>
      </c>
      <c r="R34" s="30">
        <v>50151</v>
      </c>
      <c r="S34" s="30">
        <v>54447</v>
      </c>
      <c r="T34" s="30">
        <v>100624</v>
      </c>
      <c r="U34" s="30">
        <v>99564</v>
      </c>
      <c r="V34" s="30">
        <v>10589</v>
      </c>
      <c r="W34" s="30">
        <v>2630</v>
      </c>
    </row>
    <row r="35" spans="1:23" ht="12.75" customHeight="1" x14ac:dyDescent="0.3">
      <c r="A35" s="57" t="s">
        <v>105</v>
      </c>
      <c r="B35" s="30">
        <v>59670</v>
      </c>
      <c r="C35" s="30">
        <v>64418</v>
      </c>
      <c r="D35" s="30">
        <v>56879</v>
      </c>
      <c r="E35" s="30">
        <v>16373</v>
      </c>
      <c r="F35" s="30">
        <v>4703</v>
      </c>
      <c r="G35" s="30">
        <v>8011</v>
      </c>
      <c r="H35" s="30">
        <v>5683</v>
      </c>
      <c r="I35" s="30">
        <v>6276</v>
      </c>
      <c r="J35" s="34"/>
      <c r="K35" s="34"/>
      <c r="L35" s="30">
        <v>3227</v>
      </c>
      <c r="M35" s="30">
        <v>10705</v>
      </c>
      <c r="N35" s="30">
        <v>6445</v>
      </c>
      <c r="O35" s="30">
        <v>12913</v>
      </c>
      <c r="P35" s="30">
        <v>19548</v>
      </c>
      <c r="Q35" s="30">
        <v>13913</v>
      </c>
      <c r="R35" s="30">
        <v>17178</v>
      </c>
      <c r="S35" s="30">
        <v>14954</v>
      </c>
      <c r="T35" s="30">
        <v>25081</v>
      </c>
      <c r="U35" s="30">
        <v>17896</v>
      </c>
      <c r="V35" s="30">
        <v>3929</v>
      </c>
      <c r="W35" s="30">
        <v>7475</v>
      </c>
    </row>
    <row r="36" spans="1:23" ht="12.75" customHeight="1" x14ac:dyDescent="0.3">
      <c r="A36" s="57" t="s">
        <v>106</v>
      </c>
      <c r="B36" s="30">
        <v>118921</v>
      </c>
      <c r="C36" s="30">
        <v>118662</v>
      </c>
      <c r="D36" s="30">
        <v>90866</v>
      </c>
      <c r="E36" s="30">
        <v>43582</v>
      </c>
      <c r="F36" s="30">
        <v>29971</v>
      </c>
      <c r="G36" s="30">
        <v>27968</v>
      </c>
      <c r="H36" s="30">
        <v>25023</v>
      </c>
      <c r="I36" s="30">
        <v>24888</v>
      </c>
      <c r="J36" s="30">
        <v>7515</v>
      </c>
      <c r="K36" s="30">
        <v>24642</v>
      </c>
      <c r="L36" s="30">
        <v>30781</v>
      </c>
      <c r="M36" s="30">
        <v>31212</v>
      </c>
      <c r="N36" s="30">
        <v>31078</v>
      </c>
      <c r="O36" s="30">
        <v>39006</v>
      </c>
      <c r="P36" s="30">
        <v>43921</v>
      </c>
      <c r="Q36" s="30">
        <v>44544</v>
      </c>
      <c r="R36" s="30">
        <v>68935</v>
      </c>
      <c r="S36" s="30">
        <v>109133</v>
      </c>
      <c r="T36" s="30">
        <v>62908</v>
      </c>
      <c r="U36" s="30">
        <v>60293</v>
      </c>
      <c r="V36" s="30">
        <v>6597</v>
      </c>
      <c r="W36" s="30">
        <v>2215</v>
      </c>
    </row>
    <row r="37" spans="1:23" ht="12.75" customHeight="1" x14ac:dyDescent="0.3">
      <c r="A37" s="57" t="s">
        <v>107</v>
      </c>
      <c r="B37" s="30">
        <v>454872</v>
      </c>
      <c r="C37" s="30">
        <v>490754</v>
      </c>
      <c r="D37" s="30">
        <v>343128</v>
      </c>
      <c r="E37" s="30">
        <v>132879</v>
      </c>
      <c r="F37" s="30">
        <v>101677</v>
      </c>
      <c r="G37" s="30">
        <v>119830</v>
      </c>
      <c r="H37" s="30">
        <v>124167</v>
      </c>
      <c r="I37" s="30">
        <v>140895</v>
      </c>
      <c r="J37" s="30">
        <v>55458</v>
      </c>
      <c r="K37" s="30">
        <v>112294</v>
      </c>
      <c r="L37" s="30">
        <v>126723</v>
      </c>
      <c r="M37" s="30">
        <v>201360</v>
      </c>
      <c r="N37" s="30">
        <v>126946</v>
      </c>
      <c r="O37" s="30">
        <v>171099</v>
      </c>
      <c r="P37" s="30">
        <v>213394</v>
      </c>
      <c r="Q37" s="30">
        <v>220925</v>
      </c>
      <c r="R37" s="30">
        <v>197273</v>
      </c>
      <c r="S37" s="30">
        <v>175201</v>
      </c>
      <c r="T37" s="30">
        <v>149508</v>
      </c>
      <c r="U37" s="30">
        <v>158863</v>
      </c>
      <c r="V37" s="30">
        <v>41835</v>
      </c>
      <c r="W37" s="30">
        <v>654</v>
      </c>
    </row>
    <row r="38" spans="1:23" ht="12.75" customHeight="1" x14ac:dyDescent="0.3">
      <c r="A38" s="57" t="s">
        <v>108</v>
      </c>
      <c r="B38" s="30">
        <v>300044</v>
      </c>
      <c r="C38" s="30">
        <v>309059</v>
      </c>
      <c r="D38" s="30">
        <v>237423</v>
      </c>
      <c r="E38" s="30">
        <v>91281</v>
      </c>
      <c r="F38" s="30">
        <v>43916</v>
      </c>
      <c r="G38" s="30">
        <v>54904</v>
      </c>
      <c r="H38" s="30">
        <v>51078</v>
      </c>
      <c r="I38" s="30">
        <v>61278</v>
      </c>
      <c r="J38" s="30">
        <v>13292</v>
      </c>
      <c r="K38" s="30">
        <v>51853</v>
      </c>
      <c r="L38" s="30">
        <v>53271</v>
      </c>
      <c r="M38" s="30">
        <v>56277</v>
      </c>
      <c r="N38" s="30">
        <v>36420</v>
      </c>
      <c r="O38" s="30">
        <v>46763</v>
      </c>
      <c r="P38" s="30">
        <v>61754</v>
      </c>
      <c r="Q38" s="30">
        <v>65606</v>
      </c>
      <c r="R38" s="30">
        <v>67201</v>
      </c>
      <c r="S38" s="30">
        <v>70298</v>
      </c>
      <c r="T38" s="30">
        <v>61681</v>
      </c>
      <c r="U38" s="30">
        <v>56651</v>
      </c>
      <c r="V38" s="30">
        <v>19087</v>
      </c>
      <c r="W38" s="30">
        <v>13357</v>
      </c>
    </row>
    <row r="39" spans="1:23" ht="12.75" customHeight="1" x14ac:dyDescent="0.3">
      <c r="A39" s="57" t="s">
        <v>109</v>
      </c>
      <c r="B39" s="30">
        <v>73533</v>
      </c>
      <c r="C39" s="30">
        <v>56302</v>
      </c>
      <c r="D39" s="30">
        <v>42664</v>
      </c>
      <c r="E39" s="30">
        <v>24655</v>
      </c>
      <c r="F39" s="30">
        <v>22881</v>
      </c>
      <c r="G39" s="30">
        <v>10182</v>
      </c>
      <c r="H39" s="30">
        <v>11990</v>
      </c>
      <c r="I39" s="30">
        <v>15388</v>
      </c>
      <c r="J39" s="30">
        <v>6039</v>
      </c>
      <c r="K39" s="30">
        <v>19437</v>
      </c>
      <c r="L39" s="30">
        <v>15208</v>
      </c>
      <c r="M39" s="30">
        <v>21088</v>
      </c>
      <c r="N39" s="30">
        <v>5748</v>
      </c>
      <c r="O39" s="30">
        <v>8265</v>
      </c>
      <c r="P39" s="30">
        <v>16563</v>
      </c>
      <c r="Q39" s="30">
        <v>24003</v>
      </c>
      <c r="R39" s="30">
        <v>21122</v>
      </c>
      <c r="S39" s="30">
        <v>19146</v>
      </c>
      <c r="T39" s="30">
        <v>13258</v>
      </c>
      <c r="U39" s="30">
        <v>16131</v>
      </c>
      <c r="V39" s="30">
        <v>2662</v>
      </c>
      <c r="W39" s="30">
        <v>0</v>
      </c>
    </row>
    <row r="40" spans="1:23" ht="12.75" customHeight="1" x14ac:dyDescent="0.3">
      <c r="A40" s="57" t="s">
        <v>110</v>
      </c>
      <c r="B40" s="30">
        <v>296030</v>
      </c>
      <c r="C40" s="30">
        <v>260954</v>
      </c>
      <c r="D40" s="30">
        <v>236758</v>
      </c>
      <c r="E40" s="30">
        <v>97971</v>
      </c>
      <c r="F40" s="30">
        <v>128150</v>
      </c>
      <c r="G40" s="30">
        <v>96058</v>
      </c>
      <c r="H40" s="30">
        <v>77010</v>
      </c>
      <c r="I40" s="30">
        <v>65476</v>
      </c>
      <c r="J40" s="30">
        <v>17467</v>
      </c>
      <c r="K40" s="30">
        <v>67768</v>
      </c>
      <c r="L40" s="30">
        <v>79207</v>
      </c>
      <c r="M40" s="30">
        <v>45930</v>
      </c>
      <c r="N40" s="30">
        <v>39479</v>
      </c>
      <c r="O40" s="30">
        <v>46385</v>
      </c>
      <c r="P40" s="30">
        <v>55952</v>
      </c>
      <c r="Q40" s="30">
        <v>69968</v>
      </c>
      <c r="R40" s="30">
        <v>53871</v>
      </c>
      <c r="S40" s="30">
        <v>43763</v>
      </c>
      <c r="T40" s="30">
        <v>53300</v>
      </c>
      <c r="U40" s="30">
        <v>68308</v>
      </c>
      <c r="V40" s="30">
        <v>14450</v>
      </c>
      <c r="W40" s="30">
        <v>490</v>
      </c>
    </row>
    <row r="41" spans="1:23" ht="12.75" customHeight="1" x14ac:dyDescent="0.3">
      <c r="A41" s="57" t="s">
        <v>111</v>
      </c>
      <c r="B41" s="30">
        <v>143698</v>
      </c>
      <c r="C41" s="30">
        <v>112491</v>
      </c>
      <c r="D41" s="30">
        <v>82301</v>
      </c>
      <c r="E41" s="30">
        <v>21432</v>
      </c>
      <c r="F41" s="30">
        <v>14346</v>
      </c>
      <c r="G41" s="30">
        <v>11897</v>
      </c>
      <c r="H41" s="30">
        <v>13979</v>
      </c>
      <c r="I41" s="30">
        <v>13634</v>
      </c>
      <c r="J41" s="30">
        <v>6523</v>
      </c>
      <c r="K41" s="30">
        <v>26518</v>
      </c>
      <c r="L41" s="30">
        <v>37247</v>
      </c>
      <c r="M41" s="30">
        <v>78576</v>
      </c>
      <c r="N41" s="30">
        <v>55274</v>
      </c>
      <c r="O41" s="30">
        <v>55132</v>
      </c>
      <c r="P41" s="30">
        <v>34761</v>
      </c>
      <c r="Q41" s="30">
        <v>27303</v>
      </c>
      <c r="R41" s="30">
        <v>56012</v>
      </c>
      <c r="S41" s="30">
        <v>63733</v>
      </c>
      <c r="T41" s="30">
        <v>54587</v>
      </c>
      <c r="U41" s="30">
        <v>49366</v>
      </c>
      <c r="V41" s="30">
        <v>10478</v>
      </c>
      <c r="W41" s="30">
        <v>659</v>
      </c>
    </row>
    <row r="42" spans="1:23" ht="12.75" customHeight="1" x14ac:dyDescent="0.3">
      <c r="A42" s="57" t="s">
        <v>112</v>
      </c>
      <c r="B42" s="30">
        <v>439300</v>
      </c>
      <c r="C42" s="30">
        <v>490538</v>
      </c>
      <c r="D42" s="30">
        <v>428446</v>
      </c>
      <c r="E42" s="30">
        <v>191546</v>
      </c>
      <c r="F42" s="30">
        <v>164021</v>
      </c>
      <c r="G42" s="30">
        <v>198335</v>
      </c>
      <c r="H42" s="30">
        <v>141145</v>
      </c>
      <c r="I42" s="30">
        <v>157328</v>
      </c>
      <c r="J42" s="30">
        <v>73854</v>
      </c>
      <c r="K42" s="30">
        <v>131880</v>
      </c>
      <c r="L42" s="30">
        <v>141479</v>
      </c>
      <c r="M42" s="30">
        <v>101455</v>
      </c>
      <c r="N42" s="30">
        <v>79596</v>
      </c>
      <c r="O42" s="30">
        <v>119771</v>
      </c>
      <c r="P42" s="30">
        <v>272849</v>
      </c>
      <c r="Q42" s="30">
        <v>247472</v>
      </c>
      <c r="R42" s="30">
        <v>271879</v>
      </c>
      <c r="S42" s="30">
        <v>220390</v>
      </c>
      <c r="T42" s="30">
        <v>191256</v>
      </c>
      <c r="U42" s="30">
        <v>165450</v>
      </c>
      <c r="V42" s="30">
        <v>38931</v>
      </c>
      <c r="W42" s="30">
        <v>2445</v>
      </c>
    </row>
    <row r="43" spans="1:23" ht="12.75" customHeight="1" x14ac:dyDescent="0.3">
      <c r="A43" s="57" t="s">
        <v>113</v>
      </c>
      <c r="B43" s="30">
        <v>402658</v>
      </c>
      <c r="C43" s="30">
        <v>466479</v>
      </c>
      <c r="D43" s="30">
        <v>344230</v>
      </c>
      <c r="E43" s="30">
        <v>100202</v>
      </c>
      <c r="F43" s="30">
        <v>68511</v>
      </c>
      <c r="G43" s="30">
        <v>89422</v>
      </c>
      <c r="H43" s="30">
        <v>67121</v>
      </c>
      <c r="I43" s="30">
        <v>57853</v>
      </c>
      <c r="J43" s="30">
        <v>22131</v>
      </c>
      <c r="K43" s="30">
        <v>27643</v>
      </c>
      <c r="L43" s="30">
        <v>35199</v>
      </c>
      <c r="M43" s="30">
        <v>40842</v>
      </c>
      <c r="N43" s="30">
        <v>25376</v>
      </c>
      <c r="O43" s="30">
        <v>19867</v>
      </c>
      <c r="P43" s="30">
        <v>24187</v>
      </c>
      <c r="Q43" s="30">
        <v>23982</v>
      </c>
      <c r="R43" s="30">
        <v>24865</v>
      </c>
      <c r="S43" s="30">
        <v>22340</v>
      </c>
      <c r="T43" s="30">
        <v>29507</v>
      </c>
      <c r="U43" s="30">
        <v>44531</v>
      </c>
      <c r="V43" s="30">
        <v>12613</v>
      </c>
      <c r="W43" s="30">
        <v>10120</v>
      </c>
    </row>
    <row r="44" spans="1:23" ht="12.75" customHeight="1" x14ac:dyDescent="0.3">
      <c r="A44" s="57" t="s">
        <v>114</v>
      </c>
      <c r="B44" s="30">
        <v>134571</v>
      </c>
      <c r="C44" s="30">
        <v>116067</v>
      </c>
      <c r="D44" s="30">
        <v>102802</v>
      </c>
      <c r="E44" s="30">
        <v>39813</v>
      </c>
      <c r="F44" s="30">
        <v>22672</v>
      </c>
      <c r="G44" s="30">
        <v>24029</v>
      </c>
      <c r="H44" s="30">
        <v>27383</v>
      </c>
      <c r="I44" s="30">
        <v>28158</v>
      </c>
      <c r="J44" s="30">
        <v>4586</v>
      </c>
      <c r="K44" s="30">
        <v>21020</v>
      </c>
      <c r="L44" s="30">
        <v>60067</v>
      </c>
      <c r="M44" s="30">
        <v>50239</v>
      </c>
      <c r="N44" s="30">
        <v>37938</v>
      </c>
      <c r="O44" s="30">
        <v>49505</v>
      </c>
      <c r="P44" s="30">
        <v>43018</v>
      </c>
      <c r="Q44" s="30">
        <v>44957</v>
      </c>
      <c r="R44" s="30">
        <v>61406</v>
      </c>
      <c r="S44" s="30">
        <v>47335</v>
      </c>
      <c r="T44" s="30">
        <v>100027</v>
      </c>
      <c r="U44" s="30">
        <v>57415</v>
      </c>
      <c r="V44" s="30">
        <v>12316</v>
      </c>
      <c r="W44" s="30">
        <v>24</v>
      </c>
    </row>
    <row r="45" spans="1:23" ht="12.75" customHeight="1" x14ac:dyDescent="0.3">
      <c r="A45" s="57" t="s">
        <v>115</v>
      </c>
      <c r="B45" s="30">
        <v>166175</v>
      </c>
      <c r="C45" s="30">
        <v>157944</v>
      </c>
      <c r="D45" s="30">
        <v>116958</v>
      </c>
      <c r="E45" s="30">
        <v>21326</v>
      </c>
      <c r="F45" s="30">
        <v>31988</v>
      </c>
      <c r="G45" s="30">
        <v>32117</v>
      </c>
      <c r="H45" s="30">
        <v>35769</v>
      </c>
      <c r="I45" s="30">
        <v>41087</v>
      </c>
      <c r="J45" s="30">
        <v>50657</v>
      </c>
      <c r="K45" s="30">
        <v>76899</v>
      </c>
      <c r="L45" s="30">
        <v>128781</v>
      </c>
      <c r="M45" s="30">
        <v>142488</v>
      </c>
      <c r="N45" s="30">
        <v>41559</v>
      </c>
      <c r="O45" s="30">
        <v>26085</v>
      </c>
      <c r="P45" s="30">
        <v>29094</v>
      </c>
      <c r="Q45" s="30">
        <v>48420</v>
      </c>
      <c r="R45" s="30">
        <v>45481</v>
      </c>
      <c r="S45" s="30">
        <v>38905</v>
      </c>
      <c r="T45" s="30">
        <v>44569</v>
      </c>
      <c r="U45" s="30">
        <v>34919</v>
      </c>
      <c r="V45" s="30">
        <v>10035</v>
      </c>
      <c r="W45" s="30">
        <v>624</v>
      </c>
    </row>
    <row r="46" spans="1:23" ht="12.75" customHeight="1" thickBot="1" x14ac:dyDescent="0.35">
      <c r="A46" s="60"/>
      <c r="B46" s="183"/>
      <c r="C46" s="183"/>
      <c r="D46" s="183"/>
      <c r="E46" s="183"/>
      <c r="F46" s="183"/>
      <c r="G46" s="183"/>
      <c r="H46" s="183"/>
      <c r="I46" s="183"/>
      <c r="J46" s="183"/>
      <c r="K46" s="183"/>
      <c r="L46" s="183"/>
      <c r="M46" s="183"/>
      <c r="N46" s="183"/>
      <c r="O46" s="183"/>
      <c r="P46" s="183"/>
      <c r="Q46" s="183"/>
      <c r="R46" s="183"/>
      <c r="S46" s="183"/>
      <c r="T46" s="183"/>
      <c r="U46" s="183"/>
      <c r="V46" s="183"/>
      <c r="W46" s="183"/>
    </row>
    <row r="47" spans="1:23" ht="12.75" customHeight="1" x14ac:dyDescent="0.3">
      <c r="A47" s="545" t="s">
        <v>704</v>
      </c>
      <c r="B47" s="545"/>
      <c r="C47" s="545"/>
      <c r="D47" s="545"/>
      <c r="E47" s="545"/>
      <c r="F47" s="545"/>
      <c r="G47" s="545"/>
      <c r="H47" s="545"/>
      <c r="I47" s="545"/>
      <c r="J47" s="545"/>
      <c r="K47" s="545"/>
      <c r="L47" s="545"/>
      <c r="M47" s="545"/>
      <c r="N47" s="545"/>
      <c r="O47" s="545"/>
      <c r="P47" s="545"/>
      <c r="Q47" s="545"/>
      <c r="R47" s="545"/>
      <c r="S47" s="545"/>
      <c r="T47" s="545"/>
      <c r="U47" s="545"/>
      <c r="V47" s="545"/>
      <c r="W47" s="545"/>
    </row>
    <row r="48" spans="1:23" ht="23.25" customHeight="1" x14ac:dyDescent="0.3">
      <c r="A48" s="532" t="s">
        <v>653</v>
      </c>
      <c r="B48" s="532"/>
      <c r="C48" s="532"/>
      <c r="D48" s="532"/>
      <c r="E48" s="532"/>
      <c r="F48" s="532"/>
      <c r="G48" s="532"/>
      <c r="H48" s="532"/>
      <c r="I48" s="532"/>
      <c r="J48" s="532"/>
      <c r="K48" s="532"/>
      <c r="L48" s="532"/>
      <c r="M48" s="532"/>
      <c r="N48" s="532"/>
      <c r="O48" s="532"/>
      <c r="P48" s="532"/>
      <c r="Q48" s="532"/>
    </row>
    <row r="49" spans="1:12" x14ac:dyDescent="0.3">
      <c r="A49" s="507" t="s">
        <v>312</v>
      </c>
      <c r="B49" s="507"/>
      <c r="C49" s="507"/>
      <c r="D49" s="507"/>
      <c r="E49" s="507"/>
      <c r="F49" s="507"/>
      <c r="G49" s="507"/>
      <c r="H49" s="507"/>
      <c r="I49" s="507"/>
      <c r="J49" s="507"/>
      <c r="K49" s="507"/>
      <c r="L49" s="507"/>
    </row>
  </sheetData>
  <mergeCells count="29">
    <mergeCell ref="B5:W6"/>
    <mergeCell ref="A2:U2"/>
    <mergeCell ref="A3:U3"/>
    <mergeCell ref="A49:L49"/>
    <mergeCell ref="G7:G8"/>
    <mergeCell ref="H7:H8"/>
    <mergeCell ref="I7:I8"/>
    <mergeCell ref="J7:J8"/>
    <mergeCell ref="A48:Q48"/>
    <mergeCell ref="A5:A8"/>
    <mergeCell ref="B7:B8"/>
    <mergeCell ref="C7:C8"/>
    <mergeCell ref="D7:D8"/>
    <mergeCell ref="L7:L8"/>
    <mergeCell ref="V7:V8"/>
    <mergeCell ref="A47:W47"/>
    <mergeCell ref="E7:E8"/>
    <mergeCell ref="O7:O8"/>
    <mergeCell ref="U7:U8"/>
    <mergeCell ref="M7:M8"/>
    <mergeCell ref="K7:K8"/>
    <mergeCell ref="N7:N8"/>
    <mergeCell ref="F7:F8"/>
    <mergeCell ref="Q7:Q8"/>
    <mergeCell ref="R7:R8"/>
    <mergeCell ref="P7:P8"/>
    <mergeCell ref="T7:T8"/>
    <mergeCell ref="S7:S8"/>
    <mergeCell ref="W7:W8"/>
  </mergeCells>
  <hyperlinks>
    <hyperlink ref="A1" location="Índice!A1" display="Regresar" xr:uid="{00000000-0004-0000-0B00-000000000000}"/>
  </hyperlinks>
  <printOptions horizontalCentered="1"/>
  <pageMargins left="0.27569444444444446" right="0.27569444444444446" top="0.39374999999999999" bottom="0" header="0.51180555555555562" footer="0.51180555555555562"/>
  <pageSetup scale="54"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pageSetUpPr fitToPage="1"/>
  </sheetPr>
  <dimension ref="A1:AX49"/>
  <sheetViews>
    <sheetView showGridLines="0" showZeros="0" zoomScaleNormal="100" zoomScaleSheetLayoutView="42" workbookViewId="0">
      <selection activeCell="H27" sqref="H27"/>
    </sheetView>
  </sheetViews>
  <sheetFormatPr baseColWidth="10" defaultColWidth="25.21875" defaultRowHeight="15" x14ac:dyDescent="0.3"/>
  <cols>
    <col min="1" max="1" width="18.88671875" style="3" customWidth="1"/>
    <col min="2" max="15" width="7.6640625" style="3" customWidth="1"/>
    <col min="16" max="16" width="7.88671875" style="3" customWidth="1"/>
    <col min="17" max="19" width="7.6640625" style="3" customWidth="1"/>
    <col min="20" max="21" width="8" style="3" customWidth="1"/>
    <col min="22" max="23" width="8.109375" style="3" customWidth="1"/>
    <col min="24" max="24" width="20.88671875" style="3" customWidth="1"/>
    <col min="25" max="256" width="11.5546875" style="3" customWidth="1"/>
    <col min="257" max="16384" width="25.21875" style="3"/>
  </cols>
  <sheetData>
    <row r="1" spans="1:23" s="7" customFormat="1" ht="16.5" x14ac:dyDescent="0.3">
      <c r="A1" s="36" t="s">
        <v>305</v>
      </c>
    </row>
    <row r="2" spans="1:23" s="7" customFormat="1" ht="12.75" customHeight="1" x14ac:dyDescent="0.3">
      <c r="A2" s="513" t="s">
        <v>362</v>
      </c>
      <c r="B2" s="513"/>
      <c r="C2" s="513"/>
      <c r="D2" s="513"/>
      <c r="E2" s="513"/>
      <c r="F2" s="513"/>
      <c r="G2" s="513"/>
      <c r="H2" s="513"/>
      <c r="I2" s="513"/>
      <c r="J2" s="513"/>
      <c r="K2" s="513"/>
      <c r="L2" s="513"/>
      <c r="M2" s="513"/>
      <c r="N2" s="513"/>
      <c r="O2" s="513"/>
      <c r="P2" s="513"/>
      <c r="Q2" s="513"/>
      <c r="R2" s="513"/>
      <c r="S2" s="513"/>
      <c r="T2" s="513"/>
      <c r="U2" s="513"/>
      <c r="V2" s="513"/>
      <c r="W2" s="513"/>
    </row>
    <row r="3" spans="1:23" s="7" customFormat="1" ht="16.5" customHeight="1" x14ac:dyDescent="0.3">
      <c r="A3" s="529" t="s">
        <v>691</v>
      </c>
      <c r="B3" s="529"/>
      <c r="C3" s="529"/>
      <c r="D3" s="529"/>
      <c r="E3" s="529"/>
      <c r="F3" s="529"/>
      <c r="G3" s="529"/>
      <c r="H3" s="529"/>
      <c r="I3" s="529"/>
      <c r="J3" s="529"/>
      <c r="K3" s="529"/>
      <c r="L3" s="529"/>
      <c r="M3" s="529"/>
      <c r="N3" s="529"/>
      <c r="O3" s="529"/>
      <c r="P3" s="529"/>
      <c r="Q3" s="529"/>
      <c r="R3" s="529"/>
      <c r="S3" s="529"/>
      <c r="T3" s="529"/>
      <c r="U3" s="529"/>
      <c r="V3" s="529"/>
      <c r="W3" s="529"/>
    </row>
    <row r="4" spans="1:23" s="7" customFormat="1" ht="16.5" customHeight="1" thickBot="1" x14ac:dyDescent="0.35"/>
    <row r="5" spans="1:23" ht="12.75" customHeight="1" thickBot="1" x14ac:dyDescent="0.35">
      <c r="A5" s="523" t="s">
        <v>659</v>
      </c>
      <c r="B5" s="519" t="s">
        <v>193</v>
      </c>
      <c r="C5" s="519"/>
      <c r="D5" s="519"/>
      <c r="E5" s="519"/>
      <c r="F5" s="519"/>
      <c r="G5" s="519"/>
      <c r="H5" s="519"/>
      <c r="I5" s="519"/>
      <c r="J5" s="519"/>
      <c r="K5" s="519"/>
      <c r="L5" s="519"/>
      <c r="M5" s="519"/>
      <c r="N5" s="519"/>
      <c r="O5" s="519"/>
      <c r="P5" s="519"/>
      <c r="Q5" s="519"/>
      <c r="R5" s="519"/>
      <c r="S5" s="519"/>
      <c r="T5" s="519"/>
      <c r="U5" s="519"/>
      <c r="V5" s="519"/>
      <c r="W5" s="519"/>
    </row>
    <row r="6" spans="1:23" ht="12.75" customHeight="1" thickBot="1" x14ac:dyDescent="0.35">
      <c r="A6" s="523"/>
      <c r="B6" s="521"/>
      <c r="C6" s="521"/>
      <c r="D6" s="521"/>
      <c r="E6" s="521"/>
      <c r="F6" s="521"/>
      <c r="G6" s="521"/>
      <c r="H6" s="521"/>
      <c r="I6" s="521"/>
      <c r="J6" s="521"/>
      <c r="K6" s="521"/>
      <c r="L6" s="521"/>
      <c r="M6" s="521"/>
      <c r="N6" s="521"/>
      <c r="O6" s="521"/>
      <c r="P6" s="521"/>
      <c r="Q6" s="521"/>
      <c r="R6" s="521"/>
      <c r="S6" s="521"/>
      <c r="T6" s="521"/>
      <c r="U6" s="521"/>
      <c r="V6" s="521"/>
      <c r="W6" s="521"/>
    </row>
    <row r="7" spans="1:23" ht="12.75" customHeight="1" thickBot="1" x14ac:dyDescent="0.35">
      <c r="A7" s="523"/>
      <c r="B7" s="523">
        <v>2000</v>
      </c>
      <c r="C7" s="523">
        <v>2001</v>
      </c>
      <c r="D7" s="523">
        <v>2002</v>
      </c>
      <c r="E7" s="523">
        <v>2003</v>
      </c>
      <c r="F7" s="523">
        <v>2004</v>
      </c>
      <c r="G7" s="523">
        <v>2005</v>
      </c>
      <c r="H7" s="523">
        <v>2006</v>
      </c>
      <c r="I7" s="531">
        <v>2007</v>
      </c>
      <c r="J7" s="531">
        <v>2008</v>
      </c>
      <c r="K7" s="531">
        <v>2009</v>
      </c>
      <c r="L7" s="531">
        <v>2010</v>
      </c>
      <c r="M7" s="531">
        <v>2011</v>
      </c>
      <c r="N7" s="531">
        <v>2012</v>
      </c>
      <c r="O7" s="531">
        <v>2013</v>
      </c>
      <c r="P7" s="531">
        <v>2014</v>
      </c>
      <c r="Q7" s="531">
        <v>2015</v>
      </c>
      <c r="R7" s="531">
        <v>2016</v>
      </c>
      <c r="S7" s="531">
        <v>2017</v>
      </c>
      <c r="T7" s="531">
        <v>2018</v>
      </c>
      <c r="U7" s="531">
        <v>2019</v>
      </c>
      <c r="V7" s="531">
        <v>2020</v>
      </c>
      <c r="W7" s="531">
        <v>2021</v>
      </c>
    </row>
    <row r="8" spans="1:23" ht="12.75" customHeight="1" thickBot="1" x14ac:dyDescent="0.35">
      <c r="A8" s="523"/>
      <c r="B8" s="523"/>
      <c r="C8" s="523"/>
      <c r="D8" s="523"/>
      <c r="E8" s="523"/>
      <c r="F8" s="523"/>
      <c r="G8" s="523"/>
      <c r="H8" s="523"/>
      <c r="I8" s="531"/>
      <c r="J8" s="531"/>
      <c r="K8" s="531"/>
      <c r="L8" s="531"/>
      <c r="M8" s="531"/>
      <c r="N8" s="531"/>
      <c r="O8" s="531"/>
      <c r="P8" s="531"/>
      <c r="Q8" s="531"/>
      <c r="R8" s="531"/>
      <c r="S8" s="531"/>
      <c r="T8" s="531"/>
      <c r="U8" s="531"/>
      <c r="V8" s="531"/>
      <c r="W8" s="531"/>
    </row>
    <row r="9" spans="1:23" ht="12.75" customHeight="1" x14ac:dyDescent="0.3">
      <c r="A9" s="67"/>
      <c r="B9" s="31"/>
      <c r="C9" s="31"/>
      <c r="D9" s="31"/>
      <c r="E9" s="31"/>
      <c r="F9" s="31"/>
      <c r="G9" s="31"/>
      <c r="H9" s="31"/>
      <c r="I9" s="31"/>
      <c r="J9" s="31"/>
      <c r="K9" s="31"/>
      <c r="L9" s="31"/>
      <c r="M9" s="31"/>
      <c r="N9" s="31"/>
      <c r="O9" s="31"/>
      <c r="P9" s="31"/>
      <c r="Q9" s="31"/>
      <c r="R9" s="31"/>
      <c r="S9" s="31"/>
      <c r="T9" s="31"/>
      <c r="U9" s="31"/>
      <c r="V9" s="31"/>
      <c r="W9" s="31"/>
    </row>
    <row r="10" spans="1:23" ht="13.5" customHeight="1" x14ac:dyDescent="0.3">
      <c r="A10" s="56" t="s">
        <v>175</v>
      </c>
      <c r="B10" s="30">
        <v>5252236</v>
      </c>
      <c r="C10" s="30">
        <v>5486691</v>
      </c>
      <c r="D10" s="30">
        <v>4629391</v>
      </c>
      <c r="E10" s="30">
        <v>1799294</v>
      </c>
      <c r="F10" s="30">
        <v>2157909</v>
      </c>
      <c r="G10" s="30">
        <v>2237222</v>
      </c>
      <c r="H10" s="30">
        <v>2144819</v>
      </c>
      <c r="I10" s="30">
        <v>2364915</v>
      </c>
      <c r="J10" s="30">
        <v>2810845</v>
      </c>
      <c r="K10" s="30">
        <v>3222521</v>
      </c>
      <c r="L10" s="30">
        <v>3221314</v>
      </c>
      <c r="M10" s="30">
        <v>3229738</v>
      </c>
      <c r="N10" s="30">
        <v>1945827</v>
      </c>
      <c r="O10" s="30">
        <v>2447192</v>
      </c>
      <c r="P10" s="30">
        <v>3207624</v>
      </c>
      <c r="Q10" s="30">
        <v>3160193</v>
      </c>
      <c r="R10" s="30">
        <v>3123933</v>
      </c>
      <c r="S10" s="30">
        <v>2205612</v>
      </c>
      <c r="T10" s="30">
        <v>2057987</v>
      </c>
      <c r="U10" s="30">
        <v>2031811</v>
      </c>
      <c r="V10" s="30">
        <v>483503</v>
      </c>
      <c r="W10" s="30">
        <v>256286</v>
      </c>
    </row>
    <row r="11" spans="1:23" ht="13.5" customHeight="1" x14ac:dyDescent="0.3">
      <c r="A11" s="57" t="s">
        <v>85</v>
      </c>
      <c r="B11" s="30">
        <v>40354</v>
      </c>
      <c r="C11" s="30">
        <v>46887</v>
      </c>
      <c r="D11" s="30">
        <v>56767</v>
      </c>
      <c r="E11" s="30">
        <v>21372</v>
      </c>
      <c r="F11" s="30">
        <v>30099</v>
      </c>
      <c r="G11" s="30">
        <v>35057</v>
      </c>
      <c r="H11" s="30">
        <v>28873</v>
      </c>
      <c r="I11" s="30">
        <v>33342</v>
      </c>
      <c r="J11" s="30">
        <v>42483</v>
      </c>
      <c r="K11" s="30">
        <v>57216</v>
      </c>
      <c r="L11" s="30">
        <v>52173</v>
      </c>
      <c r="M11" s="30">
        <v>54757</v>
      </c>
      <c r="N11" s="30">
        <v>32723</v>
      </c>
      <c r="O11" s="30">
        <v>41917</v>
      </c>
      <c r="P11" s="30">
        <v>53601</v>
      </c>
      <c r="Q11" s="30">
        <v>44362</v>
      </c>
      <c r="R11" s="30">
        <v>49750</v>
      </c>
      <c r="S11" s="30">
        <v>32461</v>
      </c>
      <c r="T11" s="30">
        <v>29851</v>
      </c>
      <c r="U11" s="30">
        <v>35300</v>
      </c>
      <c r="V11" s="30">
        <v>6177</v>
      </c>
      <c r="W11" s="30">
        <v>937</v>
      </c>
    </row>
    <row r="12" spans="1:23" ht="13.5" customHeight="1" x14ac:dyDescent="0.3">
      <c r="A12" s="57" t="s">
        <v>86</v>
      </c>
      <c r="B12" s="30">
        <v>132042</v>
      </c>
      <c r="C12" s="30">
        <v>136540</v>
      </c>
      <c r="D12" s="30">
        <v>126249</v>
      </c>
      <c r="E12" s="30">
        <v>34182</v>
      </c>
      <c r="F12" s="30">
        <v>33869</v>
      </c>
      <c r="G12" s="30">
        <v>45730</v>
      </c>
      <c r="H12" s="30">
        <v>45137</v>
      </c>
      <c r="I12" s="30">
        <v>49739</v>
      </c>
      <c r="J12" s="30">
        <v>72655</v>
      </c>
      <c r="K12" s="30">
        <v>78390</v>
      </c>
      <c r="L12" s="30">
        <v>83126</v>
      </c>
      <c r="M12" s="30">
        <v>67034</v>
      </c>
      <c r="N12" s="30">
        <v>48090</v>
      </c>
      <c r="O12" s="30">
        <v>52240</v>
      </c>
      <c r="P12" s="30">
        <v>50853</v>
      </c>
      <c r="Q12" s="30">
        <v>56356</v>
      </c>
      <c r="R12" s="30">
        <v>60821</v>
      </c>
      <c r="S12" s="30">
        <v>40988</v>
      </c>
      <c r="T12" s="30">
        <v>42954</v>
      </c>
      <c r="U12" s="30">
        <v>39287</v>
      </c>
      <c r="V12" s="30">
        <v>10694</v>
      </c>
      <c r="W12" s="30">
        <v>10059</v>
      </c>
    </row>
    <row r="13" spans="1:23" ht="13.5" customHeight="1" x14ac:dyDescent="0.3">
      <c r="A13" s="57" t="s">
        <v>87</v>
      </c>
      <c r="B13" s="30">
        <v>83335</v>
      </c>
      <c r="C13" s="30">
        <v>66998</v>
      </c>
      <c r="D13" s="30">
        <v>85446</v>
      </c>
      <c r="E13" s="30">
        <v>39740</v>
      </c>
      <c r="F13" s="30">
        <v>43971</v>
      </c>
      <c r="G13" s="30">
        <v>43655</v>
      </c>
      <c r="H13" s="30">
        <v>48983</v>
      </c>
      <c r="I13" s="30">
        <v>34215</v>
      </c>
      <c r="J13" s="30">
        <v>32536</v>
      </c>
      <c r="K13" s="30">
        <v>35171</v>
      </c>
      <c r="L13" s="30">
        <v>52875</v>
      </c>
      <c r="M13" s="30">
        <v>58225</v>
      </c>
      <c r="N13" s="30">
        <v>12156</v>
      </c>
      <c r="O13" s="30">
        <v>25976</v>
      </c>
      <c r="P13" s="30">
        <v>34016</v>
      </c>
      <c r="Q13" s="30">
        <v>25339</v>
      </c>
      <c r="R13" s="30">
        <v>18502</v>
      </c>
      <c r="S13" s="30">
        <v>14803</v>
      </c>
      <c r="T13" s="30">
        <v>12965</v>
      </c>
      <c r="U13" s="30">
        <v>14188</v>
      </c>
      <c r="V13" s="30">
        <v>3959</v>
      </c>
      <c r="W13" s="30">
        <v>1363</v>
      </c>
    </row>
    <row r="14" spans="1:23" ht="13.5" customHeight="1" x14ac:dyDescent="0.3">
      <c r="A14" s="57" t="s">
        <v>88</v>
      </c>
      <c r="B14" s="31">
        <v>71954</v>
      </c>
      <c r="C14" s="31">
        <v>63193</v>
      </c>
      <c r="D14" s="31">
        <v>47749</v>
      </c>
      <c r="E14" s="31">
        <v>18323</v>
      </c>
      <c r="F14" s="31">
        <v>15337</v>
      </c>
      <c r="G14" s="31">
        <v>21565</v>
      </c>
      <c r="H14" s="30">
        <v>11745</v>
      </c>
      <c r="I14" s="30">
        <v>9004</v>
      </c>
      <c r="J14" s="30">
        <v>9781</v>
      </c>
      <c r="K14" s="30">
        <v>10714</v>
      </c>
      <c r="L14" s="30">
        <v>11574</v>
      </c>
      <c r="M14" s="30">
        <v>9619</v>
      </c>
      <c r="N14" s="30">
        <v>6405</v>
      </c>
      <c r="O14" s="30">
        <v>8080</v>
      </c>
      <c r="P14" s="30">
        <v>12515</v>
      </c>
      <c r="Q14" s="30">
        <v>12205</v>
      </c>
      <c r="R14" s="30">
        <v>13607</v>
      </c>
      <c r="S14" s="30">
        <v>1468</v>
      </c>
      <c r="T14" s="30">
        <v>1559</v>
      </c>
      <c r="U14" s="30">
        <v>2531</v>
      </c>
      <c r="V14" s="30">
        <v>1046</v>
      </c>
      <c r="W14" s="30">
        <v>0</v>
      </c>
    </row>
    <row r="15" spans="1:23" ht="13.5" customHeight="1" x14ac:dyDescent="0.3">
      <c r="A15" s="57" t="s">
        <v>89</v>
      </c>
      <c r="B15" s="30">
        <v>67492</v>
      </c>
      <c r="C15" s="30">
        <v>64605</v>
      </c>
      <c r="D15" s="30">
        <v>45540</v>
      </c>
      <c r="E15" s="30">
        <v>13638</v>
      </c>
      <c r="F15" s="30">
        <v>17430</v>
      </c>
      <c r="G15" s="30">
        <v>23647</v>
      </c>
      <c r="H15" s="30">
        <v>21527</v>
      </c>
      <c r="I15" s="30">
        <v>20976</v>
      </c>
      <c r="J15" s="30">
        <v>37220</v>
      </c>
      <c r="K15" s="30">
        <v>33697</v>
      </c>
      <c r="L15" s="30">
        <v>42664</v>
      </c>
      <c r="M15" s="30">
        <v>47751</v>
      </c>
      <c r="N15" s="30">
        <v>29705</v>
      </c>
      <c r="O15" s="30">
        <v>43930</v>
      </c>
      <c r="P15" s="30">
        <v>83670</v>
      </c>
      <c r="Q15" s="30">
        <v>58854</v>
      </c>
      <c r="R15" s="30">
        <v>41390</v>
      </c>
      <c r="S15" s="30">
        <v>31036</v>
      </c>
      <c r="T15" s="30">
        <v>29686</v>
      </c>
      <c r="U15" s="30">
        <v>30084</v>
      </c>
      <c r="V15" s="30">
        <v>4582</v>
      </c>
      <c r="W15" s="30">
        <v>0</v>
      </c>
    </row>
    <row r="16" spans="1:23" ht="13.5" customHeight="1" x14ac:dyDescent="0.3">
      <c r="A16" s="57" t="s">
        <v>90</v>
      </c>
      <c r="B16" s="30">
        <v>61593</v>
      </c>
      <c r="C16" s="30">
        <v>67117</v>
      </c>
      <c r="D16" s="30">
        <v>51538</v>
      </c>
      <c r="E16" s="30">
        <v>19781</v>
      </c>
      <c r="F16" s="30">
        <v>21171</v>
      </c>
      <c r="G16" s="30">
        <v>21539</v>
      </c>
      <c r="H16" s="30">
        <v>17859</v>
      </c>
      <c r="I16" s="30">
        <v>20439</v>
      </c>
      <c r="J16" s="30">
        <v>18775</v>
      </c>
      <c r="K16" s="30">
        <v>24997</v>
      </c>
      <c r="L16" s="30">
        <v>29104</v>
      </c>
      <c r="M16" s="30">
        <v>20520</v>
      </c>
      <c r="N16" s="30">
        <v>18640</v>
      </c>
      <c r="O16" s="30">
        <v>18847</v>
      </c>
      <c r="P16" s="30">
        <v>29952</v>
      </c>
      <c r="Q16" s="30">
        <v>31089</v>
      </c>
      <c r="R16" s="30">
        <v>51921</v>
      </c>
      <c r="S16" s="30">
        <v>29972</v>
      </c>
      <c r="T16" s="30">
        <v>21758</v>
      </c>
      <c r="U16" s="30">
        <v>17845</v>
      </c>
      <c r="V16" s="30">
        <v>3030</v>
      </c>
      <c r="W16" s="30">
        <v>1403</v>
      </c>
    </row>
    <row r="17" spans="1:23" ht="13.5" customHeight="1" x14ac:dyDescent="0.3">
      <c r="A17" s="57" t="s">
        <v>91</v>
      </c>
      <c r="B17" s="30">
        <v>81626</v>
      </c>
      <c r="C17" s="30">
        <v>60771</v>
      </c>
      <c r="D17" s="30">
        <v>49605</v>
      </c>
      <c r="E17" s="30">
        <v>11210</v>
      </c>
      <c r="F17" s="30">
        <v>11518</v>
      </c>
      <c r="G17" s="30">
        <v>9085</v>
      </c>
      <c r="H17" s="30">
        <v>11394</v>
      </c>
      <c r="I17" s="30">
        <v>16815</v>
      </c>
      <c r="J17" s="30">
        <v>11022</v>
      </c>
      <c r="K17" s="30">
        <v>15284</v>
      </c>
      <c r="L17" s="30">
        <v>20912</v>
      </c>
      <c r="M17" s="30">
        <v>21565</v>
      </c>
      <c r="N17" s="30">
        <v>10502</v>
      </c>
      <c r="O17" s="30">
        <v>10939</v>
      </c>
      <c r="P17" s="30">
        <v>8784</v>
      </c>
      <c r="Q17" s="30">
        <v>14390</v>
      </c>
      <c r="R17" s="30">
        <v>8095</v>
      </c>
      <c r="S17" s="30">
        <v>6367</v>
      </c>
      <c r="T17" s="30">
        <v>7245</v>
      </c>
      <c r="U17" s="30">
        <v>8302</v>
      </c>
      <c r="V17" s="3">
        <v>1675</v>
      </c>
      <c r="W17" s="3">
        <v>4183</v>
      </c>
    </row>
    <row r="18" spans="1:23" ht="13.5" customHeight="1" x14ac:dyDescent="0.3">
      <c r="A18" s="57" t="s">
        <v>92</v>
      </c>
      <c r="B18" s="30">
        <v>142485</v>
      </c>
      <c r="C18" s="30">
        <v>156484</v>
      </c>
      <c r="D18" s="30">
        <v>130449</v>
      </c>
      <c r="E18" s="30">
        <v>38417</v>
      </c>
      <c r="F18" s="30">
        <v>76394</v>
      </c>
      <c r="G18" s="30">
        <v>59188</v>
      </c>
      <c r="H18" s="30">
        <v>53675</v>
      </c>
      <c r="I18" s="30">
        <v>67439</v>
      </c>
      <c r="J18" s="30">
        <v>105740</v>
      </c>
      <c r="K18" s="30">
        <v>116538</v>
      </c>
      <c r="L18" s="30">
        <v>112421</v>
      </c>
      <c r="M18" s="30">
        <v>113143</v>
      </c>
      <c r="N18" s="30">
        <v>60658</v>
      </c>
      <c r="O18" s="30">
        <v>81605</v>
      </c>
      <c r="P18" s="30">
        <v>109463</v>
      </c>
      <c r="Q18" s="30">
        <v>113781</v>
      </c>
      <c r="R18" s="30">
        <v>104904</v>
      </c>
      <c r="S18" s="30">
        <v>75293</v>
      </c>
      <c r="T18" s="30">
        <v>60446</v>
      </c>
      <c r="U18" s="30">
        <v>58990</v>
      </c>
      <c r="V18" s="30">
        <v>15635</v>
      </c>
      <c r="W18" s="30">
        <v>4500</v>
      </c>
    </row>
    <row r="19" spans="1:23" ht="13.5" customHeight="1" x14ac:dyDescent="0.3">
      <c r="A19" s="133" t="s">
        <v>511</v>
      </c>
      <c r="B19" s="30">
        <v>552609</v>
      </c>
      <c r="C19" s="30">
        <v>536485</v>
      </c>
      <c r="D19" s="30">
        <v>439467</v>
      </c>
      <c r="E19" s="30">
        <v>207529</v>
      </c>
      <c r="F19" s="30">
        <v>272515</v>
      </c>
      <c r="G19" s="30">
        <v>291627</v>
      </c>
      <c r="H19" s="30">
        <v>342181</v>
      </c>
      <c r="I19" s="30">
        <v>326063</v>
      </c>
      <c r="J19" s="30">
        <v>435435</v>
      </c>
      <c r="K19" s="30">
        <v>571277</v>
      </c>
      <c r="L19" s="30">
        <v>576241</v>
      </c>
      <c r="M19" s="30">
        <v>620343</v>
      </c>
      <c r="N19" s="30">
        <v>349277</v>
      </c>
      <c r="O19" s="30">
        <v>420463</v>
      </c>
      <c r="P19" s="30">
        <v>464336</v>
      </c>
      <c r="Q19" s="30">
        <v>429016</v>
      </c>
      <c r="R19" s="30">
        <v>414751</v>
      </c>
      <c r="S19" s="30">
        <v>359125</v>
      </c>
      <c r="T19" s="30">
        <v>399074</v>
      </c>
      <c r="U19" s="30">
        <v>447762</v>
      </c>
      <c r="V19" s="30">
        <v>122337</v>
      </c>
      <c r="W19" s="30">
        <v>70525</v>
      </c>
    </row>
    <row r="20" spans="1:23" ht="13.5" customHeight="1" x14ac:dyDescent="0.3">
      <c r="A20" s="133" t="s">
        <v>498</v>
      </c>
      <c r="B20" s="30">
        <v>538983</v>
      </c>
      <c r="C20" s="30">
        <v>569131</v>
      </c>
      <c r="D20" s="30">
        <v>402975</v>
      </c>
      <c r="E20" s="30">
        <v>224842</v>
      </c>
      <c r="F20" s="30">
        <v>191455</v>
      </c>
      <c r="G20" s="30">
        <v>193098</v>
      </c>
      <c r="H20" s="30">
        <v>207453</v>
      </c>
      <c r="I20" s="30">
        <v>214994</v>
      </c>
      <c r="J20" s="30">
        <v>269357</v>
      </c>
      <c r="K20" s="30">
        <v>296193</v>
      </c>
      <c r="L20" s="30">
        <v>303497</v>
      </c>
      <c r="M20" s="30">
        <v>290373</v>
      </c>
      <c r="N20" s="30">
        <v>198771</v>
      </c>
      <c r="O20" s="30">
        <v>234734</v>
      </c>
      <c r="P20" s="30">
        <v>266469</v>
      </c>
      <c r="Q20" s="30">
        <v>243619</v>
      </c>
      <c r="R20" s="30">
        <v>241368</v>
      </c>
      <c r="S20" s="30">
        <v>197033</v>
      </c>
      <c r="T20" s="30">
        <v>209308</v>
      </c>
      <c r="U20" s="30">
        <v>197914</v>
      </c>
      <c r="V20" s="30">
        <v>34856</v>
      </c>
      <c r="W20" s="30">
        <v>10731</v>
      </c>
    </row>
    <row r="21" spans="1:23" ht="13.5" customHeight="1" x14ac:dyDescent="0.3">
      <c r="A21" s="57" t="s">
        <v>93</v>
      </c>
      <c r="B21" s="30">
        <v>68620</v>
      </c>
      <c r="C21" s="30">
        <v>78417</v>
      </c>
      <c r="D21" s="30">
        <v>64351</v>
      </c>
      <c r="E21" s="30">
        <v>10320</v>
      </c>
      <c r="F21" s="30">
        <v>30653</v>
      </c>
      <c r="G21" s="30">
        <v>15899</v>
      </c>
      <c r="H21" s="30">
        <v>22163</v>
      </c>
      <c r="I21" s="30">
        <v>27875</v>
      </c>
      <c r="J21" s="30">
        <v>34858</v>
      </c>
      <c r="K21" s="30">
        <v>41554</v>
      </c>
      <c r="L21" s="30">
        <v>30295</v>
      </c>
      <c r="M21" s="30">
        <v>27242</v>
      </c>
      <c r="N21" s="30">
        <v>20959</v>
      </c>
      <c r="O21" s="30">
        <v>39751</v>
      </c>
      <c r="P21" s="30">
        <v>36192</v>
      </c>
      <c r="Q21" s="30">
        <v>29931</v>
      </c>
      <c r="R21" s="30">
        <v>26343</v>
      </c>
      <c r="S21" s="30">
        <v>20700</v>
      </c>
      <c r="T21" s="30">
        <v>17881</v>
      </c>
      <c r="U21" s="30">
        <v>11708</v>
      </c>
      <c r="V21" s="30">
        <v>3098</v>
      </c>
      <c r="W21" s="30">
        <v>811</v>
      </c>
    </row>
    <row r="22" spans="1:23" ht="13.5" customHeight="1" x14ac:dyDescent="0.3">
      <c r="A22" s="57" t="s">
        <v>94</v>
      </c>
      <c r="B22" s="30">
        <v>114866</v>
      </c>
      <c r="C22" s="30">
        <v>125351</v>
      </c>
      <c r="D22" s="30">
        <v>80222</v>
      </c>
      <c r="E22" s="30">
        <v>37134</v>
      </c>
      <c r="F22" s="30">
        <v>35784</v>
      </c>
      <c r="G22" s="30">
        <v>31274</v>
      </c>
      <c r="H22" s="30">
        <v>19261</v>
      </c>
      <c r="I22" s="30">
        <v>28419</v>
      </c>
      <c r="J22" s="30">
        <v>29001</v>
      </c>
      <c r="K22" s="30">
        <v>52121</v>
      </c>
      <c r="L22" s="30">
        <v>44753</v>
      </c>
      <c r="M22" s="30">
        <v>41361</v>
      </c>
      <c r="N22" s="30">
        <v>29038</v>
      </c>
      <c r="O22" s="30">
        <v>32767</v>
      </c>
      <c r="P22" s="30">
        <v>42052</v>
      </c>
      <c r="Q22" s="30">
        <v>42887</v>
      </c>
      <c r="R22" s="30">
        <v>54081</v>
      </c>
      <c r="S22" s="30">
        <v>28076</v>
      </c>
      <c r="T22" s="30">
        <v>18601</v>
      </c>
      <c r="U22" s="30">
        <v>30071</v>
      </c>
      <c r="V22" s="30">
        <v>6873</v>
      </c>
      <c r="W22" s="30">
        <v>2199</v>
      </c>
    </row>
    <row r="23" spans="1:23" ht="13.5" customHeight="1" x14ac:dyDescent="0.3">
      <c r="A23" s="57" t="s">
        <v>95</v>
      </c>
      <c r="B23" s="30">
        <v>181491</v>
      </c>
      <c r="C23" s="30">
        <v>209168</v>
      </c>
      <c r="D23" s="30">
        <v>158463</v>
      </c>
      <c r="E23" s="30">
        <v>49198</v>
      </c>
      <c r="F23" s="30">
        <v>58392</v>
      </c>
      <c r="G23" s="30">
        <v>60275</v>
      </c>
      <c r="H23" s="30">
        <v>69325</v>
      </c>
      <c r="I23" s="30">
        <v>82672</v>
      </c>
      <c r="J23" s="30">
        <v>82191</v>
      </c>
      <c r="K23" s="30">
        <v>92885</v>
      </c>
      <c r="L23" s="30">
        <v>68456</v>
      </c>
      <c r="M23" s="30">
        <v>70768</v>
      </c>
      <c r="N23" s="30">
        <v>57228</v>
      </c>
      <c r="O23" s="30">
        <v>66077</v>
      </c>
      <c r="P23" s="30">
        <v>65879</v>
      </c>
      <c r="Q23" s="30">
        <v>77704</v>
      </c>
      <c r="R23" s="30">
        <v>74681</v>
      </c>
      <c r="S23" s="30">
        <v>67392</v>
      </c>
      <c r="T23" s="30">
        <v>74854</v>
      </c>
      <c r="U23" s="30">
        <v>62950</v>
      </c>
      <c r="V23" s="30">
        <v>13341</v>
      </c>
      <c r="W23" s="30">
        <v>1168</v>
      </c>
    </row>
    <row r="24" spans="1:23" ht="13.5" customHeight="1" x14ac:dyDescent="0.3">
      <c r="A24" s="57" t="s">
        <v>96</v>
      </c>
      <c r="B24" s="30">
        <v>92538</v>
      </c>
      <c r="C24" s="30">
        <v>114991</v>
      </c>
      <c r="D24" s="30">
        <v>76878</v>
      </c>
      <c r="E24" s="30">
        <v>24534</v>
      </c>
      <c r="F24" s="30">
        <v>20220</v>
      </c>
      <c r="G24" s="30">
        <v>26037</v>
      </c>
      <c r="H24" s="30">
        <v>22185</v>
      </c>
      <c r="I24" s="30">
        <v>34185</v>
      </c>
      <c r="J24" s="30">
        <v>32734</v>
      </c>
      <c r="K24" s="30">
        <v>31063</v>
      </c>
      <c r="L24" s="30">
        <v>37813</v>
      </c>
      <c r="M24" s="30">
        <v>28782</v>
      </c>
      <c r="N24" s="30">
        <v>11077</v>
      </c>
      <c r="O24" s="30">
        <v>15143</v>
      </c>
      <c r="P24" s="30">
        <v>63555</v>
      </c>
      <c r="Q24" s="30">
        <v>56869</v>
      </c>
      <c r="R24" s="30">
        <v>41717</v>
      </c>
      <c r="S24" s="30">
        <v>16963</v>
      </c>
      <c r="T24" s="30">
        <v>21277</v>
      </c>
      <c r="U24" s="30">
        <v>23889</v>
      </c>
      <c r="V24" s="30">
        <v>3500</v>
      </c>
      <c r="W24" s="30">
        <v>937</v>
      </c>
    </row>
    <row r="25" spans="1:23" ht="13.5" customHeight="1" x14ac:dyDescent="0.3">
      <c r="A25" s="57" t="s">
        <v>97</v>
      </c>
      <c r="B25" s="30">
        <v>151283</v>
      </c>
      <c r="C25" s="30">
        <v>161532</v>
      </c>
      <c r="D25" s="30">
        <v>129603</v>
      </c>
      <c r="E25" s="30">
        <v>43740</v>
      </c>
      <c r="F25" s="30">
        <v>54690</v>
      </c>
      <c r="G25" s="30">
        <v>73766</v>
      </c>
      <c r="H25" s="30">
        <v>76553</v>
      </c>
      <c r="I25" s="30">
        <v>86026</v>
      </c>
      <c r="J25" s="30">
        <v>106172</v>
      </c>
      <c r="K25" s="30">
        <v>118752</v>
      </c>
      <c r="L25" s="30">
        <v>116442</v>
      </c>
      <c r="M25" s="30">
        <v>117266</v>
      </c>
      <c r="N25" s="30">
        <v>86604</v>
      </c>
      <c r="O25" s="30">
        <v>138317</v>
      </c>
      <c r="P25" s="30">
        <v>152323</v>
      </c>
      <c r="Q25" s="30">
        <v>167467</v>
      </c>
      <c r="R25" s="30">
        <v>175939</v>
      </c>
      <c r="S25" s="30">
        <v>85042</v>
      </c>
      <c r="T25" s="30">
        <v>66285</v>
      </c>
      <c r="U25" s="30">
        <v>91963</v>
      </c>
      <c r="V25" s="30">
        <v>17362</v>
      </c>
      <c r="W25" s="30">
        <v>31945</v>
      </c>
    </row>
    <row r="26" spans="1:23" ht="13.5" customHeight="1" x14ac:dyDescent="0.3">
      <c r="A26" s="57" t="s">
        <v>427</v>
      </c>
      <c r="B26" s="30">
        <v>229529</v>
      </c>
      <c r="C26" s="30">
        <v>230097</v>
      </c>
      <c r="D26" s="30">
        <v>178548</v>
      </c>
      <c r="E26" s="30">
        <v>56622</v>
      </c>
      <c r="F26" s="30">
        <v>58329</v>
      </c>
      <c r="G26" s="30">
        <v>66701</v>
      </c>
      <c r="H26" s="30">
        <v>62559</v>
      </c>
      <c r="I26" s="30">
        <v>54815</v>
      </c>
      <c r="J26" s="30">
        <v>74079</v>
      </c>
      <c r="K26" s="30">
        <v>91256</v>
      </c>
      <c r="L26" s="30">
        <v>92946</v>
      </c>
      <c r="M26" s="30">
        <v>101516</v>
      </c>
      <c r="N26" s="30">
        <v>50823</v>
      </c>
      <c r="O26" s="30">
        <v>62271</v>
      </c>
      <c r="P26" s="30">
        <v>87461</v>
      </c>
      <c r="Q26" s="30">
        <v>86175</v>
      </c>
      <c r="R26" s="30">
        <v>68008</v>
      </c>
      <c r="S26" s="30">
        <v>51916</v>
      </c>
      <c r="T26" s="30">
        <v>41600</v>
      </c>
      <c r="U26" s="30">
        <v>49830</v>
      </c>
      <c r="V26" s="30">
        <v>8798</v>
      </c>
      <c r="W26" s="30">
        <v>4690</v>
      </c>
    </row>
    <row r="27" spans="1:23" ht="13.5" customHeight="1" x14ac:dyDescent="0.3">
      <c r="A27" s="57" t="s">
        <v>428</v>
      </c>
      <c r="B27" s="30">
        <v>295026</v>
      </c>
      <c r="C27" s="30">
        <v>326131</v>
      </c>
      <c r="D27" s="30">
        <v>285012</v>
      </c>
      <c r="E27" s="30">
        <v>151496</v>
      </c>
      <c r="F27" s="30">
        <v>179882</v>
      </c>
      <c r="G27" s="30">
        <v>174863</v>
      </c>
      <c r="H27" s="30">
        <v>179374</v>
      </c>
      <c r="I27" s="30">
        <v>212587</v>
      </c>
      <c r="J27" s="30">
        <v>225107</v>
      </c>
      <c r="K27" s="30">
        <v>271019</v>
      </c>
      <c r="L27" s="30">
        <v>270474</v>
      </c>
      <c r="M27" s="30">
        <v>292596</v>
      </c>
      <c r="N27" s="30">
        <v>162024</v>
      </c>
      <c r="O27" s="30">
        <v>245403</v>
      </c>
      <c r="P27" s="30">
        <v>291728</v>
      </c>
      <c r="Q27" s="30">
        <v>316574</v>
      </c>
      <c r="R27" s="30">
        <v>318421</v>
      </c>
      <c r="S27" s="30">
        <v>377222</v>
      </c>
      <c r="T27" s="30">
        <v>258968</v>
      </c>
      <c r="U27" s="30">
        <v>183842</v>
      </c>
      <c r="V27" s="30">
        <v>70324</v>
      </c>
      <c r="W27" s="30">
        <v>42687</v>
      </c>
    </row>
    <row r="28" spans="1:23" ht="13.5" customHeight="1" x14ac:dyDescent="0.3">
      <c r="A28" s="57" t="s">
        <v>98</v>
      </c>
      <c r="B28" s="31">
        <v>180740</v>
      </c>
      <c r="C28" s="31">
        <v>184382</v>
      </c>
      <c r="D28" s="31">
        <v>154655</v>
      </c>
      <c r="E28" s="31">
        <v>78048</v>
      </c>
      <c r="F28" s="31">
        <v>134542</v>
      </c>
      <c r="G28" s="31">
        <v>135379</v>
      </c>
      <c r="H28" s="30">
        <v>106529</v>
      </c>
      <c r="I28" s="30">
        <v>151654</v>
      </c>
      <c r="J28" s="30">
        <v>195810</v>
      </c>
      <c r="K28" s="30">
        <v>163932</v>
      </c>
      <c r="L28" s="30">
        <v>88960</v>
      </c>
      <c r="M28" s="30">
        <v>80991</v>
      </c>
      <c r="N28" s="30">
        <v>51970</v>
      </c>
      <c r="O28" s="30">
        <v>56642</v>
      </c>
      <c r="P28" s="30">
        <v>80351</v>
      </c>
      <c r="Q28" s="30">
        <v>80910</v>
      </c>
      <c r="R28" s="30">
        <v>68298</v>
      </c>
      <c r="S28" s="30">
        <v>41906</v>
      </c>
      <c r="T28" s="30">
        <v>32968</v>
      </c>
      <c r="U28" s="30">
        <v>35404</v>
      </c>
      <c r="V28" s="30">
        <v>8086</v>
      </c>
      <c r="W28" s="30">
        <v>12371</v>
      </c>
    </row>
    <row r="29" spans="1:23" ht="13.5" customHeight="1" x14ac:dyDescent="0.3">
      <c r="A29" s="57" t="s">
        <v>99</v>
      </c>
      <c r="B29" s="30">
        <v>247043</v>
      </c>
      <c r="C29" s="30">
        <v>256989</v>
      </c>
      <c r="D29" s="30">
        <v>245695</v>
      </c>
      <c r="E29" s="30">
        <v>69963</v>
      </c>
      <c r="F29" s="30">
        <v>71722</v>
      </c>
      <c r="G29" s="30">
        <v>72799</v>
      </c>
      <c r="H29" s="30">
        <v>56693</v>
      </c>
      <c r="I29" s="30">
        <v>67386</v>
      </c>
      <c r="J29" s="30">
        <v>67510</v>
      </c>
      <c r="K29" s="30">
        <v>70474</v>
      </c>
      <c r="L29" s="30">
        <v>86875</v>
      </c>
      <c r="M29" s="30">
        <v>93618</v>
      </c>
      <c r="N29" s="30">
        <v>61923</v>
      </c>
      <c r="O29" s="30">
        <v>75197</v>
      </c>
      <c r="P29" s="30">
        <v>116715</v>
      </c>
      <c r="Q29" s="30">
        <v>82223</v>
      </c>
      <c r="R29" s="30">
        <v>75350</v>
      </c>
      <c r="S29" s="30">
        <v>45075</v>
      </c>
      <c r="T29" s="30">
        <v>30113</v>
      </c>
      <c r="U29" s="30">
        <v>34150</v>
      </c>
      <c r="V29" s="30">
        <v>7420</v>
      </c>
      <c r="W29" s="30">
        <v>3835</v>
      </c>
    </row>
    <row r="30" spans="1:23" ht="13.5" customHeight="1" x14ac:dyDescent="0.3">
      <c r="A30" s="57" t="s">
        <v>100</v>
      </c>
      <c r="B30" s="31">
        <v>37920</v>
      </c>
      <c r="C30" s="31">
        <v>36894</v>
      </c>
      <c r="D30" s="31">
        <v>32186</v>
      </c>
      <c r="E30" s="31">
        <v>7680</v>
      </c>
      <c r="F30" s="31">
        <v>9505</v>
      </c>
      <c r="G30" s="31">
        <v>10580</v>
      </c>
      <c r="H30" s="30">
        <v>9998</v>
      </c>
      <c r="I30" s="30">
        <v>8648</v>
      </c>
      <c r="J30" s="30">
        <v>26506</v>
      </c>
      <c r="K30" s="30">
        <v>17176</v>
      </c>
      <c r="L30" s="30">
        <v>25991</v>
      </c>
      <c r="M30" s="30">
        <v>29529</v>
      </c>
      <c r="N30" s="30">
        <v>17583</v>
      </c>
      <c r="O30" s="30">
        <v>17286</v>
      </c>
      <c r="P30" s="30">
        <v>125511</v>
      </c>
      <c r="Q30" s="30">
        <v>101163</v>
      </c>
      <c r="R30" s="30">
        <v>45161</v>
      </c>
      <c r="S30" s="30">
        <v>35720</v>
      </c>
      <c r="T30" s="30">
        <v>24825</v>
      </c>
      <c r="U30" s="30">
        <v>22494</v>
      </c>
      <c r="V30" s="30">
        <v>3322</v>
      </c>
      <c r="W30" s="30">
        <v>7111</v>
      </c>
    </row>
    <row r="31" spans="1:23" ht="13.5" customHeight="1" x14ac:dyDescent="0.3">
      <c r="A31" s="57" t="s">
        <v>145</v>
      </c>
      <c r="B31" s="30">
        <v>248047</v>
      </c>
      <c r="C31" s="30">
        <v>301087</v>
      </c>
      <c r="D31" s="30">
        <v>395084</v>
      </c>
      <c r="E31" s="30">
        <v>142237</v>
      </c>
      <c r="F31" s="30">
        <v>201167</v>
      </c>
      <c r="G31" s="30">
        <v>247267</v>
      </c>
      <c r="H31" s="30">
        <v>187226</v>
      </c>
      <c r="I31" s="30">
        <v>238084</v>
      </c>
      <c r="J31" s="30">
        <v>270144</v>
      </c>
      <c r="K31" s="30">
        <v>287724</v>
      </c>
      <c r="L31" s="30">
        <v>306316</v>
      </c>
      <c r="M31" s="30">
        <v>301417</v>
      </c>
      <c r="N31" s="30">
        <v>105671</v>
      </c>
      <c r="O31" s="30">
        <v>116596</v>
      </c>
      <c r="P31" s="30">
        <v>171603</v>
      </c>
      <c r="Q31" s="30">
        <v>198306</v>
      </c>
      <c r="R31" s="30">
        <v>224941</v>
      </c>
      <c r="S31" s="30">
        <v>114131</v>
      </c>
      <c r="T31" s="30">
        <v>128559</v>
      </c>
      <c r="U31" s="30">
        <v>110005</v>
      </c>
      <c r="V31" s="30">
        <v>21047</v>
      </c>
      <c r="W31" s="30">
        <v>5708</v>
      </c>
    </row>
    <row r="32" spans="1:23" ht="13.5" customHeight="1" x14ac:dyDescent="0.3">
      <c r="A32" s="57" t="s">
        <v>102</v>
      </c>
      <c r="B32" s="31">
        <v>88315</v>
      </c>
      <c r="C32" s="31">
        <v>82572</v>
      </c>
      <c r="D32" s="31">
        <v>65532</v>
      </c>
      <c r="E32" s="31">
        <v>24622</v>
      </c>
      <c r="F32" s="31">
        <v>27112</v>
      </c>
      <c r="G32" s="31">
        <v>25255</v>
      </c>
      <c r="H32" s="30">
        <v>22071</v>
      </c>
      <c r="I32" s="30">
        <v>18551</v>
      </c>
      <c r="J32" s="30">
        <v>30013</v>
      </c>
      <c r="K32" s="30">
        <v>28045</v>
      </c>
      <c r="L32" s="30">
        <v>30907</v>
      </c>
      <c r="M32" s="30">
        <v>34137</v>
      </c>
      <c r="N32" s="30">
        <v>30715</v>
      </c>
      <c r="O32" s="30">
        <v>26868</v>
      </c>
      <c r="P32" s="30">
        <v>28674</v>
      </c>
      <c r="Q32" s="30">
        <v>34997</v>
      </c>
      <c r="R32" s="30">
        <v>36231</v>
      </c>
      <c r="S32" s="30">
        <v>24458</v>
      </c>
      <c r="T32" s="30">
        <v>26842</v>
      </c>
      <c r="U32" s="30">
        <v>29394</v>
      </c>
      <c r="V32" s="30">
        <v>7161</v>
      </c>
      <c r="W32" s="30">
        <v>1262</v>
      </c>
    </row>
    <row r="33" spans="1:50" ht="13.5" customHeight="1" x14ac:dyDescent="0.3">
      <c r="A33" s="57" t="s">
        <v>103</v>
      </c>
      <c r="B33" s="31">
        <v>242844</v>
      </c>
      <c r="C33" s="31">
        <v>253970</v>
      </c>
      <c r="D33" s="31">
        <v>176612</v>
      </c>
      <c r="E33" s="31">
        <v>32622</v>
      </c>
      <c r="F33" s="31">
        <v>42191</v>
      </c>
      <c r="G33" s="31">
        <v>39001</v>
      </c>
      <c r="H33" s="30">
        <v>35096</v>
      </c>
      <c r="I33" s="30">
        <v>60508</v>
      </c>
      <c r="J33" s="30">
        <v>70172</v>
      </c>
      <c r="K33" s="30">
        <v>104170</v>
      </c>
      <c r="L33" s="30">
        <v>102150</v>
      </c>
      <c r="M33" s="30">
        <v>87738</v>
      </c>
      <c r="N33" s="30">
        <v>42932</v>
      </c>
      <c r="O33" s="30">
        <v>46941</v>
      </c>
      <c r="P33" s="30">
        <v>71584</v>
      </c>
      <c r="Q33" s="30">
        <v>119452</v>
      </c>
      <c r="R33" s="30">
        <v>96884</v>
      </c>
      <c r="S33" s="30">
        <v>39045</v>
      </c>
      <c r="T33" s="30">
        <v>49205</v>
      </c>
      <c r="U33" s="30">
        <v>52689</v>
      </c>
      <c r="V33" s="30">
        <v>9601</v>
      </c>
      <c r="W33" s="30">
        <v>7672</v>
      </c>
    </row>
    <row r="34" spans="1:50" ht="13.5" customHeight="1" x14ac:dyDescent="0.3">
      <c r="A34" s="57" t="s">
        <v>104</v>
      </c>
      <c r="B34" s="30">
        <v>104817</v>
      </c>
      <c r="C34" s="30">
        <v>88307</v>
      </c>
      <c r="D34" s="30">
        <v>92234</v>
      </c>
      <c r="E34" s="30">
        <v>24217</v>
      </c>
      <c r="F34" s="30">
        <v>30958</v>
      </c>
      <c r="G34" s="30">
        <v>20491</v>
      </c>
      <c r="H34" s="30">
        <v>25340</v>
      </c>
      <c r="I34" s="30">
        <v>27886</v>
      </c>
      <c r="J34" s="30">
        <v>29493</v>
      </c>
      <c r="K34" s="30">
        <v>35555</v>
      </c>
      <c r="L34" s="30">
        <v>34951</v>
      </c>
      <c r="M34" s="30">
        <v>34415</v>
      </c>
      <c r="N34" s="30">
        <v>20109</v>
      </c>
      <c r="O34" s="30">
        <v>26247</v>
      </c>
      <c r="P34" s="30">
        <v>43057</v>
      </c>
      <c r="Q34" s="30">
        <v>47447</v>
      </c>
      <c r="R34" s="30">
        <v>40362</v>
      </c>
      <c r="S34" s="30">
        <v>34338</v>
      </c>
      <c r="T34" s="30">
        <v>38410</v>
      </c>
      <c r="U34" s="30">
        <v>34250</v>
      </c>
      <c r="V34" s="30">
        <v>6222</v>
      </c>
      <c r="W34" s="30">
        <v>2990</v>
      </c>
    </row>
    <row r="35" spans="1:50" ht="13.5" customHeight="1" x14ac:dyDescent="0.3">
      <c r="A35" s="57" t="s">
        <v>105</v>
      </c>
      <c r="B35" s="31">
        <v>31645</v>
      </c>
      <c r="C35" s="31">
        <v>26460</v>
      </c>
      <c r="D35" s="31">
        <v>15442</v>
      </c>
      <c r="E35" s="31">
        <v>10194</v>
      </c>
      <c r="F35" s="31">
        <v>6914</v>
      </c>
      <c r="G35" s="31">
        <v>7390</v>
      </c>
      <c r="H35" s="30">
        <v>5067</v>
      </c>
      <c r="I35" s="30">
        <v>3342</v>
      </c>
      <c r="J35" s="30">
        <v>3580</v>
      </c>
      <c r="K35" s="30">
        <v>8064</v>
      </c>
      <c r="L35" s="30">
        <v>8571</v>
      </c>
      <c r="M35" s="30">
        <v>4987</v>
      </c>
      <c r="N35" s="30">
        <v>8877</v>
      </c>
      <c r="O35" s="30">
        <v>7068</v>
      </c>
      <c r="P35" s="30">
        <v>10101</v>
      </c>
      <c r="Q35" s="30">
        <v>9691</v>
      </c>
      <c r="R35" s="30">
        <v>10865</v>
      </c>
      <c r="S35" s="30">
        <v>5711</v>
      </c>
      <c r="T35" s="30">
        <v>5178</v>
      </c>
      <c r="U35" s="30">
        <v>9763</v>
      </c>
      <c r="V35" s="30">
        <v>2103</v>
      </c>
      <c r="W35" s="30">
        <v>2200</v>
      </c>
    </row>
    <row r="36" spans="1:50" ht="13.5" customHeight="1" x14ac:dyDescent="0.3">
      <c r="A36" s="57" t="s">
        <v>106</v>
      </c>
      <c r="B36" s="30">
        <v>72277</v>
      </c>
      <c r="C36" s="30">
        <v>75551</v>
      </c>
      <c r="D36" s="30">
        <v>64984</v>
      </c>
      <c r="E36" s="30">
        <v>33016</v>
      </c>
      <c r="F36" s="30">
        <v>32369</v>
      </c>
      <c r="G36" s="30">
        <v>42126</v>
      </c>
      <c r="H36" s="30">
        <v>49579</v>
      </c>
      <c r="I36" s="30">
        <v>46748</v>
      </c>
      <c r="J36" s="30">
        <v>47997</v>
      </c>
      <c r="K36" s="30">
        <v>58729</v>
      </c>
      <c r="L36" s="30">
        <v>53758</v>
      </c>
      <c r="M36" s="30">
        <v>51101</v>
      </c>
      <c r="N36" s="30">
        <v>46627</v>
      </c>
      <c r="O36" s="30">
        <v>54573</v>
      </c>
      <c r="P36" s="30">
        <v>55502</v>
      </c>
      <c r="Q36" s="30">
        <v>55279</v>
      </c>
      <c r="R36" s="30">
        <v>54868</v>
      </c>
      <c r="S36" s="30">
        <v>61440</v>
      </c>
      <c r="T36" s="30">
        <v>66626</v>
      </c>
      <c r="U36" s="30">
        <v>42944</v>
      </c>
      <c r="V36" s="30">
        <v>6525</v>
      </c>
      <c r="W36" s="30">
        <v>5132</v>
      </c>
    </row>
    <row r="37" spans="1:50" ht="13.5" customHeight="1" x14ac:dyDescent="0.3">
      <c r="A37" s="57" t="s">
        <v>107</v>
      </c>
      <c r="B37" s="31">
        <v>278641</v>
      </c>
      <c r="C37" s="31">
        <v>294058</v>
      </c>
      <c r="D37" s="31">
        <v>234238</v>
      </c>
      <c r="E37" s="31">
        <v>100792</v>
      </c>
      <c r="F37" s="31">
        <v>107107</v>
      </c>
      <c r="G37" s="31">
        <v>118629</v>
      </c>
      <c r="H37" s="30">
        <v>109284</v>
      </c>
      <c r="I37" s="30">
        <v>125948</v>
      </c>
      <c r="J37" s="30">
        <v>126803</v>
      </c>
      <c r="K37" s="30">
        <v>145745</v>
      </c>
      <c r="L37" s="30">
        <v>129570</v>
      </c>
      <c r="M37" s="30">
        <v>162338</v>
      </c>
      <c r="N37" s="30">
        <v>120239</v>
      </c>
      <c r="O37" s="30">
        <v>146264</v>
      </c>
      <c r="P37" s="30">
        <v>221329</v>
      </c>
      <c r="Q37" s="30">
        <v>183818</v>
      </c>
      <c r="R37" s="30">
        <v>183404</v>
      </c>
      <c r="S37" s="30">
        <v>113817</v>
      </c>
      <c r="T37" s="30">
        <v>98005</v>
      </c>
      <c r="U37" s="30">
        <v>105058</v>
      </c>
      <c r="V37" s="30">
        <v>23827</v>
      </c>
      <c r="W37" s="30">
        <v>3158</v>
      </c>
    </row>
    <row r="38" spans="1:50" ht="13.5" customHeight="1" x14ac:dyDescent="0.3">
      <c r="A38" s="57" t="s">
        <v>108</v>
      </c>
      <c r="B38" s="31">
        <v>119506</v>
      </c>
      <c r="C38" s="31">
        <v>124589</v>
      </c>
      <c r="D38" s="31">
        <v>94805</v>
      </c>
      <c r="E38" s="31">
        <v>39639</v>
      </c>
      <c r="F38" s="31">
        <v>22746</v>
      </c>
      <c r="G38" s="31">
        <v>20542</v>
      </c>
      <c r="H38" s="30">
        <v>24855</v>
      </c>
      <c r="I38" s="30">
        <v>27393</v>
      </c>
      <c r="J38" s="30">
        <v>39854</v>
      </c>
      <c r="K38" s="30">
        <v>48607</v>
      </c>
      <c r="L38" s="30">
        <v>45114</v>
      </c>
      <c r="M38" s="30">
        <v>47606</v>
      </c>
      <c r="N38" s="30">
        <v>28766</v>
      </c>
      <c r="O38" s="30">
        <v>37279</v>
      </c>
      <c r="P38" s="30">
        <v>48797</v>
      </c>
      <c r="Q38" s="30">
        <v>43825</v>
      </c>
      <c r="R38" s="30">
        <v>54541</v>
      </c>
      <c r="S38" s="30">
        <v>27130</v>
      </c>
      <c r="T38" s="30">
        <v>28664</v>
      </c>
      <c r="U38" s="30">
        <v>30857</v>
      </c>
      <c r="V38" s="30">
        <v>10409</v>
      </c>
      <c r="W38" s="30">
        <v>4511</v>
      </c>
    </row>
    <row r="39" spans="1:50" ht="13.5" customHeight="1" x14ac:dyDescent="0.3">
      <c r="A39" s="57" t="s">
        <v>109</v>
      </c>
      <c r="B39" s="31">
        <v>61982</v>
      </c>
      <c r="C39" s="31">
        <v>84121</v>
      </c>
      <c r="D39" s="31">
        <v>53581</v>
      </c>
      <c r="E39" s="31">
        <v>18093</v>
      </c>
      <c r="F39" s="31">
        <v>11622</v>
      </c>
      <c r="G39" s="31">
        <v>12441</v>
      </c>
      <c r="H39" s="30">
        <v>13027</v>
      </c>
      <c r="I39" s="30">
        <v>10821</v>
      </c>
      <c r="J39" s="30">
        <v>5481</v>
      </c>
      <c r="K39" s="30">
        <v>9055</v>
      </c>
      <c r="L39" s="30">
        <v>10742</v>
      </c>
      <c r="M39" s="30">
        <v>19532</v>
      </c>
      <c r="N39" s="30">
        <v>17165</v>
      </c>
      <c r="O39" s="30">
        <v>21445</v>
      </c>
      <c r="P39" s="30">
        <v>27879</v>
      </c>
      <c r="Q39" s="30">
        <v>37645</v>
      </c>
      <c r="R39" s="30">
        <v>32112</v>
      </c>
      <c r="S39" s="30">
        <v>26097</v>
      </c>
      <c r="T39" s="30">
        <v>19913</v>
      </c>
      <c r="U39" s="30">
        <v>21246</v>
      </c>
      <c r="V39" s="30">
        <v>3730</v>
      </c>
      <c r="W39" s="30">
        <v>0</v>
      </c>
    </row>
    <row r="40" spans="1:50" ht="13.5" customHeight="1" x14ac:dyDescent="0.3">
      <c r="A40" s="57" t="s">
        <v>110</v>
      </c>
      <c r="B40" s="30">
        <v>136551</v>
      </c>
      <c r="C40" s="30">
        <v>146937</v>
      </c>
      <c r="D40" s="30">
        <v>123925</v>
      </c>
      <c r="E40" s="30">
        <v>50069</v>
      </c>
      <c r="F40" s="30">
        <v>104638</v>
      </c>
      <c r="G40" s="30">
        <v>87478</v>
      </c>
      <c r="H40" s="30">
        <v>80121</v>
      </c>
      <c r="I40" s="30">
        <v>53317</v>
      </c>
      <c r="J40" s="30">
        <v>60645</v>
      </c>
      <c r="K40" s="30">
        <v>65548</v>
      </c>
      <c r="L40" s="30">
        <v>65540</v>
      </c>
      <c r="M40" s="30">
        <v>39303</v>
      </c>
      <c r="N40" s="30">
        <v>25491</v>
      </c>
      <c r="O40" s="30">
        <v>36109</v>
      </c>
      <c r="P40" s="30">
        <v>51274</v>
      </c>
      <c r="Q40" s="30">
        <v>57182</v>
      </c>
      <c r="R40" s="30">
        <v>60994</v>
      </c>
      <c r="S40" s="30">
        <v>26162</v>
      </c>
      <c r="T40" s="30">
        <v>29178</v>
      </c>
      <c r="U40" s="30">
        <v>25896</v>
      </c>
      <c r="V40" s="30">
        <v>5694</v>
      </c>
      <c r="W40" s="30">
        <v>313</v>
      </c>
    </row>
    <row r="41" spans="1:50" ht="13.5" customHeight="1" x14ac:dyDescent="0.3">
      <c r="A41" s="57" t="s">
        <v>111</v>
      </c>
      <c r="B41" s="31">
        <v>81701</v>
      </c>
      <c r="C41" s="31">
        <v>78893</v>
      </c>
      <c r="D41" s="31">
        <v>67953</v>
      </c>
      <c r="E41" s="31">
        <v>13759</v>
      </c>
      <c r="F41" s="31">
        <v>14986</v>
      </c>
      <c r="G41" s="31">
        <v>10851</v>
      </c>
      <c r="H41" s="30">
        <v>14326</v>
      </c>
      <c r="I41" s="30">
        <v>16822</v>
      </c>
      <c r="J41" s="30">
        <v>23176</v>
      </c>
      <c r="K41" s="30">
        <v>29384</v>
      </c>
      <c r="L41" s="30">
        <v>52730</v>
      </c>
      <c r="M41" s="30">
        <v>40545</v>
      </c>
      <c r="N41" s="30">
        <v>43315</v>
      </c>
      <c r="O41" s="30">
        <v>49625</v>
      </c>
      <c r="P41" s="30">
        <v>45670</v>
      </c>
      <c r="Q41" s="30">
        <v>43495</v>
      </c>
      <c r="R41" s="30">
        <v>58872</v>
      </c>
      <c r="S41" s="30">
        <v>34914</v>
      </c>
      <c r="T41" s="30">
        <v>13926</v>
      </c>
      <c r="U41" s="30">
        <v>15134</v>
      </c>
      <c r="V41" s="30">
        <v>4082</v>
      </c>
      <c r="W41" s="30">
        <v>816</v>
      </c>
    </row>
    <row r="42" spans="1:50" ht="13.5" customHeight="1" x14ac:dyDescent="0.3">
      <c r="A42" s="57" t="s">
        <v>112</v>
      </c>
      <c r="B42" s="31">
        <v>120848</v>
      </c>
      <c r="C42" s="31">
        <v>144583</v>
      </c>
      <c r="D42" s="31">
        <v>161763</v>
      </c>
      <c r="E42" s="31">
        <v>85099</v>
      </c>
      <c r="F42" s="31">
        <v>113587</v>
      </c>
      <c r="G42" s="31">
        <v>115381</v>
      </c>
      <c r="H42" s="30">
        <v>93312</v>
      </c>
      <c r="I42" s="30">
        <v>96099</v>
      </c>
      <c r="J42" s="30">
        <v>92426</v>
      </c>
      <c r="K42" s="30">
        <v>100208</v>
      </c>
      <c r="L42" s="30">
        <v>89877</v>
      </c>
      <c r="M42" s="30">
        <v>74864</v>
      </c>
      <c r="N42" s="30">
        <v>52955</v>
      </c>
      <c r="O42" s="30">
        <v>80514</v>
      </c>
      <c r="P42" s="30">
        <v>146770</v>
      </c>
      <c r="Q42" s="30">
        <v>154287</v>
      </c>
      <c r="R42" s="30">
        <v>209426</v>
      </c>
      <c r="S42" s="30">
        <v>74393</v>
      </c>
      <c r="T42" s="30">
        <v>81904</v>
      </c>
      <c r="U42" s="30">
        <v>78220</v>
      </c>
      <c r="V42" s="30">
        <v>18125</v>
      </c>
      <c r="W42" s="30">
        <v>547</v>
      </c>
    </row>
    <row r="43" spans="1:50" ht="13.5" customHeight="1" x14ac:dyDescent="0.3">
      <c r="A43" s="57" t="s">
        <v>113</v>
      </c>
      <c r="B43" s="31">
        <v>141375</v>
      </c>
      <c r="C43" s="31">
        <v>146674</v>
      </c>
      <c r="D43" s="31">
        <v>107254</v>
      </c>
      <c r="E43" s="31">
        <v>29056</v>
      </c>
      <c r="F43" s="31">
        <v>36786</v>
      </c>
      <c r="G43" s="31">
        <v>42027</v>
      </c>
      <c r="H43" s="30">
        <v>31461</v>
      </c>
      <c r="I43" s="30">
        <v>35099</v>
      </c>
      <c r="J43" s="30">
        <v>41109</v>
      </c>
      <c r="K43" s="30">
        <v>45359</v>
      </c>
      <c r="L43" s="30">
        <v>40588</v>
      </c>
      <c r="M43" s="30">
        <v>63222</v>
      </c>
      <c r="N43" s="30">
        <v>44912</v>
      </c>
      <c r="O43" s="30">
        <v>65556</v>
      </c>
      <c r="P43" s="30">
        <v>66076</v>
      </c>
      <c r="Q43" s="30">
        <v>58054</v>
      </c>
      <c r="R43" s="30">
        <v>53223</v>
      </c>
      <c r="S43" s="30">
        <v>45090</v>
      </c>
      <c r="T43" s="30">
        <v>47236</v>
      </c>
      <c r="U43" s="30">
        <v>58234</v>
      </c>
      <c r="V43" s="30">
        <v>14685</v>
      </c>
      <c r="W43" s="30">
        <v>10402</v>
      </c>
    </row>
    <row r="44" spans="1:50" ht="13.5" customHeight="1" x14ac:dyDescent="0.3">
      <c r="A44" s="57" t="s">
        <v>114</v>
      </c>
      <c r="B44" s="31">
        <v>43408</v>
      </c>
      <c r="C44" s="31">
        <v>35835</v>
      </c>
      <c r="D44" s="31">
        <v>31057</v>
      </c>
      <c r="E44" s="31">
        <v>25738</v>
      </c>
      <c r="F44" s="31">
        <v>22431</v>
      </c>
      <c r="G44" s="31">
        <v>17961</v>
      </c>
      <c r="H44" s="30">
        <v>19660</v>
      </c>
      <c r="I44" s="30">
        <v>27839</v>
      </c>
      <c r="J44" s="30">
        <v>31093</v>
      </c>
      <c r="K44" s="30">
        <v>29258</v>
      </c>
      <c r="L44" s="30">
        <v>48936</v>
      </c>
      <c r="M44" s="30">
        <v>42859</v>
      </c>
      <c r="N44" s="30">
        <v>22273</v>
      </c>
      <c r="O44" s="30">
        <v>25108</v>
      </c>
      <c r="P44" s="30">
        <v>22024</v>
      </c>
      <c r="Q44" s="30">
        <v>23916</v>
      </c>
      <c r="R44" s="30">
        <v>31226</v>
      </c>
      <c r="S44" s="30">
        <v>14033</v>
      </c>
      <c r="T44" s="30">
        <v>15166</v>
      </c>
      <c r="U44" s="30">
        <v>12790</v>
      </c>
      <c r="V44" s="30">
        <v>2619</v>
      </c>
      <c r="W44" s="30">
        <v>0</v>
      </c>
    </row>
    <row r="45" spans="1:50" ht="13.5" customHeight="1" x14ac:dyDescent="0.3">
      <c r="A45" s="57" t="s">
        <v>115</v>
      </c>
      <c r="B45" s="30">
        <v>108750</v>
      </c>
      <c r="C45" s="30">
        <v>110891</v>
      </c>
      <c r="D45" s="30">
        <v>103529</v>
      </c>
      <c r="E45" s="30">
        <v>12372</v>
      </c>
      <c r="F45" s="30">
        <v>15817</v>
      </c>
      <c r="G45" s="30">
        <v>18618</v>
      </c>
      <c r="H45" s="30">
        <v>20927</v>
      </c>
      <c r="I45" s="30">
        <v>29165</v>
      </c>
      <c r="J45" s="30">
        <v>29887</v>
      </c>
      <c r="K45" s="30">
        <v>37361</v>
      </c>
      <c r="L45" s="30">
        <v>53972</v>
      </c>
      <c r="M45" s="30">
        <v>38675</v>
      </c>
      <c r="N45" s="30">
        <v>19624</v>
      </c>
      <c r="O45" s="30">
        <v>19414</v>
      </c>
      <c r="P45" s="30">
        <v>21858</v>
      </c>
      <c r="Q45" s="30">
        <v>21885</v>
      </c>
      <c r="R45" s="30">
        <v>22876</v>
      </c>
      <c r="S45" s="30">
        <v>6295</v>
      </c>
      <c r="T45" s="30">
        <v>6957</v>
      </c>
      <c r="U45" s="30">
        <v>6827</v>
      </c>
      <c r="V45" s="30">
        <v>1558</v>
      </c>
      <c r="W45" s="30">
        <v>120</v>
      </c>
    </row>
    <row r="46" spans="1:50" ht="12.75" customHeight="1" thickBot="1" x14ac:dyDescent="0.35">
      <c r="A46" s="60"/>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50" ht="12.75" customHeight="1" x14ac:dyDescent="0.3">
      <c r="A47" s="498" t="s">
        <v>704</v>
      </c>
      <c r="B47" s="139"/>
      <c r="C47" s="139"/>
      <c r="D47" s="139"/>
      <c r="E47" s="139"/>
      <c r="F47" s="139"/>
      <c r="G47" s="139"/>
      <c r="H47" s="139"/>
      <c r="I47" s="139"/>
      <c r="J47" s="139"/>
      <c r="K47" s="139"/>
      <c r="L47" s="139"/>
      <c r="M47" s="139"/>
      <c r="N47" s="139"/>
      <c r="O47" s="139"/>
      <c r="P47" s="139"/>
      <c r="Q47" s="139"/>
      <c r="R47" s="139"/>
      <c r="S47" s="139"/>
      <c r="T47" s="139"/>
      <c r="U47" s="139"/>
      <c r="V47" s="139"/>
      <c r="W47" s="139"/>
    </row>
    <row r="48" spans="1:50" s="51" customFormat="1" ht="17.25" customHeight="1" x14ac:dyDescent="0.2">
      <c r="A48" s="508" t="s">
        <v>312</v>
      </c>
      <c r="B48" s="508"/>
      <c r="C48" s="508"/>
      <c r="D48" s="508"/>
      <c r="E48" s="508"/>
      <c r="F48" s="508"/>
      <c r="G48" s="508"/>
      <c r="H48" s="508"/>
      <c r="I48" s="508"/>
      <c r="J48" s="508"/>
      <c r="K48" s="508"/>
      <c r="L48" s="508"/>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row>
    <row r="49" spans="12:50" x14ac:dyDescent="0.3">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row>
  </sheetData>
  <mergeCells count="27">
    <mergeCell ref="V7:V8"/>
    <mergeCell ref="A2:W2"/>
    <mergeCell ref="P7:P8"/>
    <mergeCell ref="U7:U8"/>
    <mergeCell ref="M7:M8"/>
    <mergeCell ref="S7:S8"/>
    <mergeCell ref="R7:R8"/>
    <mergeCell ref="O7:O8"/>
    <mergeCell ref="Q7:Q8"/>
    <mergeCell ref="A3:W3"/>
    <mergeCell ref="W7:W8"/>
    <mergeCell ref="A48:L48"/>
    <mergeCell ref="G7:G8"/>
    <mergeCell ref="H7:H8"/>
    <mergeCell ref="I7:I8"/>
    <mergeCell ref="J7:J8"/>
    <mergeCell ref="K7:K8"/>
    <mergeCell ref="A5:A8"/>
    <mergeCell ref="B7:B8"/>
    <mergeCell ref="C7:C8"/>
    <mergeCell ref="D7:D8"/>
    <mergeCell ref="E7:E8"/>
    <mergeCell ref="F7:F8"/>
    <mergeCell ref="B5:W6"/>
    <mergeCell ref="L7:L8"/>
    <mergeCell ref="N7:N8"/>
    <mergeCell ref="T7:T8"/>
  </mergeCells>
  <hyperlinks>
    <hyperlink ref="A1" location="Índice!A1" display="Regresar" xr:uid="{00000000-0004-0000-0C00-000000000000}"/>
  </hyperlinks>
  <printOptions horizontalCentered="1"/>
  <pageMargins left="0.27569444444444446" right="0.27569444444444446" top="0.39374999999999999" bottom="0" header="0.51180555555555562" footer="0.51180555555555562"/>
  <pageSetup scale="5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AO48"/>
  <sheetViews>
    <sheetView showGridLines="0" showZeros="0" topLeftCell="A16" zoomScaleNormal="100" zoomScaleSheetLayoutView="42" workbookViewId="0">
      <selection activeCell="A46" sqref="A46:J46"/>
    </sheetView>
  </sheetViews>
  <sheetFormatPr baseColWidth="10" defaultColWidth="15.77734375" defaultRowHeight="15" x14ac:dyDescent="0.3"/>
  <cols>
    <col min="1" max="1" width="21.6640625" style="3" customWidth="1"/>
    <col min="2" max="10" width="8.77734375" style="3" customWidth="1"/>
    <col min="11" max="16384" width="15.77734375" style="3"/>
  </cols>
  <sheetData>
    <row r="1" spans="1:10" s="7" customFormat="1" ht="16.5" x14ac:dyDescent="0.3">
      <c r="A1" s="36" t="s">
        <v>305</v>
      </c>
    </row>
    <row r="2" spans="1:10" s="7" customFormat="1" ht="12.75" customHeight="1" x14ac:dyDescent="0.3">
      <c r="A2" s="513" t="s">
        <v>363</v>
      </c>
      <c r="B2" s="513"/>
      <c r="C2" s="513"/>
      <c r="D2" s="513"/>
      <c r="E2" s="513"/>
      <c r="F2" s="513"/>
      <c r="G2" s="513"/>
      <c r="H2" s="513"/>
      <c r="I2" s="513"/>
      <c r="J2" s="513"/>
    </row>
    <row r="3" spans="1:10" s="7" customFormat="1" ht="42.75" customHeight="1" thickBot="1" x14ac:dyDescent="0.35">
      <c r="A3" s="529" t="s">
        <v>711</v>
      </c>
      <c r="B3" s="529"/>
      <c r="C3" s="529"/>
      <c r="D3" s="529"/>
      <c r="E3" s="529"/>
      <c r="F3" s="529"/>
      <c r="G3" s="529"/>
      <c r="H3" s="529"/>
      <c r="I3" s="529"/>
      <c r="J3" s="529"/>
    </row>
    <row r="4" spans="1:10" ht="12.75" customHeight="1" thickBot="1" x14ac:dyDescent="0.35">
      <c r="A4" s="523" t="s">
        <v>659</v>
      </c>
      <c r="B4" s="523" t="s">
        <v>520</v>
      </c>
      <c r="C4" s="523"/>
      <c r="D4" s="523"/>
      <c r="E4" s="523"/>
      <c r="F4" s="523"/>
      <c r="G4" s="523"/>
      <c r="H4" s="523"/>
      <c r="I4" s="523"/>
      <c r="J4" s="523"/>
    </row>
    <row r="5" spans="1:10" ht="8.25" customHeight="1" thickBot="1" x14ac:dyDescent="0.35">
      <c r="A5" s="523"/>
      <c r="B5" s="523"/>
      <c r="C5" s="523"/>
      <c r="D5" s="523"/>
      <c r="E5" s="523"/>
      <c r="F5" s="523"/>
      <c r="G5" s="523"/>
      <c r="H5" s="523"/>
      <c r="I5" s="523"/>
      <c r="J5" s="523"/>
    </row>
    <row r="6" spans="1:10" ht="12.75" customHeight="1" thickBot="1" x14ac:dyDescent="0.35">
      <c r="A6" s="523"/>
      <c r="B6" s="531">
        <v>2000</v>
      </c>
      <c r="C6" s="531">
        <v>2001</v>
      </c>
      <c r="D6" s="531">
        <v>2002</v>
      </c>
      <c r="E6" s="531">
        <v>2003</v>
      </c>
      <c r="F6" s="531">
        <v>2004</v>
      </c>
      <c r="G6" s="531">
        <v>2005</v>
      </c>
      <c r="H6" s="531">
        <v>2006</v>
      </c>
      <c r="I6" s="531">
        <v>2007</v>
      </c>
      <c r="J6" s="531">
        <v>2008</v>
      </c>
    </row>
    <row r="7" spans="1:10" ht="6" customHeight="1" thickBot="1" x14ac:dyDescent="0.35">
      <c r="A7" s="523"/>
      <c r="B7" s="531"/>
      <c r="C7" s="531"/>
      <c r="D7" s="531"/>
      <c r="E7" s="531"/>
      <c r="F7" s="531"/>
      <c r="G7" s="531"/>
      <c r="H7" s="531"/>
      <c r="I7" s="531"/>
      <c r="J7" s="531"/>
    </row>
    <row r="8" spans="1:10" ht="12.75" customHeight="1" x14ac:dyDescent="0.3">
      <c r="A8" s="67"/>
      <c r="B8" s="31"/>
      <c r="C8" s="31"/>
      <c r="D8" s="31"/>
      <c r="E8" s="31"/>
      <c r="F8" s="31"/>
      <c r="G8" s="31"/>
      <c r="H8" s="31"/>
      <c r="I8" s="31"/>
      <c r="J8" s="31"/>
    </row>
    <row r="9" spans="1:10" ht="15" customHeight="1" x14ac:dyDescent="0.3">
      <c r="A9" s="275" t="s">
        <v>175</v>
      </c>
      <c r="B9" s="174">
        <v>2994859</v>
      </c>
      <c r="C9" s="174">
        <v>3380124</v>
      </c>
      <c r="D9" s="174">
        <v>3246733</v>
      </c>
      <c r="E9" s="174">
        <v>2276027</v>
      </c>
      <c r="F9" s="174">
        <v>2729793</v>
      </c>
      <c r="G9" s="174">
        <v>2459968</v>
      </c>
      <c r="H9" s="174">
        <v>2242137</v>
      </c>
      <c r="I9" s="179">
        <v>2272603</v>
      </c>
      <c r="J9" s="179">
        <v>1417245</v>
      </c>
    </row>
    <row r="10" spans="1:10" ht="15" customHeight="1" x14ac:dyDescent="0.3">
      <c r="A10" s="57" t="s">
        <v>85</v>
      </c>
      <c r="B10" s="30">
        <v>37508</v>
      </c>
      <c r="C10" s="30">
        <v>59124</v>
      </c>
      <c r="D10" s="30">
        <v>61793</v>
      </c>
      <c r="E10" s="30">
        <v>40831</v>
      </c>
      <c r="F10" s="30">
        <v>63851</v>
      </c>
      <c r="G10" s="30">
        <v>53808</v>
      </c>
      <c r="H10" s="30">
        <v>48650</v>
      </c>
      <c r="I10" s="34">
        <v>63549</v>
      </c>
      <c r="J10" s="27">
        <v>59372</v>
      </c>
    </row>
    <row r="11" spans="1:10" ht="15" customHeight="1" x14ac:dyDescent="0.3">
      <c r="A11" s="57" t="s">
        <v>86</v>
      </c>
      <c r="B11" s="30">
        <v>71890</v>
      </c>
      <c r="C11" s="30">
        <v>88845</v>
      </c>
      <c r="D11" s="30">
        <v>113272</v>
      </c>
      <c r="E11" s="30">
        <v>67717</v>
      </c>
      <c r="F11" s="30">
        <v>88012</v>
      </c>
      <c r="G11" s="30">
        <v>73499</v>
      </c>
      <c r="H11" s="30">
        <v>77187</v>
      </c>
      <c r="I11" s="34">
        <v>78288</v>
      </c>
      <c r="J11" s="27" t="s">
        <v>398</v>
      </c>
    </row>
    <row r="12" spans="1:10" ht="15" customHeight="1" x14ac:dyDescent="0.3">
      <c r="A12" s="57" t="s">
        <v>87</v>
      </c>
      <c r="B12" s="30">
        <v>30920</v>
      </c>
      <c r="C12" s="30">
        <v>27855</v>
      </c>
      <c r="D12" s="30">
        <v>38991</v>
      </c>
      <c r="E12" s="30">
        <v>46462</v>
      </c>
      <c r="F12" s="30">
        <v>38175</v>
      </c>
      <c r="G12" s="30">
        <v>54584</v>
      </c>
      <c r="H12" s="30">
        <v>75135</v>
      </c>
      <c r="I12" s="34">
        <v>61566</v>
      </c>
      <c r="J12" s="27">
        <v>48792</v>
      </c>
    </row>
    <row r="13" spans="1:10" ht="15" customHeight="1" x14ac:dyDescent="0.3">
      <c r="A13" s="57" t="s">
        <v>88</v>
      </c>
      <c r="B13" s="30">
        <v>25494</v>
      </c>
      <c r="C13" s="30">
        <v>38518</v>
      </c>
      <c r="D13" s="30">
        <v>42305</v>
      </c>
      <c r="E13" s="30">
        <v>29981</v>
      </c>
      <c r="F13" s="30">
        <v>29845</v>
      </c>
      <c r="G13" s="30">
        <v>22130</v>
      </c>
      <c r="H13" s="30">
        <v>17073</v>
      </c>
      <c r="I13" s="34">
        <v>11001</v>
      </c>
      <c r="J13" s="27">
        <v>2047</v>
      </c>
    </row>
    <row r="14" spans="1:10" ht="15" customHeight="1" x14ac:dyDescent="0.3">
      <c r="A14" s="57" t="s">
        <v>89</v>
      </c>
      <c r="B14" s="30">
        <v>95364</v>
      </c>
      <c r="C14" s="30">
        <v>103474</v>
      </c>
      <c r="D14" s="30">
        <v>116942</v>
      </c>
      <c r="E14" s="30">
        <v>56048</v>
      </c>
      <c r="F14" s="30">
        <v>69849</v>
      </c>
      <c r="G14" s="30">
        <v>57760</v>
      </c>
      <c r="H14" s="30">
        <v>54385</v>
      </c>
      <c r="I14" s="34">
        <v>54542</v>
      </c>
      <c r="J14" s="27">
        <v>976</v>
      </c>
    </row>
    <row r="15" spans="1:10" ht="15" customHeight="1" x14ac:dyDescent="0.3">
      <c r="A15" s="57" t="s">
        <v>90</v>
      </c>
      <c r="B15" s="30">
        <v>30157</v>
      </c>
      <c r="C15" s="30">
        <v>15253</v>
      </c>
      <c r="D15" s="30">
        <v>9935</v>
      </c>
      <c r="E15" s="30">
        <v>11064</v>
      </c>
      <c r="F15" s="30">
        <v>1736</v>
      </c>
      <c r="G15" s="30">
        <v>4453</v>
      </c>
      <c r="H15" s="30">
        <v>3839</v>
      </c>
      <c r="I15" s="34">
        <v>3813</v>
      </c>
      <c r="J15" s="27">
        <v>520</v>
      </c>
    </row>
    <row r="16" spans="1:10" ht="15" customHeight="1" x14ac:dyDescent="0.3">
      <c r="A16" s="57" t="s">
        <v>91</v>
      </c>
      <c r="B16" s="30">
        <v>34601</v>
      </c>
      <c r="C16" s="30">
        <v>45082</v>
      </c>
      <c r="D16" s="30">
        <v>33293</v>
      </c>
      <c r="E16" s="30">
        <v>24074</v>
      </c>
      <c r="F16" s="30">
        <v>24706</v>
      </c>
      <c r="G16" s="30">
        <v>34325</v>
      </c>
      <c r="H16" s="30">
        <v>21404</v>
      </c>
      <c r="I16" s="34">
        <v>27585</v>
      </c>
      <c r="J16" s="27">
        <v>6201</v>
      </c>
    </row>
    <row r="17" spans="1:10" ht="15" customHeight="1" x14ac:dyDescent="0.3">
      <c r="A17" s="57" t="s">
        <v>92</v>
      </c>
      <c r="B17" s="30">
        <v>60301</v>
      </c>
      <c r="C17" s="30">
        <v>92332</v>
      </c>
      <c r="D17" s="30">
        <v>103917</v>
      </c>
      <c r="E17" s="30">
        <v>99175</v>
      </c>
      <c r="F17" s="30">
        <v>85440</v>
      </c>
      <c r="G17" s="30">
        <v>90369</v>
      </c>
      <c r="H17" s="30">
        <v>77074</v>
      </c>
      <c r="I17" s="34">
        <v>70723</v>
      </c>
      <c r="J17" s="27" t="s">
        <v>398</v>
      </c>
    </row>
    <row r="18" spans="1:10" ht="15" customHeight="1" x14ac:dyDescent="0.3">
      <c r="A18" s="133" t="s">
        <v>426</v>
      </c>
      <c r="B18" s="30">
        <v>354464</v>
      </c>
      <c r="C18" s="30">
        <v>402449</v>
      </c>
      <c r="D18" s="30">
        <v>357597</v>
      </c>
      <c r="E18" s="30">
        <v>272700</v>
      </c>
      <c r="F18" s="30">
        <v>452034</v>
      </c>
      <c r="G18" s="30">
        <v>320816</v>
      </c>
      <c r="H18" s="30">
        <v>277614</v>
      </c>
      <c r="I18" s="34">
        <v>272146</v>
      </c>
      <c r="J18" s="27">
        <v>226663</v>
      </c>
    </row>
    <row r="19" spans="1:10" ht="15" customHeight="1" x14ac:dyDescent="0.3">
      <c r="A19" s="133" t="s">
        <v>498</v>
      </c>
      <c r="B19" s="30">
        <v>464302</v>
      </c>
      <c r="C19" s="30">
        <v>437427</v>
      </c>
      <c r="D19" s="30">
        <v>338657</v>
      </c>
      <c r="E19" s="30">
        <v>234501</v>
      </c>
      <c r="F19" s="30">
        <v>220812</v>
      </c>
      <c r="G19" s="30">
        <v>138548</v>
      </c>
      <c r="H19" s="30">
        <v>150783</v>
      </c>
      <c r="I19" s="34">
        <v>157481</v>
      </c>
      <c r="J19" s="27">
        <v>73</v>
      </c>
    </row>
    <row r="20" spans="1:10" ht="15" customHeight="1" x14ac:dyDescent="0.3">
      <c r="A20" s="57" t="s">
        <v>93</v>
      </c>
      <c r="B20" s="30">
        <v>13727</v>
      </c>
      <c r="C20" s="30">
        <v>27639</v>
      </c>
      <c r="D20" s="30">
        <v>13557</v>
      </c>
      <c r="E20" s="30">
        <v>6369</v>
      </c>
      <c r="F20" s="30">
        <v>12589</v>
      </c>
      <c r="G20" s="30">
        <v>19508</v>
      </c>
      <c r="H20" s="30">
        <v>25163</v>
      </c>
      <c r="I20" s="34">
        <v>15692</v>
      </c>
      <c r="J20" s="27">
        <v>9288</v>
      </c>
    </row>
    <row r="21" spans="1:10" ht="15" customHeight="1" x14ac:dyDescent="0.3">
      <c r="A21" s="57" t="s">
        <v>94</v>
      </c>
      <c r="B21" s="30">
        <v>65664</v>
      </c>
      <c r="C21" s="30">
        <v>98467</v>
      </c>
      <c r="D21" s="30">
        <v>90079</v>
      </c>
      <c r="E21" s="30">
        <v>60249</v>
      </c>
      <c r="F21" s="30">
        <v>97045</v>
      </c>
      <c r="G21" s="30">
        <v>100515</v>
      </c>
      <c r="H21" s="30">
        <v>66651</v>
      </c>
      <c r="I21" s="34">
        <v>56349</v>
      </c>
      <c r="J21" s="27">
        <v>5122</v>
      </c>
    </row>
    <row r="22" spans="1:10" ht="15" customHeight="1" x14ac:dyDescent="0.3">
      <c r="A22" s="57" t="s">
        <v>95</v>
      </c>
      <c r="B22" s="30">
        <v>97106</v>
      </c>
      <c r="C22" s="30">
        <v>101475</v>
      </c>
      <c r="D22" s="30">
        <v>113397</v>
      </c>
      <c r="E22" s="30">
        <v>69107</v>
      </c>
      <c r="F22" s="30">
        <v>74610</v>
      </c>
      <c r="G22" s="30">
        <v>71950</v>
      </c>
      <c r="H22" s="30">
        <v>79650</v>
      </c>
      <c r="I22" s="34">
        <v>91309</v>
      </c>
      <c r="J22" s="27">
        <v>84991</v>
      </c>
    </row>
    <row r="23" spans="1:10" ht="15" customHeight="1" x14ac:dyDescent="0.3">
      <c r="A23" s="57" t="s">
        <v>96</v>
      </c>
      <c r="B23" s="30">
        <v>34065</v>
      </c>
      <c r="C23" s="30">
        <v>47312</v>
      </c>
      <c r="D23" s="30">
        <v>36321</v>
      </c>
      <c r="E23" s="30">
        <v>16908</v>
      </c>
      <c r="F23" s="30">
        <v>9386</v>
      </c>
      <c r="G23" s="30">
        <v>8797</v>
      </c>
      <c r="H23" s="30">
        <v>4663</v>
      </c>
      <c r="I23" s="34">
        <v>11125</v>
      </c>
      <c r="J23" s="27">
        <v>7291</v>
      </c>
    </row>
    <row r="24" spans="1:10" ht="15" customHeight="1" x14ac:dyDescent="0.3">
      <c r="A24" s="57" t="s">
        <v>97</v>
      </c>
      <c r="B24" s="30">
        <v>54172</v>
      </c>
      <c r="C24" s="30">
        <v>61556</v>
      </c>
      <c r="D24" s="30">
        <v>40703</v>
      </c>
      <c r="E24" s="30">
        <v>20709</v>
      </c>
      <c r="F24" s="30">
        <v>21945</v>
      </c>
      <c r="G24" s="30">
        <v>26897</v>
      </c>
      <c r="H24" s="30">
        <v>35553</v>
      </c>
      <c r="I24" s="34">
        <v>46035</v>
      </c>
      <c r="J24" s="27">
        <v>46463</v>
      </c>
    </row>
    <row r="25" spans="1:10" ht="15" customHeight="1" x14ac:dyDescent="0.3">
      <c r="A25" s="57" t="s">
        <v>519</v>
      </c>
      <c r="B25" s="30">
        <v>162125</v>
      </c>
      <c r="C25" s="30">
        <v>150234</v>
      </c>
      <c r="D25" s="30">
        <v>119039</v>
      </c>
      <c r="E25" s="30">
        <v>110203</v>
      </c>
      <c r="F25" s="30">
        <v>135068</v>
      </c>
      <c r="G25" s="30">
        <v>112266</v>
      </c>
      <c r="H25" s="30">
        <v>121627</v>
      </c>
      <c r="I25" s="34">
        <v>116772</v>
      </c>
      <c r="J25" s="27">
        <v>119747</v>
      </c>
    </row>
    <row r="26" spans="1:10" ht="15" customHeight="1" x14ac:dyDescent="0.3">
      <c r="A26" s="57" t="s">
        <v>428</v>
      </c>
      <c r="B26" s="30">
        <v>82651</v>
      </c>
      <c r="C26" s="30">
        <v>110325</v>
      </c>
      <c r="D26" s="30">
        <v>91550</v>
      </c>
      <c r="E26" s="30">
        <v>59791</v>
      </c>
      <c r="F26" s="30">
        <v>73335</v>
      </c>
      <c r="G26" s="30">
        <v>70468</v>
      </c>
      <c r="H26" s="30">
        <v>79367</v>
      </c>
      <c r="I26" s="34">
        <v>94000</v>
      </c>
      <c r="J26" s="27">
        <v>13023</v>
      </c>
    </row>
    <row r="27" spans="1:10" ht="15" customHeight="1" x14ac:dyDescent="0.3">
      <c r="A27" s="57" t="s">
        <v>98</v>
      </c>
      <c r="B27" s="30">
        <v>91120</v>
      </c>
      <c r="C27" s="30">
        <v>76606</v>
      </c>
      <c r="D27" s="30">
        <v>95728</v>
      </c>
      <c r="E27" s="30">
        <v>68111</v>
      </c>
      <c r="F27" s="30">
        <v>63820</v>
      </c>
      <c r="G27" s="30">
        <v>76936</v>
      </c>
      <c r="H27" s="30">
        <v>56400</v>
      </c>
      <c r="I27" s="34">
        <v>80440</v>
      </c>
      <c r="J27" s="27">
        <v>144663</v>
      </c>
    </row>
    <row r="28" spans="1:10" ht="15" customHeight="1" x14ac:dyDescent="0.3">
      <c r="A28" s="57" t="s">
        <v>99</v>
      </c>
      <c r="B28" s="30">
        <v>138085</v>
      </c>
      <c r="C28" s="30">
        <v>161148</v>
      </c>
      <c r="D28" s="30">
        <v>168704</v>
      </c>
      <c r="E28" s="30">
        <v>129518</v>
      </c>
      <c r="F28" s="30">
        <v>133701</v>
      </c>
      <c r="G28" s="30">
        <v>126759</v>
      </c>
      <c r="H28" s="30">
        <v>150861</v>
      </c>
      <c r="I28" s="34">
        <v>135084</v>
      </c>
      <c r="J28" s="27">
        <v>65258</v>
      </c>
    </row>
    <row r="29" spans="1:10" ht="15" customHeight="1" x14ac:dyDescent="0.3">
      <c r="A29" s="57" t="s">
        <v>100</v>
      </c>
      <c r="B29" s="30">
        <v>76769</v>
      </c>
      <c r="C29" s="30">
        <v>73537</v>
      </c>
      <c r="D29" s="30">
        <v>73784</v>
      </c>
      <c r="E29" s="30">
        <v>34376</v>
      </c>
      <c r="F29" s="30">
        <v>61600</v>
      </c>
      <c r="G29" s="30">
        <v>62107</v>
      </c>
      <c r="H29" s="30">
        <v>37362</v>
      </c>
      <c r="I29" s="34">
        <v>20245</v>
      </c>
      <c r="J29" s="27">
        <v>1004</v>
      </c>
    </row>
    <row r="30" spans="1:10" ht="15" customHeight="1" x14ac:dyDescent="0.3">
      <c r="A30" s="57" t="s">
        <v>145</v>
      </c>
      <c r="B30" s="30">
        <v>147706</v>
      </c>
      <c r="C30" s="30">
        <v>189303</v>
      </c>
      <c r="D30" s="30">
        <v>249125</v>
      </c>
      <c r="E30" s="30">
        <v>100993</v>
      </c>
      <c r="F30" s="30">
        <v>223054</v>
      </c>
      <c r="G30" s="30">
        <v>215518</v>
      </c>
      <c r="H30" s="30">
        <v>166799</v>
      </c>
      <c r="I30" s="34">
        <v>183352</v>
      </c>
      <c r="J30" s="27">
        <v>117711</v>
      </c>
    </row>
    <row r="31" spans="1:10" ht="15" customHeight="1" x14ac:dyDescent="0.3">
      <c r="A31" s="57" t="s">
        <v>102</v>
      </c>
      <c r="B31" s="30">
        <v>43169</v>
      </c>
      <c r="C31" s="30">
        <v>45273</v>
      </c>
      <c r="D31" s="30">
        <v>56344</v>
      </c>
      <c r="E31" s="30">
        <v>33480</v>
      </c>
      <c r="F31" s="30">
        <v>43563</v>
      </c>
      <c r="G31" s="30">
        <v>36871</v>
      </c>
      <c r="H31" s="30">
        <v>27739</v>
      </c>
      <c r="I31" s="34">
        <v>30682</v>
      </c>
      <c r="J31" s="27" t="s">
        <v>398</v>
      </c>
    </row>
    <row r="32" spans="1:10" ht="15" customHeight="1" x14ac:dyDescent="0.3">
      <c r="A32" s="57" t="s">
        <v>103</v>
      </c>
      <c r="B32" s="30">
        <v>125370</v>
      </c>
      <c r="C32" s="30">
        <v>150726</v>
      </c>
      <c r="D32" s="30">
        <v>134911</v>
      </c>
      <c r="E32" s="30">
        <v>109503</v>
      </c>
      <c r="F32" s="30">
        <v>110052</v>
      </c>
      <c r="G32" s="30">
        <v>123972</v>
      </c>
      <c r="H32" s="30">
        <v>97279</v>
      </c>
      <c r="I32" s="34">
        <v>121138</v>
      </c>
      <c r="J32" s="27">
        <v>130092</v>
      </c>
    </row>
    <row r="33" spans="1:41" ht="15" customHeight="1" x14ac:dyDescent="0.3">
      <c r="A33" s="57" t="s">
        <v>104</v>
      </c>
      <c r="B33" s="30">
        <v>65606</v>
      </c>
      <c r="C33" s="30">
        <v>115706</v>
      </c>
      <c r="D33" s="30">
        <v>99936</v>
      </c>
      <c r="E33" s="30">
        <v>130905</v>
      </c>
      <c r="F33" s="30">
        <v>102495</v>
      </c>
      <c r="G33" s="30">
        <v>108486</v>
      </c>
      <c r="H33" s="30">
        <v>91558</v>
      </c>
      <c r="I33" s="34">
        <v>73999</v>
      </c>
      <c r="J33" s="27">
        <v>64884</v>
      </c>
    </row>
    <row r="34" spans="1:41" ht="15" customHeight="1" x14ac:dyDescent="0.3">
      <c r="A34" s="57" t="s">
        <v>105</v>
      </c>
      <c r="B34" s="30">
        <v>23879</v>
      </c>
      <c r="C34" s="30">
        <v>19667</v>
      </c>
      <c r="D34" s="30">
        <v>24325</v>
      </c>
      <c r="E34" s="30">
        <v>24767</v>
      </c>
      <c r="F34" s="30">
        <v>24439</v>
      </c>
      <c r="G34" s="30">
        <v>15404</v>
      </c>
      <c r="H34" s="30">
        <v>22593</v>
      </c>
      <c r="I34" s="34">
        <v>18323</v>
      </c>
      <c r="J34" s="27" t="s">
        <v>398</v>
      </c>
    </row>
    <row r="35" spans="1:41" ht="15" customHeight="1" x14ac:dyDescent="0.3">
      <c r="A35" s="57" t="s">
        <v>106</v>
      </c>
      <c r="B35" s="30">
        <v>76761</v>
      </c>
      <c r="C35" s="30">
        <v>80766</v>
      </c>
      <c r="D35" s="30">
        <v>82017</v>
      </c>
      <c r="E35" s="30">
        <v>54588</v>
      </c>
      <c r="F35" s="30">
        <v>43335</v>
      </c>
      <c r="G35" s="30">
        <v>23596</v>
      </c>
      <c r="H35" s="30">
        <v>14808</v>
      </c>
      <c r="I35" s="34">
        <v>15340</v>
      </c>
      <c r="J35" s="27" t="s">
        <v>398</v>
      </c>
    </row>
    <row r="36" spans="1:41" ht="15" customHeight="1" x14ac:dyDescent="0.3">
      <c r="A36" s="57" t="s">
        <v>107</v>
      </c>
      <c r="B36" s="30">
        <v>38309</v>
      </c>
      <c r="C36" s="30">
        <v>45547</v>
      </c>
      <c r="D36" s="30">
        <v>32438</v>
      </c>
      <c r="E36" s="30">
        <v>21369</v>
      </c>
      <c r="F36" s="30">
        <v>19976</v>
      </c>
      <c r="G36" s="30">
        <v>25647</v>
      </c>
      <c r="H36" s="30">
        <v>31061</v>
      </c>
      <c r="I36" s="34">
        <v>31677</v>
      </c>
      <c r="J36" s="27">
        <v>23297</v>
      </c>
    </row>
    <row r="37" spans="1:41" ht="15" customHeight="1" x14ac:dyDescent="0.3">
      <c r="A37" s="57" t="s">
        <v>108</v>
      </c>
      <c r="B37" s="30">
        <v>66594</v>
      </c>
      <c r="C37" s="30">
        <v>86298</v>
      </c>
      <c r="D37" s="30">
        <v>81555</v>
      </c>
      <c r="E37" s="30">
        <v>48895</v>
      </c>
      <c r="F37" s="30">
        <v>54713</v>
      </c>
      <c r="G37" s="30">
        <v>49501</v>
      </c>
      <c r="H37" s="30">
        <v>33446</v>
      </c>
      <c r="I37" s="34">
        <v>32328</v>
      </c>
      <c r="J37" s="27">
        <v>1135</v>
      </c>
    </row>
    <row r="38" spans="1:41" ht="15" customHeight="1" x14ac:dyDescent="0.3">
      <c r="A38" s="57" t="s">
        <v>109</v>
      </c>
      <c r="B38" s="30">
        <v>12827</v>
      </c>
      <c r="C38" s="30">
        <v>14293</v>
      </c>
      <c r="D38" s="30">
        <v>12029</v>
      </c>
      <c r="E38" s="30">
        <v>11419</v>
      </c>
      <c r="F38" s="30">
        <v>11386</v>
      </c>
      <c r="G38" s="30">
        <v>11842</v>
      </c>
      <c r="H38" s="30">
        <v>9957</v>
      </c>
      <c r="I38" s="34">
        <v>8520</v>
      </c>
      <c r="J38" s="27">
        <v>12272</v>
      </c>
    </row>
    <row r="39" spans="1:41" ht="15" customHeight="1" x14ac:dyDescent="0.3">
      <c r="A39" s="57" t="s">
        <v>110</v>
      </c>
      <c r="B39" s="30">
        <v>115563</v>
      </c>
      <c r="C39" s="30">
        <v>119301</v>
      </c>
      <c r="D39" s="30">
        <v>94035</v>
      </c>
      <c r="E39" s="30">
        <v>50790</v>
      </c>
      <c r="F39" s="30">
        <v>67207</v>
      </c>
      <c r="G39" s="30">
        <v>78795</v>
      </c>
      <c r="H39" s="30">
        <v>55863</v>
      </c>
      <c r="I39" s="34">
        <v>44936</v>
      </c>
      <c r="J39" s="27">
        <v>44233</v>
      </c>
    </row>
    <row r="40" spans="1:41" ht="15" customHeight="1" x14ac:dyDescent="0.3">
      <c r="A40" s="57" t="s">
        <v>111</v>
      </c>
      <c r="B40" s="30">
        <v>53261</v>
      </c>
      <c r="C40" s="30">
        <v>63963</v>
      </c>
      <c r="D40" s="30">
        <v>92557</v>
      </c>
      <c r="E40" s="30">
        <v>72121</v>
      </c>
      <c r="F40" s="30">
        <v>75580</v>
      </c>
      <c r="G40" s="30">
        <v>64705</v>
      </c>
      <c r="H40" s="30">
        <v>76112</v>
      </c>
      <c r="I40" s="34">
        <v>72604</v>
      </c>
      <c r="J40" s="27">
        <v>21946</v>
      </c>
    </row>
    <row r="41" spans="1:41" ht="15" customHeight="1" x14ac:dyDescent="0.3">
      <c r="A41" s="57" t="s">
        <v>112</v>
      </c>
      <c r="B41" s="30">
        <v>81053</v>
      </c>
      <c r="C41" s="30">
        <v>91421</v>
      </c>
      <c r="D41" s="30">
        <v>89023</v>
      </c>
      <c r="E41" s="30">
        <v>72347</v>
      </c>
      <c r="F41" s="30">
        <v>84147</v>
      </c>
      <c r="G41" s="30">
        <v>91841</v>
      </c>
      <c r="H41" s="30">
        <v>75283</v>
      </c>
      <c r="I41" s="34">
        <v>74170</v>
      </c>
      <c r="J41" s="27">
        <v>84124</v>
      </c>
    </row>
    <row r="42" spans="1:41" ht="15" customHeight="1" x14ac:dyDescent="0.3">
      <c r="A42" s="57" t="s">
        <v>113</v>
      </c>
      <c r="B42" s="30">
        <v>59622</v>
      </c>
      <c r="C42" s="30">
        <v>79939</v>
      </c>
      <c r="D42" s="30">
        <v>80503</v>
      </c>
      <c r="E42" s="30">
        <v>52773</v>
      </c>
      <c r="F42" s="30">
        <v>52671</v>
      </c>
      <c r="G42" s="30">
        <v>41889</v>
      </c>
      <c r="H42" s="30">
        <v>36337</v>
      </c>
      <c r="I42" s="34">
        <v>40706</v>
      </c>
      <c r="J42" s="27">
        <v>37850</v>
      </c>
    </row>
    <row r="43" spans="1:41" ht="15" customHeight="1" x14ac:dyDescent="0.3">
      <c r="A43" s="57" t="s">
        <v>114</v>
      </c>
      <c r="B43" s="31">
        <v>6784</v>
      </c>
      <c r="C43" s="31">
        <v>10273</v>
      </c>
      <c r="D43" s="31">
        <v>10346</v>
      </c>
      <c r="E43" s="31">
        <v>15199</v>
      </c>
      <c r="F43" s="31">
        <v>12872</v>
      </c>
      <c r="G43" s="31">
        <v>9923</v>
      </c>
      <c r="H43" s="30">
        <v>8091</v>
      </c>
      <c r="I43" s="34">
        <v>13474</v>
      </c>
      <c r="J43" s="27">
        <v>14016</v>
      </c>
    </row>
    <row r="44" spans="1:41" ht="15" customHeight="1" x14ac:dyDescent="0.3">
      <c r="A44" s="57" t="s">
        <v>115</v>
      </c>
      <c r="B44" s="30">
        <v>57870</v>
      </c>
      <c r="C44" s="30">
        <v>48990</v>
      </c>
      <c r="D44" s="30">
        <v>48025</v>
      </c>
      <c r="E44" s="30">
        <v>18984</v>
      </c>
      <c r="F44" s="30">
        <v>46744</v>
      </c>
      <c r="G44" s="30">
        <v>35483</v>
      </c>
      <c r="H44" s="30">
        <v>34770</v>
      </c>
      <c r="I44" s="34">
        <v>43609</v>
      </c>
      <c r="J44" s="27">
        <v>24191</v>
      </c>
    </row>
    <row r="45" spans="1:41" ht="12" customHeight="1" thickBot="1" x14ac:dyDescent="0.35">
      <c r="A45" s="180"/>
      <c r="B45" s="181"/>
      <c r="C45" s="181"/>
      <c r="D45" s="181"/>
      <c r="E45" s="181"/>
      <c r="F45" s="181"/>
      <c r="G45" s="181"/>
      <c r="H45" s="181"/>
      <c r="I45" s="181"/>
      <c r="J45" s="182"/>
    </row>
    <row r="46" spans="1:41" ht="25.5" customHeight="1" x14ac:dyDescent="0.3">
      <c r="A46" s="547" t="s">
        <v>704</v>
      </c>
      <c r="B46" s="547"/>
      <c r="C46" s="547"/>
      <c r="D46" s="547"/>
      <c r="E46" s="547"/>
      <c r="F46" s="547"/>
      <c r="G46" s="547"/>
      <c r="H46" s="547"/>
      <c r="I46" s="547"/>
      <c r="J46" s="547"/>
    </row>
    <row r="47" spans="1:41" s="192" customFormat="1" x14ac:dyDescent="0.3">
      <c r="A47" s="546" t="s">
        <v>518</v>
      </c>
      <c r="B47" s="546"/>
      <c r="C47" s="546"/>
      <c r="D47" s="546"/>
      <c r="E47" s="546"/>
      <c r="F47" s="546"/>
      <c r="G47" s="546"/>
      <c r="H47" s="546"/>
      <c r="I47" s="546"/>
      <c r="J47" s="5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row>
    <row r="48" spans="1:41" s="192" customFormat="1" ht="18" customHeight="1" x14ac:dyDescent="0.3">
      <c r="A48" s="546" t="s">
        <v>312</v>
      </c>
      <c r="B48" s="546"/>
      <c r="C48" s="546"/>
      <c r="D48" s="546"/>
      <c r="E48" s="546"/>
      <c r="F48" s="546"/>
      <c r="G48" s="546"/>
      <c r="H48" s="546"/>
      <c r="I48" s="546"/>
      <c r="J48" s="546"/>
    </row>
  </sheetData>
  <mergeCells count="16">
    <mergeCell ref="A48:J48"/>
    <mergeCell ref="G6:G7"/>
    <mergeCell ref="H6:H7"/>
    <mergeCell ref="I6:I7"/>
    <mergeCell ref="J6:J7"/>
    <mergeCell ref="A47:J47"/>
    <mergeCell ref="A46:J46"/>
    <mergeCell ref="A2:J2"/>
    <mergeCell ref="A3:J3"/>
    <mergeCell ref="A4:A7"/>
    <mergeCell ref="B4:J5"/>
    <mergeCell ref="B6:B7"/>
    <mergeCell ref="C6:C7"/>
    <mergeCell ref="D6:D7"/>
    <mergeCell ref="E6:E7"/>
    <mergeCell ref="F6:F7"/>
  </mergeCells>
  <hyperlinks>
    <hyperlink ref="A1" location="Índice!A1" display="Regresar" xr:uid="{00000000-0004-0000-0D00-000000000000}"/>
  </hyperlinks>
  <printOptions horizontalCentered="1"/>
  <pageMargins left="0.27559055118110237" right="0.27559055118110237" top="0.39370078740157483" bottom="0" header="0.51181102362204722" footer="0.51181102362204722"/>
  <pageSetup scale="85" firstPageNumber="0"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AX49"/>
  <sheetViews>
    <sheetView showGridLines="0" showZeros="0" zoomScale="90" zoomScaleNormal="90" zoomScaleSheetLayoutView="42" workbookViewId="0"/>
  </sheetViews>
  <sheetFormatPr baseColWidth="10" defaultColWidth="22.6640625" defaultRowHeight="15" x14ac:dyDescent="0.3"/>
  <cols>
    <col min="1" max="1" width="18.44140625" style="3" customWidth="1"/>
    <col min="2" max="21" width="8.5546875" style="3" customWidth="1"/>
    <col min="22" max="23" width="8" style="3" customWidth="1"/>
    <col min="24" max="24" width="28.21875" style="3" customWidth="1"/>
    <col min="25" max="35" width="11.77734375" style="3" customWidth="1"/>
    <col min="36" max="256" width="11.5546875" style="3" customWidth="1"/>
    <col min="257" max="16384" width="22.6640625" style="3"/>
  </cols>
  <sheetData>
    <row r="1" spans="1:25" s="178" customFormat="1" ht="16.5" x14ac:dyDescent="0.3">
      <c r="A1" s="36" t="s">
        <v>305</v>
      </c>
      <c r="B1" s="7"/>
      <c r="C1" s="7"/>
      <c r="D1" s="7"/>
      <c r="E1" s="7"/>
      <c r="F1" s="7"/>
      <c r="G1" s="7"/>
      <c r="H1" s="7"/>
      <c r="I1" s="7"/>
      <c r="J1" s="7"/>
      <c r="K1" s="7"/>
      <c r="L1" s="7"/>
      <c r="M1" s="7"/>
      <c r="N1" s="7"/>
      <c r="O1" s="7"/>
      <c r="P1" s="7"/>
      <c r="Q1" s="7"/>
      <c r="R1" s="7"/>
      <c r="S1" s="7"/>
      <c r="T1" s="7"/>
      <c r="U1" s="7"/>
      <c r="V1" s="7"/>
      <c r="W1" s="7"/>
    </row>
    <row r="2" spans="1:25" s="178" customFormat="1" ht="12.75" customHeight="1" x14ac:dyDescent="0.3">
      <c r="A2" s="535" t="s">
        <v>364</v>
      </c>
      <c r="B2" s="535"/>
      <c r="C2" s="535"/>
      <c r="D2" s="535"/>
      <c r="E2" s="535"/>
      <c r="F2" s="535"/>
      <c r="G2" s="535"/>
      <c r="H2" s="535"/>
      <c r="I2" s="535"/>
      <c r="J2" s="535"/>
      <c r="K2" s="535"/>
      <c r="L2" s="535"/>
      <c r="M2" s="535"/>
      <c r="N2" s="535"/>
      <c r="O2" s="535"/>
      <c r="P2" s="535"/>
      <c r="Q2" s="535"/>
      <c r="R2" s="535"/>
      <c r="S2" s="535"/>
      <c r="T2" s="535"/>
      <c r="U2" s="535"/>
      <c r="V2" s="7"/>
      <c r="W2" s="7"/>
    </row>
    <row r="3" spans="1:25" s="178" customFormat="1" ht="25.5" customHeight="1" x14ac:dyDescent="0.3">
      <c r="A3" s="514" t="s">
        <v>712</v>
      </c>
      <c r="B3" s="514"/>
      <c r="C3" s="514"/>
      <c r="D3" s="514"/>
      <c r="E3" s="514"/>
      <c r="F3" s="514"/>
      <c r="G3" s="514"/>
      <c r="H3" s="514"/>
      <c r="I3" s="514"/>
      <c r="J3" s="514"/>
      <c r="K3" s="514"/>
      <c r="L3" s="514"/>
      <c r="M3" s="514"/>
      <c r="N3" s="514"/>
      <c r="O3" s="514"/>
      <c r="P3" s="514"/>
      <c r="Q3" s="514"/>
      <c r="R3" s="514"/>
      <c r="S3" s="514"/>
      <c r="T3" s="514"/>
      <c r="U3" s="514"/>
      <c r="V3" s="7"/>
      <c r="W3" s="7"/>
    </row>
    <row r="4" spans="1:25" s="178" customFormat="1" ht="12.75" customHeight="1" thickBot="1" x14ac:dyDescent="0.35">
      <c r="A4" s="7"/>
      <c r="B4" s="7"/>
      <c r="C4" s="7"/>
      <c r="D4" s="7"/>
      <c r="E4" s="7"/>
      <c r="F4" s="7"/>
      <c r="G4" s="7"/>
      <c r="H4" s="7"/>
      <c r="I4" s="7"/>
      <c r="J4" s="7"/>
      <c r="K4" s="7"/>
      <c r="L4" s="7"/>
      <c r="M4" s="7"/>
      <c r="N4" s="7"/>
      <c r="O4" s="7"/>
      <c r="P4" s="7"/>
      <c r="Q4" s="7"/>
      <c r="R4" s="7"/>
      <c r="S4" s="7"/>
      <c r="T4" s="7"/>
      <c r="U4" s="7"/>
      <c r="V4" s="7"/>
      <c r="W4" s="7"/>
    </row>
    <row r="5" spans="1:25" ht="12.75" customHeight="1" thickBot="1" x14ac:dyDescent="0.35">
      <c r="A5" s="523" t="s">
        <v>659</v>
      </c>
      <c r="B5" s="519" t="s">
        <v>521</v>
      </c>
      <c r="C5" s="519"/>
      <c r="D5" s="519"/>
      <c r="E5" s="519"/>
      <c r="F5" s="519"/>
      <c r="G5" s="519"/>
      <c r="H5" s="519"/>
      <c r="I5" s="519"/>
      <c r="J5" s="519"/>
      <c r="K5" s="519"/>
      <c r="L5" s="519"/>
      <c r="M5" s="519"/>
      <c r="N5" s="519"/>
      <c r="O5" s="519"/>
      <c r="P5" s="519"/>
      <c r="Q5" s="519"/>
      <c r="R5" s="519"/>
      <c r="S5" s="519"/>
      <c r="T5" s="519"/>
      <c r="U5" s="519"/>
      <c r="V5" s="519"/>
      <c r="W5" s="519"/>
    </row>
    <row r="6" spans="1:25" ht="12.75" customHeight="1" thickBot="1" x14ac:dyDescent="0.35">
      <c r="A6" s="523"/>
      <c r="B6" s="521"/>
      <c r="C6" s="521"/>
      <c r="D6" s="521"/>
      <c r="E6" s="521"/>
      <c r="F6" s="521"/>
      <c r="G6" s="521"/>
      <c r="H6" s="521"/>
      <c r="I6" s="521"/>
      <c r="J6" s="521"/>
      <c r="K6" s="521"/>
      <c r="L6" s="521"/>
      <c r="M6" s="521"/>
      <c r="N6" s="521"/>
      <c r="O6" s="521"/>
      <c r="P6" s="521"/>
      <c r="Q6" s="521"/>
      <c r="R6" s="521"/>
      <c r="S6" s="521"/>
      <c r="T6" s="521"/>
      <c r="U6" s="521"/>
      <c r="V6" s="521"/>
      <c r="W6" s="521"/>
    </row>
    <row r="7" spans="1:25" ht="9" customHeight="1" thickBot="1" x14ac:dyDescent="0.35">
      <c r="A7" s="523"/>
      <c r="B7" s="523">
        <v>2000</v>
      </c>
      <c r="C7" s="523">
        <v>2001</v>
      </c>
      <c r="D7" s="523">
        <v>2002</v>
      </c>
      <c r="E7" s="523">
        <v>2003</v>
      </c>
      <c r="F7" s="523">
        <v>2004</v>
      </c>
      <c r="G7" s="523">
        <v>2005</v>
      </c>
      <c r="H7" s="523">
        <v>2006</v>
      </c>
      <c r="I7" s="531">
        <v>2007</v>
      </c>
      <c r="J7" s="531">
        <v>2008</v>
      </c>
      <c r="K7" s="531">
        <v>2009</v>
      </c>
      <c r="L7" s="531">
        <v>2010</v>
      </c>
      <c r="M7" s="531">
        <v>2011</v>
      </c>
      <c r="N7" s="531">
        <v>2012</v>
      </c>
      <c r="O7" s="531">
        <v>2013</v>
      </c>
      <c r="P7" s="531">
        <v>2014</v>
      </c>
      <c r="Q7" s="531">
        <v>2015</v>
      </c>
      <c r="R7" s="531">
        <v>2016</v>
      </c>
      <c r="S7" s="531">
        <v>2017</v>
      </c>
      <c r="T7" s="531">
        <v>2018</v>
      </c>
      <c r="U7" s="531">
        <v>2019</v>
      </c>
      <c r="V7" s="531">
        <v>2020</v>
      </c>
      <c r="W7" s="531">
        <v>2021</v>
      </c>
    </row>
    <row r="8" spans="1:25" ht="12.75" customHeight="1" thickBot="1" x14ac:dyDescent="0.35">
      <c r="A8" s="523"/>
      <c r="B8" s="523"/>
      <c r="C8" s="523"/>
      <c r="D8" s="523"/>
      <c r="E8" s="523"/>
      <c r="F8" s="523"/>
      <c r="G8" s="523"/>
      <c r="H8" s="523"/>
      <c r="I8" s="531"/>
      <c r="J8" s="531"/>
      <c r="K8" s="531"/>
      <c r="L8" s="531"/>
      <c r="M8" s="531"/>
      <c r="N8" s="531"/>
      <c r="O8" s="531"/>
      <c r="P8" s="531"/>
      <c r="Q8" s="531"/>
      <c r="R8" s="531"/>
      <c r="S8" s="531"/>
      <c r="T8" s="531"/>
      <c r="U8" s="531"/>
      <c r="V8" s="531"/>
      <c r="W8" s="531"/>
    </row>
    <row r="9" spans="1:25" ht="12.75" customHeight="1" x14ac:dyDescent="0.3">
      <c r="A9" s="67"/>
      <c r="B9" s="31"/>
      <c r="C9" s="31"/>
      <c r="D9" s="31"/>
      <c r="E9" s="31"/>
      <c r="F9" s="31"/>
      <c r="G9" s="31"/>
      <c r="H9" s="31"/>
      <c r="I9" s="31"/>
      <c r="J9" s="31"/>
      <c r="K9" s="31"/>
      <c r="L9" s="31"/>
      <c r="M9" s="31"/>
      <c r="N9" s="31"/>
      <c r="O9" s="31"/>
      <c r="P9" s="31"/>
      <c r="Q9" s="31"/>
      <c r="R9" s="31"/>
      <c r="S9" s="31"/>
      <c r="T9" s="31"/>
      <c r="U9" s="31"/>
      <c r="V9" s="31"/>
      <c r="W9" s="31"/>
    </row>
    <row r="10" spans="1:25" s="51" customFormat="1" ht="19.5" customHeight="1" x14ac:dyDescent="0.3">
      <c r="A10" s="275" t="s">
        <v>175</v>
      </c>
      <c r="B10" s="174">
        <v>15005682</v>
      </c>
      <c r="C10" s="174">
        <v>15757001</v>
      </c>
      <c r="D10" s="174">
        <v>12441375</v>
      </c>
      <c r="E10" s="174">
        <v>8246607</v>
      </c>
      <c r="F10" s="174">
        <v>9506412</v>
      </c>
      <c r="G10" s="174">
        <v>10352270</v>
      </c>
      <c r="H10" s="174">
        <v>9386196</v>
      </c>
      <c r="I10" s="174">
        <v>10191299</v>
      </c>
      <c r="J10" s="174">
        <v>11579635</v>
      </c>
      <c r="K10" s="174">
        <v>12892494</v>
      </c>
      <c r="L10" s="174">
        <v>12417952</v>
      </c>
      <c r="M10" s="174">
        <v>12988951</v>
      </c>
      <c r="N10" s="174">
        <v>9421830</v>
      </c>
      <c r="O10" s="174">
        <v>12279129</v>
      </c>
      <c r="P10" s="174">
        <v>15182745</v>
      </c>
      <c r="Q10" s="174">
        <v>13725148</v>
      </c>
      <c r="R10" s="174">
        <v>13653744</v>
      </c>
      <c r="S10" s="174">
        <v>12567020</v>
      </c>
      <c r="T10" s="174">
        <v>12266686</v>
      </c>
      <c r="U10" s="174">
        <v>11310026</v>
      </c>
      <c r="V10" s="174">
        <v>2767917</v>
      </c>
      <c r="W10" s="174">
        <v>1279342</v>
      </c>
      <c r="X10" s="3"/>
      <c r="Y10" s="3"/>
    </row>
    <row r="11" spans="1:25" ht="17.25" customHeight="1" x14ac:dyDescent="0.3">
      <c r="A11" s="57" t="s">
        <v>85</v>
      </c>
      <c r="B11" s="30">
        <v>196818</v>
      </c>
      <c r="C11" s="30">
        <v>221633</v>
      </c>
      <c r="D11" s="30">
        <v>164731</v>
      </c>
      <c r="E11" s="30">
        <v>151122</v>
      </c>
      <c r="F11" s="30">
        <v>149426</v>
      </c>
      <c r="G11" s="30">
        <v>159265</v>
      </c>
      <c r="H11" s="30">
        <v>153715</v>
      </c>
      <c r="I11" s="30">
        <v>163463</v>
      </c>
      <c r="J11" s="30">
        <v>144082</v>
      </c>
      <c r="K11" s="30">
        <v>168721</v>
      </c>
      <c r="L11" s="30">
        <v>152285</v>
      </c>
      <c r="M11" s="30">
        <v>195280</v>
      </c>
      <c r="N11" s="30">
        <v>129342</v>
      </c>
      <c r="O11" s="30">
        <v>118963</v>
      </c>
      <c r="P11" s="30">
        <v>242054</v>
      </c>
      <c r="Q11" s="30">
        <v>202015</v>
      </c>
      <c r="R11" s="30">
        <v>247703</v>
      </c>
      <c r="S11" s="30">
        <v>272455</v>
      </c>
      <c r="T11" s="30">
        <v>253517</v>
      </c>
      <c r="U11" s="30">
        <v>263507</v>
      </c>
      <c r="V11" s="30">
        <v>59567</v>
      </c>
      <c r="W11" s="30">
        <v>74373</v>
      </c>
    </row>
    <row r="12" spans="1:25" ht="17.25" customHeight="1" x14ac:dyDescent="0.3">
      <c r="A12" s="57" t="s">
        <v>86</v>
      </c>
      <c r="B12" s="30">
        <v>287821</v>
      </c>
      <c r="C12" s="30">
        <v>312405</v>
      </c>
      <c r="D12" s="30">
        <v>227238</v>
      </c>
      <c r="E12" s="30">
        <v>141763</v>
      </c>
      <c r="F12" s="30">
        <v>127140</v>
      </c>
      <c r="G12" s="30">
        <v>139262</v>
      </c>
      <c r="H12" s="30">
        <v>147162</v>
      </c>
      <c r="I12" s="30">
        <v>177391</v>
      </c>
      <c r="J12" s="30">
        <v>220265</v>
      </c>
      <c r="K12" s="30">
        <v>195073</v>
      </c>
      <c r="L12" s="30">
        <v>203330</v>
      </c>
      <c r="M12" s="30">
        <v>130616</v>
      </c>
      <c r="N12" s="30">
        <v>115183</v>
      </c>
      <c r="O12" s="30">
        <v>146711</v>
      </c>
      <c r="P12" s="30">
        <v>176371</v>
      </c>
      <c r="Q12" s="30">
        <v>190976</v>
      </c>
      <c r="R12" s="30">
        <v>239413</v>
      </c>
      <c r="S12" s="30">
        <v>184511</v>
      </c>
      <c r="T12" s="30">
        <v>192325</v>
      </c>
      <c r="U12" s="30">
        <v>118452</v>
      </c>
      <c r="V12" s="30">
        <v>26216</v>
      </c>
      <c r="W12" s="30">
        <v>38390</v>
      </c>
    </row>
    <row r="13" spans="1:25" ht="17.25" customHeight="1" x14ac:dyDescent="0.3">
      <c r="A13" s="57" t="s">
        <v>87</v>
      </c>
      <c r="B13" s="30">
        <v>229135</v>
      </c>
      <c r="C13" s="30">
        <v>186554</v>
      </c>
      <c r="D13" s="30">
        <v>332155</v>
      </c>
      <c r="E13" s="30">
        <v>151809</v>
      </c>
      <c r="F13" s="30">
        <v>131347</v>
      </c>
      <c r="G13" s="30">
        <v>156208</v>
      </c>
      <c r="H13" s="30">
        <v>129998</v>
      </c>
      <c r="I13" s="30">
        <v>134208</v>
      </c>
      <c r="J13" s="30">
        <v>131325</v>
      </c>
      <c r="K13" s="30">
        <v>149720</v>
      </c>
      <c r="L13" s="30">
        <v>253669</v>
      </c>
      <c r="M13" s="30">
        <v>251081</v>
      </c>
      <c r="N13" s="30">
        <v>101143</v>
      </c>
      <c r="O13" s="30">
        <v>263461</v>
      </c>
      <c r="P13" s="30">
        <v>339066</v>
      </c>
      <c r="Q13" s="30">
        <v>227069</v>
      </c>
      <c r="R13" s="30">
        <v>249760</v>
      </c>
      <c r="S13" s="30">
        <v>279249</v>
      </c>
      <c r="T13" s="30">
        <v>38176</v>
      </c>
      <c r="U13" s="30">
        <v>97092</v>
      </c>
      <c r="V13" s="30">
        <v>78715</v>
      </c>
      <c r="W13" s="30">
        <v>4323</v>
      </c>
    </row>
    <row r="14" spans="1:25" ht="17.25" customHeight="1" x14ac:dyDescent="0.3">
      <c r="A14" s="57" t="s">
        <v>88</v>
      </c>
      <c r="B14" s="31">
        <v>216386</v>
      </c>
      <c r="C14" s="31">
        <v>248427</v>
      </c>
      <c r="D14" s="31">
        <v>128165</v>
      </c>
      <c r="E14" s="31">
        <v>61161</v>
      </c>
      <c r="F14" s="31">
        <v>52795</v>
      </c>
      <c r="G14" s="31">
        <v>52391</v>
      </c>
      <c r="H14" s="30">
        <v>70500</v>
      </c>
      <c r="I14" s="30">
        <v>64906</v>
      </c>
      <c r="J14" s="30">
        <v>65877</v>
      </c>
      <c r="K14" s="30">
        <v>75389</v>
      </c>
      <c r="L14" s="30">
        <v>75217</v>
      </c>
      <c r="M14" s="30">
        <v>65352</v>
      </c>
      <c r="N14" s="30">
        <v>79883</v>
      </c>
      <c r="O14" s="30">
        <v>85654</v>
      </c>
      <c r="P14" s="30">
        <v>103195</v>
      </c>
      <c r="Q14" s="30">
        <v>99948</v>
      </c>
      <c r="R14" s="30">
        <v>104786</v>
      </c>
      <c r="S14" s="30">
        <v>114242</v>
      </c>
      <c r="T14" s="30">
        <v>90892</v>
      </c>
      <c r="U14" s="30">
        <v>77957</v>
      </c>
      <c r="V14" s="30">
        <v>14155</v>
      </c>
      <c r="W14" s="30">
        <v>3305</v>
      </c>
    </row>
    <row r="15" spans="1:25" ht="17.25" customHeight="1" x14ac:dyDescent="0.3">
      <c r="A15" s="57" t="s">
        <v>89</v>
      </c>
      <c r="B15" s="30">
        <v>112987</v>
      </c>
      <c r="C15" s="30">
        <v>136801</v>
      </c>
      <c r="D15" s="30">
        <v>121972</v>
      </c>
      <c r="E15" s="30">
        <v>80353</v>
      </c>
      <c r="F15" s="30">
        <v>87974</v>
      </c>
      <c r="G15" s="30">
        <v>117477</v>
      </c>
      <c r="H15" s="30">
        <v>97673</v>
      </c>
      <c r="I15" s="30">
        <v>91001</v>
      </c>
      <c r="J15" s="30">
        <v>101661</v>
      </c>
      <c r="K15" s="30">
        <v>108905</v>
      </c>
      <c r="L15" s="30">
        <v>136649</v>
      </c>
      <c r="M15" s="30">
        <v>152157</v>
      </c>
      <c r="N15" s="30">
        <v>99689</v>
      </c>
      <c r="O15" s="30">
        <v>150606</v>
      </c>
      <c r="P15" s="30">
        <v>186653</v>
      </c>
      <c r="Q15" s="30">
        <v>174374</v>
      </c>
      <c r="R15" s="30">
        <v>145627</v>
      </c>
      <c r="S15" s="30">
        <v>129697</v>
      </c>
      <c r="T15" s="30">
        <v>140629</v>
      </c>
      <c r="U15" s="30">
        <v>103464</v>
      </c>
      <c r="V15" s="30">
        <v>21083</v>
      </c>
      <c r="W15" s="30">
        <v>1845</v>
      </c>
    </row>
    <row r="16" spans="1:25" ht="17.25" customHeight="1" x14ac:dyDescent="0.3">
      <c r="A16" s="57" t="s">
        <v>90</v>
      </c>
      <c r="B16" s="30">
        <v>159355</v>
      </c>
      <c r="C16" s="30">
        <v>156051</v>
      </c>
      <c r="D16" s="30">
        <v>105525</v>
      </c>
      <c r="E16" s="30">
        <v>66948</v>
      </c>
      <c r="F16" s="30">
        <v>105312</v>
      </c>
      <c r="G16" s="30">
        <v>121060</v>
      </c>
      <c r="H16" s="30">
        <v>105480</v>
      </c>
      <c r="I16" s="30">
        <v>114872</v>
      </c>
      <c r="J16" s="30">
        <v>126222</v>
      </c>
      <c r="K16" s="30">
        <v>129846</v>
      </c>
      <c r="L16" s="30">
        <v>102272</v>
      </c>
      <c r="M16" s="30">
        <v>96265</v>
      </c>
      <c r="N16" s="30">
        <v>102063</v>
      </c>
      <c r="O16" s="30">
        <v>114595</v>
      </c>
      <c r="P16" s="30">
        <v>155064</v>
      </c>
      <c r="Q16" s="30">
        <v>160602</v>
      </c>
      <c r="R16" s="30">
        <v>212724</v>
      </c>
      <c r="S16" s="30">
        <v>224509</v>
      </c>
      <c r="T16" s="30">
        <v>219089</v>
      </c>
      <c r="U16" s="30">
        <v>189129</v>
      </c>
      <c r="V16" s="30">
        <v>36859</v>
      </c>
      <c r="W16" s="30">
        <v>9358</v>
      </c>
    </row>
    <row r="17" spans="1:23" ht="17.25" customHeight="1" x14ac:dyDescent="0.3">
      <c r="A17" s="57" t="s">
        <v>91</v>
      </c>
      <c r="B17" s="30">
        <v>284439</v>
      </c>
      <c r="C17" s="30">
        <v>210783</v>
      </c>
      <c r="D17" s="30">
        <v>125834</v>
      </c>
      <c r="E17" s="30">
        <v>93970</v>
      </c>
      <c r="F17" s="30">
        <v>111208</v>
      </c>
      <c r="G17" s="30">
        <v>100309</v>
      </c>
      <c r="H17" s="30">
        <v>112507</v>
      </c>
      <c r="I17" s="30">
        <v>143791</v>
      </c>
      <c r="J17" s="30">
        <v>176784</v>
      </c>
      <c r="K17" s="30">
        <v>175089</v>
      </c>
      <c r="L17" s="30">
        <v>90154</v>
      </c>
      <c r="M17" s="30">
        <v>79431</v>
      </c>
      <c r="N17" s="30">
        <v>52587</v>
      </c>
      <c r="O17" s="30">
        <v>100937</v>
      </c>
      <c r="P17" s="30">
        <v>140493</v>
      </c>
      <c r="Q17" s="30">
        <v>199118</v>
      </c>
      <c r="R17" s="30">
        <v>274129</v>
      </c>
      <c r="S17" s="30">
        <v>215100</v>
      </c>
      <c r="T17" s="30">
        <v>184382</v>
      </c>
      <c r="U17" s="30">
        <v>159767</v>
      </c>
      <c r="V17" s="30">
        <v>60947</v>
      </c>
      <c r="W17" s="30">
        <v>98576</v>
      </c>
    </row>
    <row r="18" spans="1:23" ht="17.25" customHeight="1" x14ac:dyDescent="0.3">
      <c r="A18" s="57" t="s">
        <v>92</v>
      </c>
      <c r="B18" s="30">
        <v>331662</v>
      </c>
      <c r="C18" s="30">
        <v>349178</v>
      </c>
      <c r="D18" s="30">
        <v>292172</v>
      </c>
      <c r="E18" s="30">
        <v>200647</v>
      </c>
      <c r="F18" s="30">
        <v>266251</v>
      </c>
      <c r="G18" s="30">
        <v>374372</v>
      </c>
      <c r="H18" s="30">
        <v>290723</v>
      </c>
      <c r="I18" s="30">
        <v>288059</v>
      </c>
      <c r="J18" s="30">
        <v>319786</v>
      </c>
      <c r="K18" s="30">
        <v>385957</v>
      </c>
      <c r="L18" s="30">
        <v>316384</v>
      </c>
      <c r="M18" s="30">
        <v>289287</v>
      </c>
      <c r="N18" s="30">
        <v>159085</v>
      </c>
      <c r="O18" s="30">
        <v>245444</v>
      </c>
      <c r="P18" s="30">
        <v>312655</v>
      </c>
      <c r="Q18" s="30">
        <v>318104</v>
      </c>
      <c r="R18" s="30">
        <v>290764</v>
      </c>
      <c r="S18" s="30">
        <v>270000</v>
      </c>
      <c r="T18" s="30">
        <v>295160</v>
      </c>
      <c r="U18" s="30">
        <v>195998</v>
      </c>
      <c r="V18" s="30">
        <v>54047</v>
      </c>
      <c r="W18" s="30">
        <v>23878</v>
      </c>
    </row>
    <row r="19" spans="1:23" ht="17.25" customHeight="1" x14ac:dyDescent="0.3">
      <c r="A19" s="133" t="s">
        <v>426</v>
      </c>
      <c r="B19" s="30">
        <v>2097402</v>
      </c>
      <c r="C19" s="30">
        <v>2153409</v>
      </c>
      <c r="D19" s="30">
        <v>1785968</v>
      </c>
      <c r="E19" s="30">
        <v>1199482</v>
      </c>
      <c r="F19" s="30">
        <v>1361803</v>
      </c>
      <c r="G19" s="30">
        <v>1615929</v>
      </c>
      <c r="H19" s="30">
        <v>1578427</v>
      </c>
      <c r="I19" s="30">
        <v>1820307</v>
      </c>
      <c r="J19" s="30">
        <v>1943414</v>
      </c>
      <c r="K19" s="30">
        <v>2003432</v>
      </c>
      <c r="L19" s="30">
        <v>2184875</v>
      </c>
      <c r="M19" s="30">
        <v>2453629</v>
      </c>
      <c r="N19" s="30">
        <v>1375097</v>
      </c>
      <c r="O19" s="30">
        <v>1788526</v>
      </c>
      <c r="P19" s="30">
        <v>2219431</v>
      </c>
      <c r="Q19" s="30">
        <v>1765024</v>
      </c>
      <c r="R19" s="30">
        <v>1514568</v>
      </c>
      <c r="S19" s="30">
        <v>1510413</v>
      </c>
      <c r="T19" s="30">
        <v>1489069</v>
      </c>
      <c r="U19" s="30">
        <v>1780625</v>
      </c>
      <c r="V19" s="30">
        <v>447171</v>
      </c>
      <c r="W19" s="30">
        <v>137612</v>
      </c>
    </row>
    <row r="20" spans="1:23" ht="17.25" customHeight="1" x14ac:dyDescent="0.3">
      <c r="A20" s="133" t="s">
        <v>498</v>
      </c>
      <c r="B20" s="30">
        <v>1141379</v>
      </c>
      <c r="C20" s="30">
        <v>1339012</v>
      </c>
      <c r="D20" s="30">
        <v>950583</v>
      </c>
      <c r="E20" s="30">
        <v>556197</v>
      </c>
      <c r="F20" s="30">
        <v>570372</v>
      </c>
      <c r="G20" s="30">
        <v>641387</v>
      </c>
      <c r="H20" s="30">
        <v>630951</v>
      </c>
      <c r="I20" s="30">
        <v>674658</v>
      </c>
      <c r="J20" s="30">
        <v>793635</v>
      </c>
      <c r="K20" s="30">
        <v>770350</v>
      </c>
      <c r="L20" s="30">
        <v>669202</v>
      </c>
      <c r="M20" s="30">
        <v>946486</v>
      </c>
      <c r="N20" s="30">
        <v>701255</v>
      </c>
      <c r="O20" s="30">
        <v>725904</v>
      </c>
      <c r="P20" s="30">
        <v>794509</v>
      </c>
      <c r="Q20" s="30">
        <v>742970</v>
      </c>
      <c r="R20" s="30">
        <v>689255</v>
      </c>
      <c r="S20" s="30">
        <v>588052</v>
      </c>
      <c r="T20" s="30">
        <v>571384</v>
      </c>
      <c r="U20" s="30">
        <v>453749</v>
      </c>
      <c r="V20" s="30">
        <v>217393</v>
      </c>
      <c r="W20" s="30">
        <v>26139</v>
      </c>
    </row>
    <row r="21" spans="1:23" ht="17.25" customHeight="1" x14ac:dyDescent="0.3">
      <c r="A21" s="57" t="s">
        <v>93</v>
      </c>
      <c r="B21" s="30">
        <v>324921</v>
      </c>
      <c r="C21" s="30">
        <v>300039</v>
      </c>
      <c r="D21" s="30">
        <v>200121</v>
      </c>
      <c r="E21" s="30">
        <v>79766</v>
      </c>
      <c r="F21" s="30">
        <v>112582</v>
      </c>
      <c r="G21" s="30">
        <v>166457</v>
      </c>
      <c r="H21" s="30">
        <v>166610</v>
      </c>
      <c r="I21" s="30">
        <v>225822</v>
      </c>
      <c r="J21" s="30">
        <v>232314</v>
      </c>
      <c r="K21" s="30">
        <v>253799</v>
      </c>
      <c r="L21" s="30">
        <v>285540</v>
      </c>
      <c r="M21" s="30">
        <v>364751</v>
      </c>
      <c r="N21" s="30">
        <v>285279</v>
      </c>
      <c r="O21" s="30">
        <v>287648</v>
      </c>
      <c r="P21" s="30">
        <v>326875</v>
      </c>
      <c r="Q21" s="30">
        <v>261349</v>
      </c>
      <c r="R21" s="30">
        <v>287785</v>
      </c>
      <c r="S21" s="30">
        <v>261046</v>
      </c>
      <c r="T21" s="30">
        <v>251829</v>
      </c>
      <c r="U21" s="30">
        <v>255840</v>
      </c>
      <c r="V21" s="30">
        <v>57108</v>
      </c>
      <c r="W21" s="30">
        <v>26716</v>
      </c>
    </row>
    <row r="22" spans="1:23" ht="17.25" customHeight="1" x14ac:dyDescent="0.3">
      <c r="A22" s="57" t="s">
        <v>94</v>
      </c>
      <c r="B22" s="30">
        <v>318396</v>
      </c>
      <c r="C22" s="30">
        <v>314538</v>
      </c>
      <c r="D22" s="30">
        <v>238836</v>
      </c>
      <c r="E22" s="30">
        <v>231555</v>
      </c>
      <c r="F22" s="30">
        <v>221572</v>
      </c>
      <c r="G22" s="30">
        <v>243113</v>
      </c>
      <c r="H22" s="30">
        <v>255577</v>
      </c>
      <c r="I22" s="30">
        <v>272847</v>
      </c>
      <c r="J22" s="30">
        <v>294363</v>
      </c>
      <c r="K22" s="30">
        <v>341974</v>
      </c>
      <c r="L22" s="30">
        <v>365109</v>
      </c>
      <c r="M22" s="30">
        <v>342132</v>
      </c>
      <c r="N22" s="30">
        <v>297892</v>
      </c>
      <c r="O22" s="30">
        <v>428503</v>
      </c>
      <c r="P22" s="30">
        <v>481881</v>
      </c>
      <c r="Q22" s="30">
        <v>389287</v>
      </c>
      <c r="R22" s="30">
        <v>430571</v>
      </c>
      <c r="S22" s="30">
        <v>356495</v>
      </c>
      <c r="T22" s="30">
        <v>243713</v>
      </c>
      <c r="U22" s="30">
        <v>329293</v>
      </c>
      <c r="V22" s="30">
        <v>93801</v>
      </c>
      <c r="W22" s="30">
        <v>52553</v>
      </c>
    </row>
    <row r="23" spans="1:23" ht="17.25" customHeight="1" x14ac:dyDescent="0.3">
      <c r="A23" s="57" t="s">
        <v>95</v>
      </c>
      <c r="B23" s="30">
        <v>639094</v>
      </c>
      <c r="C23" s="30">
        <v>711328</v>
      </c>
      <c r="D23" s="30">
        <v>432793</v>
      </c>
      <c r="E23" s="30">
        <v>266804</v>
      </c>
      <c r="F23" s="30">
        <v>429180</v>
      </c>
      <c r="G23" s="30">
        <v>438888</v>
      </c>
      <c r="H23" s="30">
        <v>434506</v>
      </c>
      <c r="I23" s="30">
        <v>503012</v>
      </c>
      <c r="J23" s="30">
        <v>618175</v>
      </c>
      <c r="K23" s="30">
        <v>652107</v>
      </c>
      <c r="L23" s="30">
        <v>462808</v>
      </c>
      <c r="M23" s="30">
        <v>370967</v>
      </c>
      <c r="N23" s="30">
        <v>386974</v>
      </c>
      <c r="O23" s="30">
        <v>381936</v>
      </c>
      <c r="P23" s="30">
        <v>346100</v>
      </c>
      <c r="Q23" s="30">
        <v>394674</v>
      </c>
      <c r="R23" s="30">
        <v>434667</v>
      </c>
      <c r="S23" s="30">
        <v>436553</v>
      </c>
      <c r="T23" s="30">
        <v>471927</v>
      </c>
      <c r="U23" s="30">
        <v>468377</v>
      </c>
      <c r="V23" s="30">
        <v>137679</v>
      </c>
      <c r="W23" s="30">
        <v>2427</v>
      </c>
    </row>
    <row r="24" spans="1:23" ht="17.25" customHeight="1" x14ac:dyDescent="0.3">
      <c r="A24" s="57" t="s">
        <v>96</v>
      </c>
      <c r="B24" s="30">
        <v>290038</v>
      </c>
      <c r="C24" s="30">
        <v>558873</v>
      </c>
      <c r="D24" s="30">
        <v>227847</v>
      </c>
      <c r="E24" s="30">
        <v>150264</v>
      </c>
      <c r="F24" s="30">
        <v>162084</v>
      </c>
      <c r="G24" s="30">
        <v>201166</v>
      </c>
      <c r="H24" s="30">
        <v>178814</v>
      </c>
      <c r="I24" s="30">
        <v>178503</v>
      </c>
      <c r="J24" s="30">
        <v>185984</v>
      </c>
      <c r="K24" s="30">
        <v>192865</v>
      </c>
      <c r="L24" s="30">
        <v>180169</v>
      </c>
      <c r="M24" s="30">
        <v>199888</v>
      </c>
      <c r="N24" s="30">
        <v>137976</v>
      </c>
      <c r="O24" s="30">
        <v>177951</v>
      </c>
      <c r="P24" s="30">
        <v>292079</v>
      </c>
      <c r="Q24" s="30">
        <v>278689</v>
      </c>
      <c r="R24" s="30">
        <v>307134</v>
      </c>
      <c r="S24" s="30">
        <v>255091</v>
      </c>
      <c r="T24" s="30">
        <v>316413</v>
      </c>
      <c r="U24" s="30">
        <v>272859</v>
      </c>
      <c r="V24" s="30">
        <v>56913</v>
      </c>
      <c r="W24" s="30">
        <v>14226</v>
      </c>
    </row>
    <row r="25" spans="1:23" ht="17.25" customHeight="1" x14ac:dyDescent="0.3">
      <c r="A25" s="57" t="s">
        <v>97</v>
      </c>
      <c r="B25" s="30">
        <v>277773</v>
      </c>
      <c r="C25" s="30">
        <v>272776</v>
      </c>
      <c r="D25" s="30">
        <v>173124</v>
      </c>
      <c r="E25" s="30">
        <v>96137</v>
      </c>
      <c r="F25" s="30">
        <v>116261</v>
      </c>
      <c r="G25" s="30">
        <v>140575</v>
      </c>
      <c r="H25" s="30">
        <v>152162</v>
      </c>
      <c r="I25" s="30">
        <v>233212</v>
      </c>
      <c r="J25" s="30">
        <v>265521</v>
      </c>
      <c r="K25" s="30">
        <v>278695</v>
      </c>
      <c r="L25" s="30">
        <v>279075</v>
      </c>
      <c r="M25" s="30">
        <v>256776</v>
      </c>
      <c r="N25" s="30">
        <v>202312</v>
      </c>
      <c r="O25" s="30">
        <v>274295</v>
      </c>
      <c r="P25" s="30">
        <v>337847</v>
      </c>
      <c r="Q25" s="30">
        <v>313525</v>
      </c>
      <c r="R25" s="30">
        <v>319122</v>
      </c>
      <c r="S25" s="30">
        <v>267520</v>
      </c>
      <c r="T25" s="30">
        <v>263481</v>
      </c>
      <c r="U25" s="30">
        <v>228205</v>
      </c>
      <c r="V25" s="30">
        <v>35559</v>
      </c>
      <c r="W25" s="30">
        <v>66793</v>
      </c>
    </row>
    <row r="26" spans="1:23" ht="17.25" customHeight="1" x14ac:dyDescent="0.3">
      <c r="A26" s="57" t="s">
        <v>519</v>
      </c>
      <c r="B26" s="30">
        <v>863361</v>
      </c>
      <c r="C26" s="30">
        <v>926213</v>
      </c>
      <c r="D26" s="30">
        <v>686693</v>
      </c>
      <c r="E26" s="30">
        <v>571020</v>
      </c>
      <c r="F26" s="30">
        <v>656239</v>
      </c>
      <c r="G26" s="30">
        <v>622397</v>
      </c>
      <c r="H26" s="30">
        <v>452777</v>
      </c>
      <c r="I26" s="30">
        <v>522231</v>
      </c>
      <c r="J26" s="30">
        <v>682963</v>
      </c>
      <c r="K26" s="30">
        <v>752640</v>
      </c>
      <c r="L26" s="30">
        <v>741064</v>
      </c>
      <c r="M26" s="30">
        <v>703518</v>
      </c>
      <c r="N26" s="30">
        <v>431272</v>
      </c>
      <c r="O26" s="30">
        <v>722947</v>
      </c>
      <c r="P26" s="30">
        <v>783365</v>
      </c>
      <c r="Q26" s="30">
        <v>768272</v>
      </c>
      <c r="R26" s="30">
        <v>795335</v>
      </c>
      <c r="S26" s="30">
        <v>855400</v>
      </c>
      <c r="T26" s="30">
        <v>783543</v>
      </c>
      <c r="U26" s="30">
        <v>799150</v>
      </c>
      <c r="V26" s="30">
        <v>145476</v>
      </c>
      <c r="W26" s="30">
        <v>24310</v>
      </c>
    </row>
    <row r="27" spans="1:23" ht="17.25" customHeight="1" x14ac:dyDescent="0.3">
      <c r="A27" s="57" t="s">
        <v>428</v>
      </c>
      <c r="B27" s="30">
        <v>1060086</v>
      </c>
      <c r="C27" s="30">
        <v>1075171</v>
      </c>
      <c r="D27" s="30">
        <v>980684</v>
      </c>
      <c r="E27" s="30">
        <v>715435</v>
      </c>
      <c r="F27" s="30">
        <v>844507</v>
      </c>
      <c r="G27" s="30">
        <v>968402</v>
      </c>
      <c r="H27" s="30">
        <v>861705</v>
      </c>
      <c r="I27" s="30">
        <v>1008803</v>
      </c>
      <c r="J27" s="30">
        <v>1073761</v>
      </c>
      <c r="K27" s="30">
        <v>1063929</v>
      </c>
      <c r="L27" s="30">
        <v>1040191</v>
      </c>
      <c r="M27" s="30">
        <v>1096361</v>
      </c>
      <c r="N27" s="30">
        <v>1033621</v>
      </c>
      <c r="O27" s="30">
        <v>1394515</v>
      </c>
      <c r="P27" s="30">
        <v>1580100</v>
      </c>
      <c r="Q27" s="30">
        <v>1407552</v>
      </c>
      <c r="R27" s="30">
        <v>1192566</v>
      </c>
      <c r="S27" s="30">
        <v>1219875</v>
      </c>
      <c r="T27" s="30">
        <v>1333368</v>
      </c>
      <c r="U27" s="30">
        <v>1128347</v>
      </c>
      <c r="V27" s="30">
        <v>265124</v>
      </c>
      <c r="W27" s="30">
        <v>84392</v>
      </c>
    </row>
    <row r="28" spans="1:23" ht="17.25" customHeight="1" x14ac:dyDescent="0.3">
      <c r="A28" s="57" t="s">
        <v>98</v>
      </c>
      <c r="B28" s="31">
        <v>927713</v>
      </c>
      <c r="C28" s="31">
        <v>828178</v>
      </c>
      <c r="D28" s="31">
        <v>711546</v>
      </c>
      <c r="E28" s="31">
        <v>383550</v>
      </c>
      <c r="F28" s="31">
        <v>492614</v>
      </c>
      <c r="G28" s="31">
        <v>488640</v>
      </c>
      <c r="H28" s="30">
        <v>432016</v>
      </c>
      <c r="I28" s="30">
        <v>434683</v>
      </c>
      <c r="J28" s="30">
        <v>506182</v>
      </c>
      <c r="K28" s="30">
        <v>662711</v>
      </c>
      <c r="L28" s="30">
        <v>457348</v>
      </c>
      <c r="M28" s="30">
        <v>415701</v>
      </c>
      <c r="N28" s="30">
        <v>340622</v>
      </c>
      <c r="O28" s="30">
        <v>508378</v>
      </c>
      <c r="P28" s="30">
        <v>599020</v>
      </c>
      <c r="Q28" s="30">
        <v>616721</v>
      </c>
      <c r="R28" s="30">
        <v>673274</v>
      </c>
      <c r="S28" s="30">
        <v>847000</v>
      </c>
      <c r="T28" s="30">
        <v>672736</v>
      </c>
      <c r="U28" s="30">
        <v>545708</v>
      </c>
      <c r="V28" s="30">
        <v>147467</v>
      </c>
      <c r="W28" s="30">
        <v>203552</v>
      </c>
    </row>
    <row r="29" spans="1:23" ht="17.25" customHeight="1" x14ac:dyDescent="0.3">
      <c r="A29" s="57" t="s">
        <v>99</v>
      </c>
      <c r="B29" s="30">
        <v>702364</v>
      </c>
      <c r="C29" s="30">
        <v>802607</v>
      </c>
      <c r="D29" s="30">
        <v>666328</v>
      </c>
      <c r="E29" s="30">
        <v>409871</v>
      </c>
      <c r="F29" s="30">
        <v>348500</v>
      </c>
      <c r="G29" s="30">
        <v>357748</v>
      </c>
      <c r="H29" s="30">
        <v>306598</v>
      </c>
      <c r="I29" s="30">
        <v>294483</v>
      </c>
      <c r="J29" s="30">
        <v>483257</v>
      </c>
      <c r="K29" s="30">
        <v>534182</v>
      </c>
      <c r="L29" s="30">
        <v>406510</v>
      </c>
      <c r="M29" s="30">
        <v>461510</v>
      </c>
      <c r="N29" s="30">
        <v>341746</v>
      </c>
      <c r="O29" s="30">
        <v>441413</v>
      </c>
      <c r="P29" s="30">
        <v>713099</v>
      </c>
      <c r="Q29" s="30">
        <v>498414</v>
      </c>
      <c r="R29" s="30">
        <v>525938</v>
      </c>
      <c r="S29" s="30">
        <v>288495</v>
      </c>
      <c r="T29" s="30">
        <v>247318</v>
      </c>
      <c r="U29" s="30">
        <v>230469</v>
      </c>
      <c r="V29" s="30">
        <v>43335</v>
      </c>
      <c r="W29" s="30">
        <v>48991</v>
      </c>
    </row>
    <row r="30" spans="1:23" ht="17.25" customHeight="1" x14ac:dyDescent="0.3">
      <c r="A30" s="57" t="s">
        <v>100</v>
      </c>
      <c r="B30" s="31">
        <v>79150</v>
      </c>
      <c r="C30" s="31">
        <v>83224</v>
      </c>
      <c r="D30" s="31">
        <v>60808</v>
      </c>
      <c r="E30" s="31">
        <v>21877</v>
      </c>
      <c r="F30" s="31">
        <v>36177</v>
      </c>
      <c r="G30" s="31">
        <v>58707</v>
      </c>
      <c r="H30" s="30">
        <v>64256</v>
      </c>
      <c r="I30" s="30">
        <v>81267</v>
      </c>
      <c r="J30" s="30">
        <v>98840</v>
      </c>
      <c r="K30" s="30">
        <v>91700</v>
      </c>
      <c r="L30" s="30">
        <v>91188</v>
      </c>
      <c r="M30" s="30">
        <v>69595</v>
      </c>
      <c r="N30" s="30">
        <v>43759</v>
      </c>
      <c r="O30" s="30">
        <v>80051</v>
      </c>
      <c r="P30" s="30">
        <v>234457</v>
      </c>
      <c r="Q30" s="30">
        <v>287098</v>
      </c>
      <c r="R30" s="30">
        <v>273391</v>
      </c>
      <c r="S30" s="30">
        <v>200398</v>
      </c>
      <c r="T30" s="30">
        <v>212174</v>
      </c>
      <c r="U30" s="30">
        <v>174439</v>
      </c>
      <c r="V30" s="30">
        <v>22856</v>
      </c>
      <c r="W30" s="30">
        <v>38543</v>
      </c>
    </row>
    <row r="31" spans="1:23" ht="17.25" customHeight="1" x14ac:dyDescent="0.3">
      <c r="A31" s="57" t="s">
        <v>145</v>
      </c>
      <c r="B31" s="30">
        <v>394188</v>
      </c>
      <c r="C31" s="30">
        <v>494083</v>
      </c>
      <c r="D31" s="30">
        <v>568887</v>
      </c>
      <c r="E31" s="30">
        <v>342233</v>
      </c>
      <c r="F31" s="30">
        <v>400754</v>
      </c>
      <c r="G31" s="30">
        <v>474065</v>
      </c>
      <c r="H31" s="30">
        <v>415435</v>
      </c>
      <c r="I31" s="30">
        <v>432819</v>
      </c>
      <c r="J31" s="30">
        <v>571014</v>
      </c>
      <c r="K31" s="30">
        <v>620084</v>
      </c>
      <c r="L31" s="30">
        <v>596746</v>
      </c>
      <c r="M31" s="30">
        <v>762948</v>
      </c>
      <c r="N31" s="30">
        <v>432317</v>
      </c>
      <c r="O31" s="30">
        <v>559952</v>
      </c>
      <c r="P31" s="30">
        <v>815660</v>
      </c>
      <c r="Q31" s="30">
        <v>671328</v>
      </c>
      <c r="R31" s="30">
        <v>684172</v>
      </c>
      <c r="S31" s="30">
        <v>507646</v>
      </c>
      <c r="T31" s="30">
        <v>548987</v>
      </c>
      <c r="U31" s="30">
        <v>485680</v>
      </c>
      <c r="V31" s="30">
        <v>94576</v>
      </c>
      <c r="W31" s="30">
        <v>23526</v>
      </c>
    </row>
    <row r="32" spans="1:23" ht="17.25" customHeight="1" x14ac:dyDescent="0.3">
      <c r="A32" s="57" t="s">
        <v>102</v>
      </c>
      <c r="B32" s="31">
        <v>182628</v>
      </c>
      <c r="C32" s="31">
        <v>218542</v>
      </c>
      <c r="D32" s="31">
        <v>166383</v>
      </c>
      <c r="E32" s="31">
        <v>114302</v>
      </c>
      <c r="F32" s="31">
        <v>142327</v>
      </c>
      <c r="G32" s="31">
        <v>134100</v>
      </c>
      <c r="H32" s="30">
        <v>125476</v>
      </c>
      <c r="I32" s="30">
        <v>117548</v>
      </c>
      <c r="J32" s="30">
        <v>144636</v>
      </c>
      <c r="K32" s="30">
        <v>168819</v>
      </c>
      <c r="L32" s="30">
        <v>185594</v>
      </c>
      <c r="M32" s="30">
        <v>156839</v>
      </c>
      <c r="N32" s="30">
        <v>149547</v>
      </c>
      <c r="O32" s="30">
        <v>160828</v>
      </c>
      <c r="P32" s="30">
        <v>182733</v>
      </c>
      <c r="Q32" s="30">
        <v>195522</v>
      </c>
      <c r="R32" s="30">
        <v>164992</v>
      </c>
      <c r="S32" s="30">
        <v>156264</v>
      </c>
      <c r="T32" s="30">
        <v>160162</v>
      </c>
      <c r="U32" s="30">
        <v>105781</v>
      </c>
      <c r="V32" s="30">
        <v>23505</v>
      </c>
      <c r="W32" s="30">
        <v>2090</v>
      </c>
    </row>
    <row r="33" spans="1:50" ht="17.25" customHeight="1" x14ac:dyDescent="0.3">
      <c r="A33" s="57" t="s">
        <v>103</v>
      </c>
      <c r="B33" s="31">
        <v>344636</v>
      </c>
      <c r="C33" s="31">
        <v>346876</v>
      </c>
      <c r="D33" s="31">
        <v>304267</v>
      </c>
      <c r="E33" s="31">
        <v>194523</v>
      </c>
      <c r="F33" s="31">
        <v>207362</v>
      </c>
      <c r="G33" s="31">
        <v>209589</v>
      </c>
      <c r="H33" s="30">
        <v>128773</v>
      </c>
      <c r="I33" s="30">
        <v>158166</v>
      </c>
      <c r="J33" s="30">
        <v>215047</v>
      </c>
      <c r="K33" s="30">
        <v>298047</v>
      </c>
      <c r="L33" s="30">
        <v>339117</v>
      </c>
      <c r="M33" s="30">
        <v>314035</v>
      </c>
      <c r="N33" s="30">
        <v>194246</v>
      </c>
      <c r="O33" s="30">
        <v>314675</v>
      </c>
      <c r="P33" s="30">
        <v>436119</v>
      </c>
      <c r="Q33" s="30">
        <v>518528</v>
      </c>
      <c r="R33" s="30">
        <v>410030</v>
      </c>
      <c r="S33" s="30">
        <v>287746</v>
      </c>
      <c r="T33" s="30">
        <v>187190</v>
      </c>
      <c r="U33" s="30">
        <v>152057</v>
      </c>
      <c r="V33" s="30">
        <v>21613</v>
      </c>
      <c r="W33" s="30">
        <v>27010</v>
      </c>
    </row>
    <row r="34" spans="1:50" ht="17.25" customHeight="1" x14ac:dyDescent="0.3">
      <c r="A34" s="57" t="s">
        <v>104</v>
      </c>
      <c r="B34" s="30">
        <v>330731</v>
      </c>
      <c r="C34" s="30">
        <v>255626</v>
      </c>
      <c r="D34" s="30">
        <v>250921</v>
      </c>
      <c r="E34" s="30">
        <v>195177</v>
      </c>
      <c r="F34" s="30">
        <v>277871</v>
      </c>
      <c r="G34" s="30">
        <v>291817</v>
      </c>
      <c r="H34" s="30">
        <v>298784</v>
      </c>
      <c r="I34" s="30">
        <v>332678</v>
      </c>
      <c r="J34" s="30">
        <v>240894</v>
      </c>
      <c r="K34" s="30">
        <v>577468</v>
      </c>
      <c r="L34" s="30">
        <v>470396</v>
      </c>
      <c r="M34" s="30">
        <v>590469</v>
      </c>
      <c r="N34" s="30">
        <v>338751</v>
      </c>
      <c r="O34" s="30">
        <v>414741</v>
      </c>
      <c r="P34" s="30">
        <v>378897</v>
      </c>
      <c r="Q34" s="30">
        <v>441031</v>
      </c>
      <c r="R34" s="30">
        <v>420479</v>
      </c>
      <c r="S34" s="30">
        <v>464638</v>
      </c>
      <c r="T34" s="30">
        <v>599787</v>
      </c>
      <c r="U34" s="30">
        <v>501404</v>
      </c>
      <c r="V34" s="30">
        <v>82635</v>
      </c>
      <c r="W34" s="30">
        <v>66436</v>
      </c>
    </row>
    <row r="35" spans="1:50" ht="17.25" customHeight="1" x14ac:dyDescent="0.3">
      <c r="A35" s="57" t="s">
        <v>105</v>
      </c>
      <c r="B35" s="31">
        <v>94398</v>
      </c>
      <c r="C35" s="31">
        <v>120952</v>
      </c>
      <c r="D35" s="31">
        <v>87203</v>
      </c>
      <c r="E35" s="31">
        <v>59704</v>
      </c>
      <c r="F35" s="31">
        <v>72489</v>
      </c>
      <c r="G35" s="31">
        <v>59406</v>
      </c>
      <c r="H35" s="30">
        <v>66963</v>
      </c>
      <c r="I35" s="30">
        <v>43281</v>
      </c>
      <c r="J35" s="30">
        <v>47332</v>
      </c>
      <c r="K35" s="30">
        <v>54536</v>
      </c>
      <c r="L35" s="30">
        <v>47082</v>
      </c>
      <c r="M35" s="30">
        <v>51650</v>
      </c>
      <c r="N35" s="30">
        <v>45531</v>
      </c>
      <c r="O35" s="30">
        <v>48057</v>
      </c>
      <c r="P35" s="30">
        <v>75312</v>
      </c>
      <c r="Q35" s="30">
        <v>74115</v>
      </c>
      <c r="R35" s="30">
        <v>96490</v>
      </c>
      <c r="S35" s="30">
        <v>76755</v>
      </c>
      <c r="T35" s="30">
        <v>95340</v>
      </c>
      <c r="U35" s="30">
        <v>65089</v>
      </c>
      <c r="V35" s="30">
        <v>15161</v>
      </c>
      <c r="W35" s="30">
        <v>22893</v>
      </c>
    </row>
    <row r="36" spans="1:50" ht="17.25" customHeight="1" x14ac:dyDescent="0.3">
      <c r="A36" s="57" t="s">
        <v>106</v>
      </c>
      <c r="B36" s="30">
        <v>161406</v>
      </c>
      <c r="C36" s="30">
        <v>149143</v>
      </c>
      <c r="D36" s="30">
        <v>106648</v>
      </c>
      <c r="E36" s="30">
        <v>69147</v>
      </c>
      <c r="F36" s="30">
        <v>81912</v>
      </c>
      <c r="G36" s="30">
        <v>116280</v>
      </c>
      <c r="H36" s="30">
        <v>133089</v>
      </c>
      <c r="I36" s="30">
        <v>128758</v>
      </c>
      <c r="J36" s="30">
        <v>141230</v>
      </c>
      <c r="K36" s="30">
        <v>164275</v>
      </c>
      <c r="L36" s="30">
        <v>201890</v>
      </c>
      <c r="M36" s="30">
        <v>203070</v>
      </c>
      <c r="N36" s="30">
        <v>181474</v>
      </c>
      <c r="O36" s="30">
        <v>243523</v>
      </c>
      <c r="P36" s="30">
        <v>270699</v>
      </c>
      <c r="Q36" s="30">
        <v>244142</v>
      </c>
      <c r="R36" s="30">
        <v>246530</v>
      </c>
      <c r="S36" s="30">
        <v>241929</v>
      </c>
      <c r="T36" s="30">
        <v>245678</v>
      </c>
      <c r="U36" s="30">
        <v>214501</v>
      </c>
      <c r="V36" s="30">
        <v>31515</v>
      </c>
      <c r="W36" s="30">
        <v>23379</v>
      </c>
    </row>
    <row r="37" spans="1:50" ht="17.25" customHeight="1" x14ac:dyDescent="0.3">
      <c r="A37" s="57" t="s">
        <v>107</v>
      </c>
      <c r="B37" s="31">
        <v>444550</v>
      </c>
      <c r="C37" s="31">
        <v>437710</v>
      </c>
      <c r="D37" s="31">
        <v>300626</v>
      </c>
      <c r="E37" s="31">
        <v>207603</v>
      </c>
      <c r="F37" s="31">
        <v>255621</v>
      </c>
      <c r="G37" s="31">
        <v>273401</v>
      </c>
      <c r="H37" s="30">
        <v>278097</v>
      </c>
      <c r="I37" s="30">
        <v>294899</v>
      </c>
      <c r="J37" s="30">
        <v>321027</v>
      </c>
      <c r="K37" s="30">
        <v>341421</v>
      </c>
      <c r="L37" s="30">
        <v>281491</v>
      </c>
      <c r="M37" s="30">
        <v>340870</v>
      </c>
      <c r="N37" s="30">
        <v>268487</v>
      </c>
      <c r="O37" s="30">
        <v>310447</v>
      </c>
      <c r="P37" s="30">
        <v>412095</v>
      </c>
      <c r="Q37" s="30">
        <v>349619</v>
      </c>
      <c r="R37" s="30">
        <v>311265</v>
      </c>
      <c r="S37" s="30">
        <v>282187</v>
      </c>
      <c r="T37" s="30">
        <v>279785</v>
      </c>
      <c r="U37" s="30">
        <v>246965</v>
      </c>
      <c r="V37" s="30">
        <v>59451</v>
      </c>
      <c r="W37" s="30">
        <v>3807</v>
      </c>
    </row>
    <row r="38" spans="1:50" ht="17.25" customHeight="1" x14ac:dyDescent="0.3">
      <c r="A38" s="57" t="s">
        <v>108</v>
      </c>
      <c r="B38" s="31">
        <v>211653</v>
      </c>
      <c r="C38" s="31">
        <v>218977</v>
      </c>
      <c r="D38" s="31">
        <v>164964</v>
      </c>
      <c r="E38" s="31">
        <v>101382</v>
      </c>
      <c r="F38" s="31">
        <v>97621</v>
      </c>
      <c r="G38" s="31">
        <v>113184</v>
      </c>
      <c r="H38" s="30">
        <v>84053</v>
      </c>
      <c r="I38" s="30">
        <v>102362</v>
      </c>
      <c r="J38" s="30">
        <v>144577</v>
      </c>
      <c r="K38" s="30">
        <v>201136</v>
      </c>
      <c r="L38" s="30">
        <v>163141</v>
      </c>
      <c r="M38" s="30">
        <v>180637</v>
      </c>
      <c r="N38" s="30">
        <v>143841</v>
      </c>
      <c r="O38" s="30">
        <v>168403</v>
      </c>
      <c r="P38" s="30">
        <v>251817</v>
      </c>
      <c r="Q38" s="30">
        <v>219878</v>
      </c>
      <c r="R38" s="30">
        <v>197701</v>
      </c>
      <c r="S38" s="30">
        <v>190208</v>
      </c>
      <c r="T38" s="30">
        <v>207417</v>
      </c>
      <c r="U38" s="30">
        <v>165923</v>
      </c>
      <c r="V38" s="30">
        <v>52558</v>
      </c>
      <c r="W38" s="30">
        <v>51328</v>
      </c>
    </row>
    <row r="39" spans="1:50" ht="17.25" customHeight="1" x14ac:dyDescent="0.3">
      <c r="A39" s="57" t="s">
        <v>109</v>
      </c>
      <c r="B39" s="31">
        <v>241931</v>
      </c>
      <c r="C39" s="31">
        <v>214756</v>
      </c>
      <c r="D39" s="31">
        <v>182675</v>
      </c>
      <c r="E39" s="31">
        <v>173900</v>
      </c>
      <c r="F39" s="31">
        <v>177588</v>
      </c>
      <c r="G39" s="31">
        <v>91244</v>
      </c>
      <c r="H39" s="30">
        <v>84488</v>
      </c>
      <c r="I39" s="30">
        <v>74452</v>
      </c>
      <c r="J39" s="30">
        <v>39812</v>
      </c>
      <c r="K39" s="30">
        <v>71099</v>
      </c>
      <c r="L39" s="30">
        <v>59417</v>
      </c>
      <c r="M39" s="30">
        <v>63559</v>
      </c>
      <c r="N39" s="30">
        <v>146949</v>
      </c>
      <c r="O39" s="30">
        <v>167046</v>
      </c>
      <c r="P39" s="30">
        <v>165172</v>
      </c>
      <c r="Q39" s="30">
        <v>158816</v>
      </c>
      <c r="R39" s="30">
        <v>198738</v>
      </c>
      <c r="S39" s="30">
        <v>189980</v>
      </c>
      <c r="T39" s="30">
        <v>185619</v>
      </c>
      <c r="U39" s="30">
        <v>196817</v>
      </c>
      <c r="V39" s="30">
        <v>40884</v>
      </c>
      <c r="W39" s="30">
        <v>1519</v>
      </c>
    </row>
    <row r="40" spans="1:50" ht="17.25" customHeight="1" x14ac:dyDescent="0.3">
      <c r="A40" s="57" t="s">
        <v>110</v>
      </c>
      <c r="B40" s="30">
        <v>689344</v>
      </c>
      <c r="C40" s="30">
        <v>690297</v>
      </c>
      <c r="D40" s="30">
        <v>380241</v>
      </c>
      <c r="E40" s="30">
        <v>391587</v>
      </c>
      <c r="F40" s="30">
        <v>581857</v>
      </c>
      <c r="G40" s="30">
        <v>542660</v>
      </c>
      <c r="H40" s="30">
        <v>351424</v>
      </c>
      <c r="I40" s="30">
        <v>218002</v>
      </c>
      <c r="J40" s="30">
        <v>205583</v>
      </c>
      <c r="K40" s="30">
        <v>242381</v>
      </c>
      <c r="L40" s="30">
        <v>383296</v>
      </c>
      <c r="M40" s="30">
        <v>175866</v>
      </c>
      <c r="N40" s="30">
        <v>138531</v>
      </c>
      <c r="O40" s="30">
        <v>171349</v>
      </c>
      <c r="P40" s="30">
        <v>245470</v>
      </c>
      <c r="Q40" s="30">
        <v>261841</v>
      </c>
      <c r="R40" s="30">
        <v>279273</v>
      </c>
      <c r="S40" s="30">
        <v>158626</v>
      </c>
      <c r="T40" s="30">
        <v>192739</v>
      </c>
      <c r="U40" s="30">
        <v>127444</v>
      </c>
      <c r="V40" s="30">
        <v>27555</v>
      </c>
      <c r="W40" s="30">
        <v>0</v>
      </c>
    </row>
    <row r="41" spans="1:50" ht="17.25" customHeight="1" x14ac:dyDescent="0.3">
      <c r="A41" s="57" t="s">
        <v>111</v>
      </c>
      <c r="B41" s="31">
        <v>155350</v>
      </c>
      <c r="C41" s="31">
        <v>141897</v>
      </c>
      <c r="D41" s="31">
        <v>109308</v>
      </c>
      <c r="E41" s="31">
        <v>74204</v>
      </c>
      <c r="F41" s="31">
        <v>65409</v>
      </c>
      <c r="G41" s="31">
        <v>129180</v>
      </c>
      <c r="H41" s="30">
        <v>118038</v>
      </c>
      <c r="I41" s="30">
        <v>140183</v>
      </c>
      <c r="J41" s="30">
        <v>193640</v>
      </c>
      <c r="K41" s="30">
        <v>212936</v>
      </c>
      <c r="L41" s="30">
        <v>298160</v>
      </c>
      <c r="M41" s="30">
        <v>350915</v>
      </c>
      <c r="N41" s="30">
        <v>234067</v>
      </c>
      <c r="O41" s="30">
        <v>355362</v>
      </c>
      <c r="P41" s="30">
        <v>266734</v>
      </c>
      <c r="Q41" s="30">
        <v>234882</v>
      </c>
      <c r="R41" s="30">
        <v>277039</v>
      </c>
      <c r="S41" s="30">
        <v>281500</v>
      </c>
      <c r="T41" s="30">
        <v>220725</v>
      </c>
      <c r="U41" s="30">
        <v>249914</v>
      </c>
      <c r="V41" s="30">
        <v>57061</v>
      </c>
      <c r="W41" s="30">
        <v>4188</v>
      </c>
    </row>
    <row r="42" spans="1:50" ht="17.25" customHeight="1" x14ac:dyDescent="0.3">
      <c r="A42" s="57" t="s">
        <v>112</v>
      </c>
      <c r="B42" s="31">
        <v>324536</v>
      </c>
      <c r="C42" s="31">
        <v>346316</v>
      </c>
      <c r="D42" s="31">
        <v>391494</v>
      </c>
      <c r="E42" s="31">
        <v>271783</v>
      </c>
      <c r="F42" s="31">
        <v>310129</v>
      </c>
      <c r="G42" s="31">
        <v>305415</v>
      </c>
      <c r="H42" s="30">
        <v>248121</v>
      </c>
      <c r="I42" s="30">
        <v>309087</v>
      </c>
      <c r="J42" s="30">
        <v>319310</v>
      </c>
      <c r="K42" s="30">
        <v>406352</v>
      </c>
      <c r="L42" s="30">
        <v>378274</v>
      </c>
      <c r="M42" s="30">
        <v>348332</v>
      </c>
      <c r="N42" s="30">
        <v>308562</v>
      </c>
      <c r="O42" s="30">
        <v>430498</v>
      </c>
      <c r="P42" s="30">
        <v>744331</v>
      </c>
      <c r="Q42" s="30">
        <v>573377</v>
      </c>
      <c r="R42" s="30">
        <v>643973</v>
      </c>
      <c r="S42" s="30">
        <v>518680</v>
      </c>
      <c r="T42" s="30">
        <v>592423</v>
      </c>
      <c r="U42" s="30">
        <v>460612</v>
      </c>
      <c r="V42" s="30">
        <v>124343</v>
      </c>
      <c r="W42" s="30">
        <v>0</v>
      </c>
    </row>
    <row r="43" spans="1:50" ht="17.25" customHeight="1" x14ac:dyDescent="0.3">
      <c r="A43" s="57" t="s">
        <v>113</v>
      </c>
      <c r="B43" s="31">
        <v>293289</v>
      </c>
      <c r="C43" s="31">
        <v>315129</v>
      </c>
      <c r="D43" s="31">
        <v>251875</v>
      </c>
      <c r="E43" s="31">
        <v>147095</v>
      </c>
      <c r="F43" s="31">
        <v>190338</v>
      </c>
      <c r="G43" s="31">
        <v>184225</v>
      </c>
      <c r="H43" s="30">
        <v>150360</v>
      </c>
      <c r="I43" s="30">
        <v>141116</v>
      </c>
      <c r="J43" s="30">
        <v>151781</v>
      </c>
      <c r="K43" s="30">
        <v>170817</v>
      </c>
      <c r="L43" s="30">
        <v>157128</v>
      </c>
      <c r="M43" s="30">
        <v>222395</v>
      </c>
      <c r="N43" s="30">
        <v>206533</v>
      </c>
      <c r="O43" s="30">
        <v>238972</v>
      </c>
      <c r="P43" s="30">
        <v>292291</v>
      </c>
      <c r="Q43" s="30">
        <v>219642</v>
      </c>
      <c r="R43" s="30">
        <v>238414</v>
      </c>
      <c r="S43" s="30">
        <v>207243</v>
      </c>
      <c r="T43" s="30">
        <v>246022</v>
      </c>
      <c r="U43" s="30">
        <v>251964</v>
      </c>
      <c r="V43" s="30">
        <v>60296</v>
      </c>
      <c r="W43" s="30">
        <v>70456</v>
      </c>
    </row>
    <row r="44" spans="1:50" ht="17.25" customHeight="1" x14ac:dyDescent="0.3">
      <c r="A44" s="57" t="s">
        <v>114</v>
      </c>
      <c r="B44" s="31">
        <v>162807</v>
      </c>
      <c r="C44" s="31">
        <v>198435</v>
      </c>
      <c r="D44" s="31">
        <v>212268</v>
      </c>
      <c r="E44" s="31">
        <v>123615</v>
      </c>
      <c r="F44" s="31">
        <v>81520</v>
      </c>
      <c r="G44" s="31">
        <v>83715</v>
      </c>
      <c r="H44" s="30">
        <v>89062</v>
      </c>
      <c r="I44" s="30">
        <v>98033</v>
      </c>
      <c r="J44" s="30">
        <v>131876</v>
      </c>
      <c r="K44" s="30">
        <v>118007</v>
      </c>
      <c r="L44" s="30">
        <v>121803</v>
      </c>
      <c r="M44" s="30">
        <v>105165</v>
      </c>
      <c r="N44" s="30">
        <v>75917</v>
      </c>
      <c r="O44" s="30">
        <v>96112</v>
      </c>
      <c r="P44" s="30">
        <v>127390</v>
      </c>
      <c r="Q44" s="30">
        <v>95132</v>
      </c>
      <c r="R44" s="30">
        <v>116460</v>
      </c>
      <c r="S44" s="30">
        <v>101476</v>
      </c>
      <c r="T44" s="30">
        <v>86514</v>
      </c>
      <c r="U44" s="30">
        <v>73583</v>
      </c>
      <c r="V44" s="30">
        <v>16364</v>
      </c>
      <c r="W44" s="30">
        <v>0</v>
      </c>
    </row>
    <row r="45" spans="1:50" ht="17.25" customHeight="1" x14ac:dyDescent="0.3">
      <c r="A45" s="57" t="s">
        <v>115</v>
      </c>
      <c r="B45" s="30">
        <v>433955</v>
      </c>
      <c r="C45" s="30">
        <v>421062</v>
      </c>
      <c r="D45" s="30">
        <v>350492</v>
      </c>
      <c r="E45" s="30">
        <v>150621</v>
      </c>
      <c r="F45" s="30">
        <v>180270</v>
      </c>
      <c r="G45" s="30">
        <v>180236</v>
      </c>
      <c r="H45" s="30">
        <v>191876</v>
      </c>
      <c r="I45" s="30">
        <v>172396</v>
      </c>
      <c r="J45" s="30">
        <v>247465</v>
      </c>
      <c r="K45" s="30">
        <v>258032</v>
      </c>
      <c r="L45" s="30">
        <v>241378</v>
      </c>
      <c r="M45" s="30">
        <v>181418</v>
      </c>
      <c r="N45" s="30">
        <v>140297</v>
      </c>
      <c r="O45" s="30">
        <v>160726</v>
      </c>
      <c r="P45" s="30">
        <v>153711</v>
      </c>
      <c r="Q45" s="30">
        <v>171514</v>
      </c>
      <c r="R45" s="30">
        <v>159676</v>
      </c>
      <c r="S45" s="30">
        <v>126041</v>
      </c>
      <c r="T45" s="30">
        <v>147173</v>
      </c>
      <c r="U45" s="30">
        <v>139865</v>
      </c>
      <c r="V45" s="30">
        <v>38929</v>
      </c>
      <c r="W45" s="30">
        <v>2408</v>
      </c>
    </row>
    <row r="46" spans="1:50" ht="12" customHeight="1" thickBot="1" x14ac:dyDescent="0.35">
      <c r="A46" s="60"/>
      <c r="B46" s="134"/>
      <c r="C46" s="134"/>
      <c r="D46" s="134"/>
      <c r="E46" s="134"/>
      <c r="F46" s="134"/>
      <c r="G46" s="134"/>
      <c r="H46" s="134"/>
      <c r="I46" s="134"/>
      <c r="J46" s="134"/>
      <c r="K46" s="134"/>
      <c r="L46" s="134"/>
      <c r="M46" s="134"/>
      <c r="N46" s="134"/>
      <c r="O46" s="134"/>
      <c r="P46" s="134"/>
      <c r="Q46" s="134"/>
      <c r="R46" s="134"/>
      <c r="S46" s="134"/>
      <c r="T46" s="134"/>
      <c r="U46" s="134"/>
      <c r="V46" s="134"/>
      <c r="W46" s="134"/>
    </row>
    <row r="47" spans="1:50" ht="12" customHeight="1" x14ac:dyDescent="0.3">
      <c r="A47" s="498" t="s">
        <v>704</v>
      </c>
      <c r="B47" s="30"/>
      <c r="C47" s="30"/>
      <c r="D47" s="30"/>
      <c r="E47" s="30"/>
      <c r="F47" s="30"/>
      <c r="G47" s="30"/>
      <c r="H47" s="30"/>
      <c r="I47" s="30"/>
      <c r="J47" s="30"/>
      <c r="K47" s="30"/>
      <c r="L47" s="30"/>
      <c r="M47" s="30"/>
      <c r="N47" s="30"/>
      <c r="O47" s="30"/>
      <c r="P47" s="30"/>
      <c r="Q47" s="30"/>
      <c r="R47" s="30"/>
      <c r="S47" s="30"/>
      <c r="T47" s="30"/>
      <c r="U47" s="30"/>
      <c r="V47" s="30"/>
      <c r="W47" s="30"/>
    </row>
    <row r="48" spans="1:50" s="106" customFormat="1" x14ac:dyDescent="0.3">
      <c r="A48" s="539" t="s">
        <v>330</v>
      </c>
      <c r="B48" s="539"/>
      <c r="C48" s="539"/>
      <c r="D48" s="539"/>
      <c r="E48" s="539"/>
      <c r="F48" s="539"/>
      <c r="G48" s="539"/>
      <c r="H48" s="539"/>
      <c r="I48" s="539"/>
      <c r="J48" s="539"/>
      <c r="K48" s="539"/>
      <c r="L48" s="539"/>
      <c r="M48" s="539"/>
      <c r="N48" s="539"/>
      <c r="O48" s="539"/>
      <c r="V48" s="8"/>
      <c r="W48" s="8"/>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row>
    <row r="49" spans="1:12" x14ac:dyDescent="0.3">
      <c r="A49" s="508" t="s">
        <v>312</v>
      </c>
      <c r="B49" s="508"/>
      <c r="C49" s="508"/>
      <c r="D49" s="508"/>
      <c r="E49" s="508"/>
      <c r="F49" s="508"/>
      <c r="G49" s="508"/>
      <c r="H49" s="508"/>
      <c r="I49" s="508"/>
      <c r="J49" s="508"/>
      <c r="K49" s="508"/>
      <c r="L49" s="508"/>
    </row>
  </sheetData>
  <mergeCells count="28">
    <mergeCell ref="W7:W8"/>
    <mergeCell ref="B5:W6"/>
    <mergeCell ref="D7:D8"/>
    <mergeCell ref="E7:E8"/>
    <mergeCell ref="K7:K8"/>
    <mergeCell ref="N7:N8"/>
    <mergeCell ref="T7:T8"/>
    <mergeCell ref="Q7:Q8"/>
    <mergeCell ref="V7:V8"/>
    <mergeCell ref="A49:L49"/>
    <mergeCell ref="G7:G8"/>
    <mergeCell ref="H7:H8"/>
    <mergeCell ref="I7:I8"/>
    <mergeCell ref="J7:J8"/>
    <mergeCell ref="A48:O48"/>
    <mergeCell ref="A5:A8"/>
    <mergeCell ref="B7:B8"/>
    <mergeCell ref="C7:C8"/>
    <mergeCell ref="A2:U2"/>
    <mergeCell ref="A3:U3"/>
    <mergeCell ref="U7:U8"/>
    <mergeCell ref="S7:S8"/>
    <mergeCell ref="L7:L8"/>
    <mergeCell ref="F7:F8"/>
    <mergeCell ref="M7:M8"/>
    <mergeCell ref="O7:O8"/>
    <mergeCell ref="P7:P8"/>
    <mergeCell ref="R7:R8"/>
  </mergeCells>
  <hyperlinks>
    <hyperlink ref="A1" location="Índice!A1" display="Regresar" xr:uid="{00000000-0004-0000-0E00-000000000000}"/>
  </hyperlinks>
  <printOptions horizontalCentered="1"/>
  <pageMargins left="0.27569444444444446" right="0.27569444444444446" top="0.39374999999999999" bottom="0" header="0.51180555555555562" footer="0.51180555555555562"/>
  <pageSetup scale="54" firstPageNumber="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AZ61"/>
  <sheetViews>
    <sheetView showGridLines="0" showZeros="0" zoomScale="90" zoomScaleNormal="90" zoomScaleSheetLayoutView="42" workbookViewId="0">
      <selection activeCell="F51" sqref="F51"/>
    </sheetView>
  </sheetViews>
  <sheetFormatPr baseColWidth="10" defaultColWidth="27.77734375" defaultRowHeight="15.75" customHeight="1" x14ac:dyDescent="0.3"/>
  <cols>
    <col min="1" max="1" width="16.6640625" style="3" customWidth="1"/>
    <col min="2" max="19" width="8.6640625" style="3" customWidth="1"/>
    <col min="20" max="20" width="17.44140625" style="3" customWidth="1"/>
    <col min="21" max="30" width="11.77734375" style="3" customWidth="1"/>
    <col min="31" max="256" width="11.5546875" style="3" customWidth="1"/>
    <col min="257" max="16384" width="27.77734375" style="3"/>
  </cols>
  <sheetData>
    <row r="1" spans="1:19" s="7" customFormat="1" ht="15.75" customHeight="1" x14ac:dyDescent="0.3">
      <c r="A1" s="36" t="s">
        <v>305</v>
      </c>
    </row>
    <row r="2" spans="1:19" s="7" customFormat="1" ht="12.75" customHeight="1" x14ac:dyDescent="0.3">
      <c r="A2" s="513" t="s">
        <v>365</v>
      </c>
      <c r="B2" s="513"/>
      <c r="C2" s="513"/>
      <c r="D2" s="513"/>
      <c r="E2" s="513"/>
      <c r="F2" s="513"/>
      <c r="G2" s="513"/>
      <c r="H2" s="513"/>
      <c r="I2" s="513"/>
      <c r="J2" s="513"/>
      <c r="K2" s="513"/>
      <c r="L2" s="513"/>
      <c r="M2" s="513"/>
      <c r="N2" s="513"/>
      <c r="O2" s="513"/>
      <c r="P2" s="513"/>
      <c r="Q2" s="513"/>
      <c r="R2" s="513"/>
      <c r="S2" s="513"/>
    </row>
    <row r="3" spans="1:19" s="7" customFormat="1" ht="38.25" customHeight="1" x14ac:dyDescent="0.3">
      <c r="A3" s="529" t="s">
        <v>713</v>
      </c>
      <c r="B3" s="529"/>
      <c r="C3" s="529"/>
      <c r="D3" s="529"/>
      <c r="E3" s="529"/>
      <c r="F3" s="529"/>
      <c r="G3" s="529"/>
      <c r="H3" s="529"/>
      <c r="I3" s="529"/>
      <c r="J3" s="529"/>
      <c r="K3" s="529"/>
      <c r="L3" s="529"/>
      <c r="M3" s="529"/>
      <c r="N3" s="529"/>
      <c r="O3" s="529"/>
      <c r="P3" s="529"/>
      <c r="Q3" s="529"/>
    </row>
    <row r="4" spans="1:19" s="160" customFormat="1" ht="8.25" customHeight="1" thickBot="1" x14ac:dyDescent="0.35"/>
    <row r="5" spans="1:19" s="106" customFormat="1" ht="12.75" customHeight="1" thickBot="1" x14ac:dyDescent="0.35">
      <c r="A5" s="531" t="s">
        <v>659</v>
      </c>
      <c r="B5" s="519" t="s">
        <v>194</v>
      </c>
      <c r="C5" s="519"/>
      <c r="D5" s="519"/>
      <c r="E5" s="519"/>
      <c r="F5" s="519"/>
      <c r="G5" s="519"/>
      <c r="H5" s="519"/>
      <c r="I5" s="519"/>
      <c r="J5" s="519"/>
      <c r="K5" s="519"/>
      <c r="L5" s="519"/>
      <c r="M5" s="519"/>
      <c r="N5" s="519"/>
      <c r="O5" s="519"/>
      <c r="P5" s="519"/>
      <c r="Q5" s="519"/>
      <c r="R5" s="519"/>
      <c r="S5" s="519"/>
    </row>
    <row r="6" spans="1:19" s="106" customFormat="1" ht="10.5" customHeight="1" thickBot="1" x14ac:dyDescent="0.35">
      <c r="A6" s="531"/>
      <c r="B6" s="521"/>
      <c r="C6" s="521"/>
      <c r="D6" s="521"/>
      <c r="E6" s="521"/>
      <c r="F6" s="521"/>
      <c r="G6" s="521"/>
      <c r="H6" s="521"/>
      <c r="I6" s="521"/>
      <c r="J6" s="521"/>
      <c r="K6" s="521"/>
      <c r="L6" s="521"/>
      <c r="M6" s="521"/>
      <c r="N6" s="521"/>
      <c r="O6" s="521"/>
      <c r="P6" s="521"/>
      <c r="Q6" s="521"/>
      <c r="R6" s="521"/>
      <c r="S6" s="521"/>
    </row>
    <row r="7" spans="1:19" s="106" customFormat="1" ht="9.75" customHeight="1" thickBot="1" x14ac:dyDescent="0.35">
      <c r="A7" s="531"/>
      <c r="B7" s="542">
        <v>2004</v>
      </c>
      <c r="C7" s="542">
        <v>2005</v>
      </c>
      <c r="D7" s="542">
        <v>2006</v>
      </c>
      <c r="E7" s="542">
        <v>2007</v>
      </c>
      <c r="F7" s="542">
        <v>2008</v>
      </c>
      <c r="G7" s="542">
        <v>2009</v>
      </c>
      <c r="H7" s="542">
        <v>2010</v>
      </c>
      <c r="I7" s="542">
        <v>2011</v>
      </c>
      <c r="J7" s="542">
        <v>2012</v>
      </c>
      <c r="K7" s="542">
        <v>2013</v>
      </c>
      <c r="L7" s="542">
        <v>2014</v>
      </c>
      <c r="M7" s="542">
        <v>2015</v>
      </c>
      <c r="N7" s="542">
        <v>2016</v>
      </c>
      <c r="O7" s="542">
        <v>2017</v>
      </c>
      <c r="P7" s="542">
        <v>2018</v>
      </c>
      <c r="Q7" s="542">
        <v>2019</v>
      </c>
      <c r="R7" s="542">
        <v>2020</v>
      </c>
      <c r="S7" s="542">
        <v>2021</v>
      </c>
    </row>
    <row r="8" spans="1:19" s="106" customFormat="1" ht="9.75" customHeight="1" thickBot="1" x14ac:dyDescent="0.35">
      <c r="A8" s="531"/>
      <c r="B8" s="542"/>
      <c r="C8" s="542"/>
      <c r="D8" s="542"/>
      <c r="E8" s="542"/>
      <c r="F8" s="542"/>
      <c r="G8" s="542"/>
      <c r="H8" s="542"/>
      <c r="I8" s="542"/>
      <c r="J8" s="542"/>
      <c r="K8" s="542"/>
      <c r="L8" s="542"/>
      <c r="M8" s="542"/>
      <c r="N8" s="542"/>
      <c r="O8" s="542"/>
      <c r="P8" s="542"/>
      <c r="Q8" s="542"/>
      <c r="R8" s="542"/>
      <c r="S8" s="542"/>
    </row>
    <row r="9" spans="1:19" s="106" customFormat="1" ht="12.75" customHeight="1" x14ac:dyDescent="0.3">
      <c r="B9" s="173"/>
      <c r="C9" s="173"/>
      <c r="D9" s="173"/>
      <c r="E9" s="173"/>
      <c r="F9" s="173"/>
      <c r="G9" s="173"/>
      <c r="H9" s="173"/>
      <c r="I9" s="173"/>
      <c r="J9" s="173"/>
      <c r="K9" s="173"/>
      <c r="L9" s="173"/>
      <c r="M9" s="173"/>
      <c r="N9" s="173"/>
      <c r="O9" s="173"/>
      <c r="P9" s="173"/>
      <c r="Q9" s="173"/>
      <c r="R9" s="173"/>
      <c r="S9" s="173"/>
    </row>
    <row r="10" spans="1:19" s="106" customFormat="1" ht="15.75" customHeight="1" x14ac:dyDescent="0.3">
      <c r="A10" s="275" t="s">
        <v>175</v>
      </c>
      <c r="B10" s="34">
        <v>3423342</v>
      </c>
      <c r="C10" s="34">
        <v>3297735</v>
      </c>
      <c r="D10" s="34">
        <v>2849666</v>
      </c>
      <c r="E10" s="34">
        <v>2780093</v>
      </c>
      <c r="F10" s="27">
        <v>4380578</v>
      </c>
      <c r="G10" s="27">
        <v>3355424</v>
      </c>
      <c r="H10" s="27">
        <v>3320624</v>
      </c>
      <c r="I10" s="27">
        <v>3312638</v>
      </c>
      <c r="J10" s="27">
        <v>2149982</v>
      </c>
      <c r="K10" s="27">
        <v>2876764</v>
      </c>
      <c r="L10" s="27">
        <v>3428697</v>
      </c>
      <c r="M10" s="27">
        <v>3305217</v>
      </c>
      <c r="N10" s="27">
        <v>3486533</v>
      </c>
      <c r="O10" s="174">
        <v>3507928</v>
      </c>
      <c r="P10" s="174">
        <v>2760287</v>
      </c>
      <c r="Q10" s="174">
        <v>2301898</v>
      </c>
      <c r="R10" s="174">
        <v>531508</v>
      </c>
      <c r="S10" s="174">
        <v>329433</v>
      </c>
    </row>
    <row r="11" spans="1:19" s="106" customFormat="1" ht="15.75" customHeight="1" x14ac:dyDescent="0.3">
      <c r="A11" s="57" t="s">
        <v>85</v>
      </c>
      <c r="B11" s="34">
        <v>24766</v>
      </c>
      <c r="C11" s="34">
        <v>23277</v>
      </c>
      <c r="D11" s="34">
        <v>18007</v>
      </c>
      <c r="E11" s="34">
        <v>19468</v>
      </c>
      <c r="F11" s="27">
        <v>32120</v>
      </c>
      <c r="G11" s="27">
        <v>18500</v>
      </c>
      <c r="H11" s="27">
        <v>10425</v>
      </c>
      <c r="I11" s="27">
        <v>15680</v>
      </c>
      <c r="J11" s="27">
        <v>15717</v>
      </c>
      <c r="K11" s="27">
        <v>23738</v>
      </c>
      <c r="L11" s="27">
        <v>43171</v>
      </c>
      <c r="M11" s="27">
        <v>40263</v>
      </c>
      <c r="N11" s="27">
        <v>55319</v>
      </c>
      <c r="O11" s="30">
        <v>59760</v>
      </c>
      <c r="P11" s="30">
        <v>37436</v>
      </c>
      <c r="Q11" s="30">
        <v>27997</v>
      </c>
      <c r="R11" s="30">
        <v>9308</v>
      </c>
      <c r="S11" s="30">
        <v>3360</v>
      </c>
    </row>
    <row r="12" spans="1:19" s="106" customFormat="1" ht="15.75" customHeight="1" x14ac:dyDescent="0.3">
      <c r="A12" s="57" t="s">
        <v>86</v>
      </c>
      <c r="B12" s="34">
        <v>96036</v>
      </c>
      <c r="C12" s="34">
        <v>117979</v>
      </c>
      <c r="D12" s="34">
        <v>91679</v>
      </c>
      <c r="E12" s="34">
        <v>88475</v>
      </c>
      <c r="F12" s="27">
        <v>148492</v>
      </c>
      <c r="G12" s="27">
        <v>97580</v>
      </c>
      <c r="H12" s="27">
        <v>111814</v>
      </c>
      <c r="I12" s="27">
        <v>101290</v>
      </c>
      <c r="J12" s="27">
        <v>85187</v>
      </c>
      <c r="K12" s="27">
        <v>98889</v>
      </c>
      <c r="L12" s="27">
        <v>92519</v>
      </c>
      <c r="M12" s="27">
        <v>79394</v>
      </c>
      <c r="N12" s="27">
        <v>100697</v>
      </c>
      <c r="O12" s="30">
        <v>95750</v>
      </c>
      <c r="P12" s="30">
        <v>62739</v>
      </c>
      <c r="Q12" s="30">
        <v>44973</v>
      </c>
      <c r="R12" s="30">
        <v>10216</v>
      </c>
      <c r="S12" s="30">
        <v>14983</v>
      </c>
    </row>
    <row r="13" spans="1:19" s="106" customFormat="1" ht="15.75" customHeight="1" x14ac:dyDescent="0.3">
      <c r="A13" s="57" t="s">
        <v>87</v>
      </c>
      <c r="B13" s="34">
        <v>40742</v>
      </c>
      <c r="C13" s="34">
        <v>33578</v>
      </c>
      <c r="D13" s="34">
        <v>18738</v>
      </c>
      <c r="E13" s="34">
        <v>19824</v>
      </c>
      <c r="F13" s="27">
        <v>63941</v>
      </c>
      <c r="G13" s="27">
        <v>47372</v>
      </c>
      <c r="H13" s="27">
        <v>40558</v>
      </c>
      <c r="I13" s="27">
        <v>33969</v>
      </c>
      <c r="J13" s="27">
        <v>8864</v>
      </c>
      <c r="K13" s="27">
        <v>39314</v>
      </c>
      <c r="L13" s="27">
        <v>47232</v>
      </c>
      <c r="M13" s="27">
        <v>45462</v>
      </c>
      <c r="N13" s="27">
        <v>56786</v>
      </c>
      <c r="O13" s="30">
        <v>76904</v>
      </c>
      <c r="P13" s="30">
        <v>64895</v>
      </c>
      <c r="Q13" s="30">
        <v>34069</v>
      </c>
      <c r="R13" s="30">
        <v>11254</v>
      </c>
      <c r="S13" s="30">
        <v>1018</v>
      </c>
    </row>
    <row r="14" spans="1:19" s="106" customFormat="1" ht="15.75" customHeight="1" x14ac:dyDescent="0.3">
      <c r="A14" s="57" t="s">
        <v>88</v>
      </c>
      <c r="B14" s="163">
        <v>48793</v>
      </c>
      <c r="C14" s="163">
        <v>49275</v>
      </c>
      <c r="D14" s="34">
        <v>46681</v>
      </c>
      <c r="E14" s="34">
        <v>49765</v>
      </c>
      <c r="F14" s="27">
        <v>67530</v>
      </c>
      <c r="G14" s="27">
        <v>55266</v>
      </c>
      <c r="H14" s="27">
        <v>70557</v>
      </c>
      <c r="I14" s="27">
        <v>39403</v>
      </c>
      <c r="J14" s="27">
        <v>30144</v>
      </c>
      <c r="K14" s="27">
        <v>32462</v>
      </c>
      <c r="L14" s="27">
        <v>31826</v>
      </c>
      <c r="M14" s="27">
        <v>35430</v>
      </c>
      <c r="N14" s="27">
        <v>30282</v>
      </c>
      <c r="O14" s="30">
        <v>28905</v>
      </c>
      <c r="P14" s="30">
        <v>18939</v>
      </c>
      <c r="Q14" s="30">
        <v>19117</v>
      </c>
      <c r="R14" s="30">
        <v>2076</v>
      </c>
      <c r="S14" s="30">
        <v>510</v>
      </c>
    </row>
    <row r="15" spans="1:19" s="106" customFormat="1" ht="15.75" customHeight="1" x14ac:dyDescent="0.3">
      <c r="A15" s="57" t="s">
        <v>89</v>
      </c>
      <c r="B15" s="34">
        <v>54867</v>
      </c>
      <c r="C15" s="34">
        <v>58047</v>
      </c>
      <c r="D15" s="34">
        <v>46259</v>
      </c>
      <c r="E15" s="34">
        <v>38311</v>
      </c>
      <c r="F15" s="27">
        <v>54936</v>
      </c>
      <c r="G15" s="27">
        <v>40941</v>
      </c>
      <c r="H15" s="27">
        <v>49759</v>
      </c>
      <c r="I15" s="27">
        <v>62139</v>
      </c>
      <c r="J15" s="27">
        <v>39648</v>
      </c>
      <c r="K15" s="27">
        <v>64862</v>
      </c>
      <c r="L15" s="27">
        <v>77388</v>
      </c>
      <c r="M15" s="27">
        <v>65989</v>
      </c>
      <c r="N15" s="27">
        <v>55191</v>
      </c>
      <c r="O15" s="30">
        <v>52142</v>
      </c>
      <c r="P15" s="30">
        <v>55927</v>
      </c>
      <c r="Q15" s="30">
        <v>39014</v>
      </c>
      <c r="R15" s="30">
        <v>12976</v>
      </c>
      <c r="S15" s="30">
        <v>14271</v>
      </c>
    </row>
    <row r="16" spans="1:19" s="106" customFormat="1" ht="15.75" customHeight="1" x14ac:dyDescent="0.3">
      <c r="A16" s="57" t="s">
        <v>90</v>
      </c>
      <c r="B16" s="34">
        <v>29457</v>
      </c>
      <c r="C16" s="34">
        <v>24645</v>
      </c>
      <c r="D16" s="34">
        <v>21150</v>
      </c>
      <c r="E16" s="34">
        <v>21205</v>
      </c>
      <c r="F16" s="27">
        <v>24819</v>
      </c>
      <c r="G16" s="27">
        <v>15456</v>
      </c>
      <c r="H16" s="27">
        <v>16653</v>
      </c>
      <c r="I16" s="27">
        <v>11419</v>
      </c>
      <c r="J16" s="27">
        <v>9081</v>
      </c>
      <c r="K16" s="27">
        <v>14380</v>
      </c>
      <c r="L16" s="27">
        <v>20085</v>
      </c>
      <c r="M16" s="27">
        <v>38487</v>
      </c>
      <c r="N16" s="27">
        <v>52359</v>
      </c>
      <c r="O16" s="30">
        <v>58975</v>
      </c>
      <c r="P16" s="30">
        <v>31535</v>
      </c>
      <c r="Q16" s="30">
        <v>20642</v>
      </c>
      <c r="R16" s="30">
        <v>4165</v>
      </c>
      <c r="S16" s="30">
        <v>1195</v>
      </c>
    </row>
    <row r="17" spans="1:19" s="106" customFormat="1" ht="15.75" customHeight="1" x14ac:dyDescent="0.3">
      <c r="A17" s="57" t="s">
        <v>91</v>
      </c>
      <c r="B17" s="34">
        <v>52457</v>
      </c>
      <c r="C17" s="34">
        <v>52532</v>
      </c>
      <c r="D17" s="34">
        <v>47819</v>
      </c>
      <c r="E17" s="34">
        <v>40062</v>
      </c>
      <c r="F17" s="27">
        <v>50267</v>
      </c>
      <c r="G17" s="27">
        <v>39174</v>
      </c>
      <c r="H17" s="27">
        <v>40416</v>
      </c>
      <c r="I17" s="27">
        <v>29902</v>
      </c>
      <c r="J17" s="27">
        <v>24897</v>
      </c>
      <c r="K17" s="27">
        <v>38373</v>
      </c>
      <c r="L17" s="27">
        <v>48020</v>
      </c>
      <c r="M17" s="27">
        <v>59717</v>
      </c>
      <c r="N17" s="27">
        <v>67771</v>
      </c>
      <c r="O17" s="30">
        <v>63015</v>
      </c>
      <c r="P17" s="30">
        <v>43638</v>
      </c>
      <c r="Q17" s="30">
        <v>43665</v>
      </c>
      <c r="R17" s="30">
        <v>18961</v>
      </c>
      <c r="S17" s="30">
        <v>30281</v>
      </c>
    </row>
    <row r="18" spans="1:19" s="106" customFormat="1" ht="15.75" customHeight="1" x14ac:dyDescent="0.3">
      <c r="A18" s="57" t="s">
        <v>92</v>
      </c>
      <c r="B18" s="34">
        <v>154004</v>
      </c>
      <c r="C18" s="34">
        <v>144377</v>
      </c>
      <c r="D18" s="34">
        <v>118589</v>
      </c>
      <c r="E18" s="34">
        <v>118874</v>
      </c>
      <c r="F18" s="27">
        <v>190922</v>
      </c>
      <c r="G18" s="27">
        <v>174272</v>
      </c>
      <c r="H18" s="27">
        <v>137002</v>
      </c>
      <c r="I18" s="27">
        <v>113403</v>
      </c>
      <c r="J18" s="27">
        <v>80963</v>
      </c>
      <c r="K18" s="27">
        <v>101897</v>
      </c>
      <c r="L18" s="27">
        <v>155758</v>
      </c>
      <c r="M18" s="27">
        <v>133513</v>
      </c>
      <c r="N18" s="27">
        <v>121848</v>
      </c>
      <c r="O18" s="30">
        <v>120348</v>
      </c>
      <c r="P18" s="30">
        <v>112923</v>
      </c>
      <c r="Q18" s="30">
        <v>99671</v>
      </c>
      <c r="R18" s="30">
        <v>24433</v>
      </c>
      <c r="S18" s="30">
        <v>24777</v>
      </c>
    </row>
    <row r="19" spans="1:19" s="106" customFormat="1" ht="15.75" customHeight="1" x14ac:dyDescent="0.3">
      <c r="A19" s="133" t="s">
        <v>511</v>
      </c>
      <c r="B19" s="34">
        <v>412559</v>
      </c>
      <c r="C19" s="34">
        <v>348897</v>
      </c>
      <c r="D19" s="34">
        <v>406405</v>
      </c>
      <c r="E19" s="34">
        <v>294802</v>
      </c>
      <c r="F19" s="27">
        <v>652595</v>
      </c>
      <c r="G19" s="27">
        <v>499867</v>
      </c>
      <c r="H19" s="27">
        <v>551950</v>
      </c>
      <c r="I19" s="27">
        <v>738632</v>
      </c>
      <c r="J19" s="27">
        <v>284509</v>
      </c>
      <c r="K19" s="27">
        <v>351751</v>
      </c>
      <c r="L19" s="27">
        <v>425372</v>
      </c>
      <c r="M19" s="27">
        <v>300187</v>
      </c>
      <c r="N19" s="27">
        <v>287376</v>
      </c>
      <c r="O19" s="30">
        <v>315846</v>
      </c>
      <c r="P19" s="30">
        <v>213029</v>
      </c>
      <c r="Q19" s="30">
        <v>180813</v>
      </c>
      <c r="R19" s="30">
        <v>46182</v>
      </c>
      <c r="S19" s="30">
        <v>24612</v>
      </c>
    </row>
    <row r="20" spans="1:19" s="106" customFormat="1" ht="15.75" customHeight="1" x14ac:dyDescent="0.3">
      <c r="A20" s="133" t="s">
        <v>515</v>
      </c>
      <c r="B20" s="34">
        <v>111667</v>
      </c>
      <c r="C20" s="34">
        <v>101290</v>
      </c>
      <c r="D20" s="34">
        <v>105003</v>
      </c>
      <c r="E20" s="34">
        <v>105414</v>
      </c>
      <c r="F20" s="27">
        <v>278471</v>
      </c>
      <c r="G20" s="27">
        <v>130348</v>
      </c>
      <c r="H20" s="27">
        <v>121604</v>
      </c>
      <c r="I20" s="27">
        <v>137111</v>
      </c>
      <c r="J20" s="27">
        <v>94648</v>
      </c>
      <c r="K20" s="27">
        <v>121413</v>
      </c>
      <c r="L20" s="27">
        <v>151843</v>
      </c>
      <c r="M20" s="27">
        <v>153661</v>
      </c>
      <c r="N20" s="27">
        <v>142845</v>
      </c>
      <c r="O20" s="30">
        <v>148025</v>
      </c>
      <c r="P20" s="30">
        <v>161365</v>
      </c>
      <c r="Q20" s="30">
        <v>120194</v>
      </c>
      <c r="R20" s="30">
        <v>17649</v>
      </c>
      <c r="S20" s="30">
        <v>3704</v>
      </c>
    </row>
    <row r="21" spans="1:19" s="106" customFormat="1" ht="15.75" customHeight="1" x14ac:dyDescent="0.3">
      <c r="A21" s="57" t="s">
        <v>93</v>
      </c>
      <c r="B21" s="34">
        <v>60563</v>
      </c>
      <c r="C21" s="34">
        <v>42330</v>
      </c>
      <c r="D21" s="34">
        <v>26745</v>
      </c>
      <c r="E21" s="34">
        <v>29205</v>
      </c>
      <c r="F21" s="27">
        <v>70638</v>
      </c>
      <c r="G21" s="27">
        <v>47958</v>
      </c>
      <c r="H21" s="27">
        <v>35244</v>
      </c>
      <c r="I21" s="27">
        <v>55079</v>
      </c>
      <c r="J21" s="27">
        <v>32620</v>
      </c>
      <c r="K21" s="27">
        <v>49144</v>
      </c>
      <c r="L21" s="27">
        <v>42856</v>
      </c>
      <c r="M21" s="27">
        <v>36496</v>
      </c>
      <c r="N21" s="27">
        <v>40010</v>
      </c>
      <c r="O21" s="30">
        <v>58541</v>
      </c>
      <c r="P21" s="30">
        <v>59803</v>
      </c>
      <c r="Q21" s="30">
        <v>48401</v>
      </c>
      <c r="R21" s="30">
        <v>10526</v>
      </c>
      <c r="S21" s="30">
        <v>3396</v>
      </c>
    </row>
    <row r="22" spans="1:19" s="106" customFormat="1" ht="15.75" customHeight="1" x14ac:dyDescent="0.3">
      <c r="A22" s="57" t="s">
        <v>94</v>
      </c>
      <c r="B22" s="34">
        <v>117191</v>
      </c>
      <c r="C22" s="34">
        <v>71482</v>
      </c>
      <c r="D22" s="34">
        <v>46930</v>
      </c>
      <c r="E22" s="34">
        <v>53987</v>
      </c>
      <c r="F22" s="27">
        <v>51963</v>
      </c>
      <c r="G22" s="27">
        <v>61526</v>
      </c>
      <c r="H22" s="27">
        <v>71675</v>
      </c>
      <c r="I22" s="27">
        <v>62114</v>
      </c>
      <c r="J22" s="27">
        <v>57174</v>
      </c>
      <c r="K22" s="27">
        <v>59519</v>
      </c>
      <c r="L22" s="27">
        <v>118021</v>
      </c>
      <c r="M22" s="27">
        <v>96881</v>
      </c>
      <c r="N22" s="27">
        <v>104819</v>
      </c>
      <c r="O22" s="30">
        <v>87991</v>
      </c>
      <c r="P22" s="30">
        <v>45892</v>
      </c>
      <c r="Q22" s="30">
        <v>44011</v>
      </c>
      <c r="R22" s="30">
        <v>11915</v>
      </c>
      <c r="S22" s="30">
        <v>6003</v>
      </c>
    </row>
    <row r="23" spans="1:19" s="106" customFormat="1" ht="15.75" customHeight="1" x14ac:dyDescent="0.3">
      <c r="A23" s="57" t="s">
        <v>95</v>
      </c>
      <c r="B23" s="34">
        <v>150245</v>
      </c>
      <c r="C23" s="34">
        <v>119801</v>
      </c>
      <c r="D23" s="34">
        <v>117577</v>
      </c>
      <c r="E23" s="34">
        <v>127551</v>
      </c>
      <c r="F23" s="27">
        <v>150222</v>
      </c>
      <c r="G23" s="27">
        <v>117309</v>
      </c>
      <c r="H23" s="27">
        <v>93460</v>
      </c>
      <c r="I23" s="27">
        <v>114986</v>
      </c>
      <c r="J23" s="27">
        <v>99685</v>
      </c>
      <c r="K23" s="27">
        <v>122692</v>
      </c>
      <c r="L23" s="27">
        <v>122013</v>
      </c>
      <c r="M23" s="27">
        <v>171325</v>
      </c>
      <c r="N23" s="27">
        <v>177317</v>
      </c>
      <c r="O23" s="30">
        <v>160550</v>
      </c>
      <c r="P23" s="30">
        <v>165468</v>
      </c>
      <c r="Q23" s="30">
        <v>127932</v>
      </c>
      <c r="R23" s="30">
        <v>35082</v>
      </c>
      <c r="S23" s="30">
        <v>3635</v>
      </c>
    </row>
    <row r="24" spans="1:19" s="106" customFormat="1" ht="15.75" customHeight="1" x14ac:dyDescent="0.3">
      <c r="A24" s="57" t="s">
        <v>96</v>
      </c>
      <c r="B24" s="34">
        <v>32764</v>
      </c>
      <c r="C24" s="34">
        <v>45046</v>
      </c>
      <c r="D24" s="34">
        <v>38667</v>
      </c>
      <c r="E24" s="34">
        <v>39744</v>
      </c>
      <c r="F24" s="27">
        <v>59352</v>
      </c>
      <c r="G24" s="27">
        <v>51037</v>
      </c>
      <c r="H24" s="27">
        <v>64960</v>
      </c>
      <c r="I24" s="27">
        <v>85175</v>
      </c>
      <c r="J24" s="27">
        <v>34168</v>
      </c>
      <c r="K24" s="27">
        <v>48577</v>
      </c>
      <c r="L24" s="27">
        <v>63625</v>
      </c>
      <c r="M24" s="27">
        <v>67868</v>
      </c>
      <c r="N24" s="27">
        <v>59340</v>
      </c>
      <c r="O24" s="30">
        <v>45070</v>
      </c>
      <c r="P24" s="30">
        <v>33931</v>
      </c>
      <c r="Q24" s="30">
        <v>24698</v>
      </c>
      <c r="R24" s="30">
        <v>4800</v>
      </c>
      <c r="S24" s="30">
        <v>1458</v>
      </c>
    </row>
    <row r="25" spans="1:19" s="106" customFormat="1" ht="15.75" customHeight="1" x14ac:dyDescent="0.3">
      <c r="A25" s="57" t="s">
        <v>97</v>
      </c>
      <c r="B25" s="34">
        <v>77883</v>
      </c>
      <c r="C25" s="34">
        <v>90825</v>
      </c>
      <c r="D25" s="34">
        <v>116822</v>
      </c>
      <c r="E25" s="34">
        <v>129324</v>
      </c>
      <c r="F25" s="27">
        <v>197680</v>
      </c>
      <c r="G25" s="27">
        <v>165632</v>
      </c>
      <c r="H25" s="27">
        <v>163116</v>
      </c>
      <c r="I25" s="27">
        <v>120992</v>
      </c>
      <c r="J25" s="27">
        <v>127687</v>
      </c>
      <c r="K25" s="27">
        <v>186526</v>
      </c>
      <c r="L25" s="27">
        <v>236775</v>
      </c>
      <c r="M25" s="27">
        <v>207811</v>
      </c>
      <c r="N25" s="27">
        <v>235050</v>
      </c>
      <c r="O25" s="30">
        <v>238402</v>
      </c>
      <c r="P25" s="30">
        <v>154683</v>
      </c>
      <c r="Q25" s="30">
        <v>161094</v>
      </c>
      <c r="R25" s="30">
        <v>24319</v>
      </c>
      <c r="S25" s="30">
        <v>27435</v>
      </c>
    </row>
    <row r="26" spans="1:19" s="106" customFormat="1" ht="15.75" customHeight="1" x14ac:dyDescent="0.3">
      <c r="A26" s="57" t="s">
        <v>427</v>
      </c>
      <c r="B26" s="34">
        <v>152773</v>
      </c>
      <c r="C26" s="34">
        <v>161302</v>
      </c>
      <c r="D26" s="34">
        <v>138203</v>
      </c>
      <c r="E26" s="34">
        <v>118004</v>
      </c>
      <c r="F26" s="27">
        <v>153457</v>
      </c>
      <c r="G26" s="27">
        <v>138439</v>
      </c>
      <c r="H26" s="27">
        <v>135010</v>
      </c>
      <c r="I26" s="27">
        <v>106877</v>
      </c>
      <c r="J26" s="27">
        <v>47533</v>
      </c>
      <c r="K26" s="27">
        <v>94290</v>
      </c>
      <c r="L26" s="27">
        <v>143365</v>
      </c>
      <c r="M26" s="27">
        <v>152404</v>
      </c>
      <c r="N26" s="27">
        <v>162626</v>
      </c>
      <c r="O26" s="30">
        <v>143550</v>
      </c>
      <c r="P26" s="30">
        <v>113418</v>
      </c>
      <c r="Q26" s="30">
        <v>106126</v>
      </c>
      <c r="R26" s="30">
        <v>21210</v>
      </c>
      <c r="S26" s="30">
        <v>6755</v>
      </c>
    </row>
    <row r="27" spans="1:19" s="106" customFormat="1" ht="15.75" customHeight="1" x14ac:dyDescent="0.3">
      <c r="A27" s="57" t="s">
        <v>428</v>
      </c>
      <c r="B27" s="34">
        <v>122704</v>
      </c>
      <c r="C27" s="34">
        <v>104675</v>
      </c>
      <c r="D27" s="34">
        <v>79191</v>
      </c>
      <c r="E27" s="34">
        <v>81437</v>
      </c>
      <c r="F27" s="27">
        <v>146212</v>
      </c>
      <c r="G27" s="27">
        <v>96108</v>
      </c>
      <c r="H27" s="27">
        <v>117519</v>
      </c>
      <c r="I27" s="27">
        <v>127576</v>
      </c>
      <c r="J27" s="27">
        <v>97872</v>
      </c>
      <c r="K27" s="27">
        <v>142131</v>
      </c>
      <c r="L27" s="27">
        <v>125949</v>
      </c>
      <c r="M27" s="27">
        <v>133452</v>
      </c>
      <c r="N27" s="27">
        <v>97180</v>
      </c>
      <c r="O27" s="30">
        <v>113628</v>
      </c>
      <c r="P27" s="30">
        <v>94492</v>
      </c>
      <c r="Q27" s="30">
        <v>77685</v>
      </c>
      <c r="R27" s="30">
        <v>25963</v>
      </c>
      <c r="S27" s="30">
        <v>23140</v>
      </c>
    </row>
    <row r="28" spans="1:19" s="106" customFormat="1" ht="15.75" customHeight="1" x14ac:dyDescent="0.3">
      <c r="A28" s="57" t="s">
        <v>98</v>
      </c>
      <c r="B28" s="163">
        <v>109254</v>
      </c>
      <c r="C28" s="163">
        <v>91315</v>
      </c>
      <c r="D28" s="34">
        <v>68992</v>
      </c>
      <c r="E28" s="34">
        <v>68530</v>
      </c>
      <c r="F28" s="27">
        <v>85887</v>
      </c>
      <c r="G28" s="27">
        <v>55868</v>
      </c>
      <c r="H28" s="27">
        <v>28021</v>
      </c>
      <c r="I28" s="27">
        <v>27613</v>
      </c>
      <c r="J28" s="27">
        <v>35397</v>
      </c>
      <c r="K28" s="27">
        <v>44971</v>
      </c>
      <c r="L28" s="27">
        <v>53035</v>
      </c>
      <c r="M28" s="27">
        <v>68145</v>
      </c>
      <c r="N28" s="27">
        <v>86073</v>
      </c>
      <c r="O28" s="30">
        <v>108535</v>
      </c>
      <c r="P28" s="30">
        <v>71169</v>
      </c>
      <c r="Q28" s="30">
        <v>63132</v>
      </c>
      <c r="R28" s="30">
        <v>24960</v>
      </c>
      <c r="S28" s="30">
        <v>38754</v>
      </c>
    </row>
    <row r="29" spans="1:19" s="106" customFormat="1" ht="15.75" customHeight="1" x14ac:dyDescent="0.3">
      <c r="A29" s="57" t="s">
        <v>99</v>
      </c>
      <c r="B29" s="34">
        <v>128584</v>
      </c>
      <c r="C29" s="34">
        <v>115113</v>
      </c>
      <c r="D29" s="34">
        <v>87661</v>
      </c>
      <c r="E29" s="34">
        <v>84893</v>
      </c>
      <c r="F29" s="27">
        <v>143424</v>
      </c>
      <c r="G29" s="27">
        <v>79561</v>
      </c>
      <c r="H29" s="27">
        <v>86356</v>
      </c>
      <c r="I29" s="27">
        <v>103179</v>
      </c>
      <c r="J29" s="27">
        <v>92681</v>
      </c>
      <c r="K29" s="27">
        <v>127539</v>
      </c>
      <c r="L29" s="27">
        <v>121986</v>
      </c>
      <c r="M29" s="27">
        <v>125471</v>
      </c>
      <c r="N29" s="27">
        <v>132124</v>
      </c>
      <c r="O29" s="30">
        <v>116016</v>
      </c>
      <c r="P29" s="30">
        <v>80634</v>
      </c>
      <c r="Q29" s="30">
        <v>56486</v>
      </c>
      <c r="R29" s="30">
        <v>10333</v>
      </c>
      <c r="S29" s="30">
        <v>7312</v>
      </c>
    </row>
    <row r="30" spans="1:19" s="106" customFormat="1" ht="15.75" customHeight="1" x14ac:dyDescent="0.3">
      <c r="A30" s="57" t="s">
        <v>100</v>
      </c>
      <c r="B30" s="163">
        <v>13983</v>
      </c>
      <c r="C30" s="163">
        <v>13375</v>
      </c>
      <c r="D30" s="34">
        <v>14882</v>
      </c>
      <c r="E30" s="34">
        <v>27077</v>
      </c>
      <c r="F30" s="27">
        <v>37822</v>
      </c>
      <c r="G30" s="27">
        <v>17513</v>
      </c>
      <c r="H30" s="27">
        <v>14731</v>
      </c>
      <c r="I30" s="27">
        <v>14364</v>
      </c>
      <c r="J30" s="27">
        <v>16424</v>
      </c>
      <c r="K30" s="27">
        <v>20043</v>
      </c>
      <c r="L30" s="27">
        <v>27424</v>
      </c>
      <c r="M30" s="27">
        <v>34308</v>
      </c>
      <c r="N30" s="27">
        <v>36782</v>
      </c>
      <c r="O30" s="30">
        <v>41468</v>
      </c>
      <c r="P30" s="30">
        <v>24541</v>
      </c>
      <c r="Q30" s="30">
        <v>15531</v>
      </c>
      <c r="R30" s="30">
        <v>3978</v>
      </c>
      <c r="S30" s="30">
        <v>7479</v>
      </c>
    </row>
    <row r="31" spans="1:19" s="106" customFormat="1" ht="15.75" customHeight="1" x14ac:dyDescent="0.3">
      <c r="A31" s="57" t="s">
        <v>145</v>
      </c>
      <c r="B31" s="34">
        <v>175263</v>
      </c>
      <c r="C31" s="34">
        <v>272293</v>
      </c>
      <c r="D31" s="34">
        <v>218934</v>
      </c>
      <c r="E31" s="34">
        <v>218786</v>
      </c>
      <c r="F31" s="27">
        <v>327743</v>
      </c>
      <c r="G31" s="27">
        <v>261344</v>
      </c>
      <c r="H31" s="27">
        <v>204734</v>
      </c>
      <c r="I31" s="27">
        <v>118638</v>
      </c>
      <c r="J31" s="27">
        <v>84187</v>
      </c>
      <c r="K31" s="27">
        <v>123424</v>
      </c>
      <c r="L31" s="27">
        <v>191560</v>
      </c>
      <c r="M31" s="27">
        <v>151410</v>
      </c>
      <c r="N31" s="27">
        <v>176519</v>
      </c>
      <c r="O31" s="30">
        <v>164748</v>
      </c>
      <c r="P31" s="30">
        <v>118879</v>
      </c>
      <c r="Q31" s="30">
        <v>97891</v>
      </c>
      <c r="R31" s="30">
        <v>20791</v>
      </c>
      <c r="S31" s="30">
        <v>2700</v>
      </c>
    </row>
    <row r="32" spans="1:19" s="106" customFormat="1" ht="15.75" customHeight="1" x14ac:dyDescent="0.3">
      <c r="A32" s="57" t="s">
        <v>102</v>
      </c>
      <c r="B32" s="163">
        <v>55136</v>
      </c>
      <c r="C32" s="163">
        <v>50448</v>
      </c>
      <c r="D32" s="34">
        <v>56736</v>
      </c>
      <c r="E32" s="34">
        <v>54129</v>
      </c>
      <c r="F32" s="27">
        <v>62189</v>
      </c>
      <c r="G32" s="27">
        <v>60628</v>
      </c>
      <c r="H32" s="27">
        <v>62072</v>
      </c>
      <c r="I32" s="27">
        <v>52031</v>
      </c>
      <c r="J32" s="27">
        <v>35142</v>
      </c>
      <c r="K32" s="27">
        <v>39864</v>
      </c>
      <c r="L32" s="27">
        <v>44820</v>
      </c>
      <c r="M32" s="27">
        <v>57996</v>
      </c>
      <c r="N32" s="27">
        <v>65106</v>
      </c>
      <c r="O32" s="30">
        <v>97381</v>
      </c>
      <c r="P32" s="30">
        <v>71322</v>
      </c>
      <c r="Q32" s="30">
        <v>57542</v>
      </c>
      <c r="R32" s="30">
        <v>11576</v>
      </c>
      <c r="S32" s="30">
        <v>1137</v>
      </c>
    </row>
    <row r="33" spans="1:19" s="106" customFormat="1" ht="15.75" customHeight="1" x14ac:dyDescent="0.3">
      <c r="A33" s="57" t="s">
        <v>103</v>
      </c>
      <c r="B33" s="163">
        <v>136213</v>
      </c>
      <c r="C33" s="163">
        <v>151124</v>
      </c>
      <c r="D33" s="34">
        <v>118971</v>
      </c>
      <c r="E33" s="34">
        <v>149748</v>
      </c>
      <c r="F33" s="27">
        <v>189852</v>
      </c>
      <c r="G33" s="27">
        <v>171684</v>
      </c>
      <c r="H33" s="27">
        <v>189294</v>
      </c>
      <c r="I33" s="27">
        <v>207964</v>
      </c>
      <c r="J33" s="27">
        <v>104643</v>
      </c>
      <c r="K33" s="27">
        <v>126542</v>
      </c>
      <c r="L33" s="27">
        <v>165800</v>
      </c>
      <c r="M33" s="27">
        <v>217559</v>
      </c>
      <c r="N33" s="27">
        <v>214170</v>
      </c>
      <c r="O33" s="30">
        <v>171800</v>
      </c>
      <c r="P33" s="30">
        <v>117352</v>
      </c>
      <c r="Q33" s="30">
        <v>107199</v>
      </c>
      <c r="R33" s="30">
        <v>13223</v>
      </c>
      <c r="S33" s="30">
        <v>28491</v>
      </c>
    </row>
    <row r="34" spans="1:19" s="106" customFormat="1" ht="15.75" customHeight="1" x14ac:dyDescent="0.3">
      <c r="A34" s="57" t="s">
        <v>104</v>
      </c>
      <c r="B34" s="34">
        <v>87114</v>
      </c>
      <c r="C34" s="34">
        <v>65094</v>
      </c>
      <c r="D34" s="34">
        <v>47215</v>
      </c>
      <c r="E34" s="34">
        <v>52944</v>
      </c>
      <c r="F34" s="27">
        <v>68184</v>
      </c>
      <c r="G34" s="27">
        <v>61885</v>
      </c>
      <c r="H34" s="27">
        <v>39720</v>
      </c>
      <c r="I34" s="27">
        <v>49557</v>
      </c>
      <c r="J34" s="27">
        <v>28655</v>
      </c>
      <c r="K34" s="27">
        <v>29141</v>
      </c>
      <c r="L34" s="27">
        <v>38527</v>
      </c>
      <c r="M34" s="27">
        <v>47052</v>
      </c>
      <c r="N34" s="27">
        <v>49232</v>
      </c>
      <c r="O34" s="30">
        <v>57447</v>
      </c>
      <c r="P34" s="30">
        <v>66373</v>
      </c>
      <c r="Q34" s="30">
        <v>55123</v>
      </c>
      <c r="R34" s="30">
        <v>8971</v>
      </c>
      <c r="S34" s="30">
        <v>4763</v>
      </c>
    </row>
    <row r="35" spans="1:19" s="106" customFormat="1" ht="15.75" customHeight="1" x14ac:dyDescent="0.3">
      <c r="A35" s="57" t="s">
        <v>105</v>
      </c>
      <c r="B35" s="163">
        <v>33786</v>
      </c>
      <c r="C35" s="163">
        <v>32033</v>
      </c>
      <c r="D35" s="34">
        <v>40085</v>
      </c>
      <c r="E35" s="34">
        <v>37518</v>
      </c>
      <c r="F35" s="27">
        <v>35949</v>
      </c>
      <c r="G35" s="27">
        <v>31841</v>
      </c>
      <c r="H35" s="27">
        <v>41415</v>
      </c>
      <c r="I35" s="27">
        <v>31349</v>
      </c>
      <c r="J35" s="27">
        <v>37653</v>
      </c>
      <c r="K35" s="27">
        <v>35018</v>
      </c>
      <c r="L35" s="27">
        <v>36895</v>
      </c>
      <c r="M35" s="27">
        <v>26938</v>
      </c>
      <c r="N35" s="27">
        <v>21830</v>
      </c>
      <c r="O35" s="30">
        <v>17511</v>
      </c>
      <c r="P35" s="30">
        <v>22996</v>
      </c>
      <c r="Q35" s="30">
        <v>18255</v>
      </c>
      <c r="R35" s="30">
        <v>6096</v>
      </c>
      <c r="S35" s="30">
        <v>5230</v>
      </c>
    </row>
    <row r="36" spans="1:19" s="106" customFormat="1" ht="15.75" customHeight="1" x14ac:dyDescent="0.3">
      <c r="A36" s="57" t="s">
        <v>106</v>
      </c>
      <c r="B36" s="34">
        <v>45029</v>
      </c>
      <c r="C36" s="34">
        <v>47925</v>
      </c>
      <c r="D36" s="34">
        <v>29787</v>
      </c>
      <c r="E36" s="34">
        <v>30779</v>
      </c>
      <c r="F36" s="27">
        <v>40679</v>
      </c>
      <c r="G36" s="27">
        <v>45374</v>
      </c>
      <c r="H36" s="27">
        <v>54702</v>
      </c>
      <c r="I36" s="27">
        <v>53491</v>
      </c>
      <c r="J36" s="27">
        <v>51448</v>
      </c>
      <c r="K36" s="27">
        <v>72357</v>
      </c>
      <c r="L36" s="27">
        <v>69673</v>
      </c>
      <c r="M36" s="27">
        <v>68591</v>
      </c>
      <c r="N36" s="27">
        <v>93016</v>
      </c>
      <c r="O36" s="30">
        <v>133063</v>
      </c>
      <c r="P36" s="30">
        <v>86240</v>
      </c>
      <c r="Q36" s="30">
        <v>58434</v>
      </c>
      <c r="R36" s="30">
        <v>7097</v>
      </c>
      <c r="S36" s="30">
        <v>8313</v>
      </c>
    </row>
    <row r="37" spans="1:19" s="106" customFormat="1" ht="15.75" customHeight="1" x14ac:dyDescent="0.3">
      <c r="A37" s="57" t="s">
        <v>107</v>
      </c>
      <c r="B37" s="163">
        <v>189405</v>
      </c>
      <c r="C37" s="163">
        <v>206512</v>
      </c>
      <c r="D37" s="34">
        <v>172449</v>
      </c>
      <c r="E37" s="34">
        <v>163442</v>
      </c>
      <c r="F37" s="27">
        <v>234696</v>
      </c>
      <c r="G37" s="27">
        <v>178773</v>
      </c>
      <c r="H37" s="27">
        <v>156160</v>
      </c>
      <c r="I37" s="27">
        <v>195179</v>
      </c>
      <c r="J37" s="27">
        <v>128125</v>
      </c>
      <c r="K37" s="27">
        <v>157015</v>
      </c>
      <c r="L37" s="27">
        <v>144388</v>
      </c>
      <c r="M37" s="27">
        <v>129867</v>
      </c>
      <c r="N37" s="27">
        <v>137139</v>
      </c>
      <c r="O37" s="30">
        <v>146783</v>
      </c>
      <c r="P37" s="30">
        <v>132174</v>
      </c>
      <c r="Q37" s="30">
        <v>127856</v>
      </c>
      <c r="R37" s="30">
        <v>39815</v>
      </c>
      <c r="S37" s="30">
        <v>3698</v>
      </c>
    </row>
    <row r="38" spans="1:19" s="106" customFormat="1" ht="15.75" customHeight="1" x14ac:dyDescent="0.3">
      <c r="A38" s="57" t="s">
        <v>108</v>
      </c>
      <c r="B38" s="163">
        <v>87108</v>
      </c>
      <c r="C38" s="163">
        <v>67878</v>
      </c>
      <c r="D38" s="34">
        <v>43591</v>
      </c>
      <c r="E38" s="34">
        <v>45838</v>
      </c>
      <c r="F38" s="27">
        <v>68454</v>
      </c>
      <c r="G38" s="27">
        <v>45568</v>
      </c>
      <c r="H38" s="27">
        <v>44214</v>
      </c>
      <c r="I38" s="27">
        <v>50604</v>
      </c>
      <c r="J38" s="27">
        <v>47832</v>
      </c>
      <c r="K38" s="27">
        <v>57826</v>
      </c>
      <c r="L38" s="27">
        <v>63809</v>
      </c>
      <c r="M38" s="27">
        <v>73927</v>
      </c>
      <c r="N38" s="27">
        <v>73602</v>
      </c>
      <c r="O38" s="30">
        <v>70313</v>
      </c>
      <c r="P38" s="30">
        <v>50868</v>
      </c>
      <c r="Q38" s="30">
        <v>38743</v>
      </c>
      <c r="R38" s="30">
        <v>12716</v>
      </c>
      <c r="S38" s="30">
        <v>8733</v>
      </c>
    </row>
    <row r="39" spans="1:19" s="106" customFormat="1" ht="15.75" customHeight="1" x14ac:dyDescent="0.3">
      <c r="A39" s="57" t="s">
        <v>109</v>
      </c>
      <c r="B39" s="163">
        <v>39859</v>
      </c>
      <c r="C39" s="163">
        <v>28146</v>
      </c>
      <c r="D39" s="34">
        <v>17958</v>
      </c>
      <c r="E39" s="34">
        <v>26041</v>
      </c>
      <c r="F39" s="27">
        <v>20658</v>
      </c>
      <c r="G39" s="27">
        <v>23127</v>
      </c>
      <c r="H39" s="27">
        <v>15395</v>
      </c>
      <c r="I39" s="27">
        <v>25944</v>
      </c>
      <c r="J39" s="27">
        <v>17192</v>
      </c>
      <c r="K39" s="27">
        <v>24837</v>
      </c>
      <c r="L39" s="27">
        <v>38741</v>
      </c>
      <c r="M39" s="27">
        <v>34523</v>
      </c>
      <c r="N39" s="27">
        <v>34623</v>
      </c>
      <c r="O39" s="30">
        <v>26268</v>
      </c>
      <c r="P39" s="30">
        <v>22656</v>
      </c>
      <c r="Q39" s="30">
        <v>21429</v>
      </c>
      <c r="R39" s="30">
        <v>3072</v>
      </c>
      <c r="S39" s="30">
        <v>8</v>
      </c>
    </row>
    <row r="40" spans="1:19" s="106" customFormat="1" ht="15.75" customHeight="1" x14ac:dyDescent="0.3">
      <c r="A40" s="57" t="s">
        <v>110</v>
      </c>
      <c r="B40" s="34">
        <v>157315</v>
      </c>
      <c r="C40" s="34">
        <v>133175</v>
      </c>
      <c r="D40" s="34">
        <v>101012</v>
      </c>
      <c r="E40" s="34">
        <v>88781</v>
      </c>
      <c r="F40" s="27">
        <v>109083</v>
      </c>
      <c r="G40" s="27">
        <v>86070</v>
      </c>
      <c r="H40" s="27">
        <v>85176</v>
      </c>
      <c r="I40" s="27">
        <v>44456</v>
      </c>
      <c r="J40" s="27">
        <v>38947</v>
      </c>
      <c r="K40" s="27">
        <v>48968</v>
      </c>
      <c r="L40" s="27">
        <v>66383</v>
      </c>
      <c r="M40" s="27">
        <v>79563</v>
      </c>
      <c r="N40" s="27">
        <v>79869</v>
      </c>
      <c r="O40" s="30">
        <v>64403</v>
      </c>
      <c r="P40" s="30">
        <v>64647</v>
      </c>
      <c r="Q40" s="30">
        <v>55862</v>
      </c>
      <c r="R40" s="30">
        <v>13716</v>
      </c>
      <c r="S40" s="30">
        <v>3969</v>
      </c>
    </row>
    <row r="41" spans="1:19" s="106" customFormat="1" ht="15.75" customHeight="1" x14ac:dyDescent="0.3">
      <c r="A41" s="57" t="s">
        <v>111</v>
      </c>
      <c r="B41" s="163">
        <v>57282</v>
      </c>
      <c r="C41" s="163">
        <v>55689</v>
      </c>
      <c r="D41" s="34">
        <v>49852</v>
      </c>
      <c r="E41" s="34">
        <v>47895</v>
      </c>
      <c r="F41" s="27">
        <v>50493</v>
      </c>
      <c r="G41" s="27">
        <v>41411</v>
      </c>
      <c r="H41" s="27">
        <v>42608</v>
      </c>
      <c r="I41" s="27">
        <v>60844</v>
      </c>
      <c r="J41" s="27">
        <v>28920</v>
      </c>
      <c r="K41" s="27">
        <v>67718</v>
      </c>
      <c r="L41" s="27">
        <v>43527</v>
      </c>
      <c r="M41" s="27">
        <v>44630</v>
      </c>
      <c r="N41" s="27">
        <v>44824</v>
      </c>
      <c r="O41" s="30">
        <v>46681</v>
      </c>
      <c r="P41" s="30">
        <v>46806</v>
      </c>
      <c r="Q41" s="30">
        <v>45160</v>
      </c>
      <c r="R41" s="30">
        <v>9857</v>
      </c>
      <c r="S41" s="30">
        <v>865</v>
      </c>
    </row>
    <row r="42" spans="1:19" s="106" customFormat="1" ht="15.75" customHeight="1" x14ac:dyDescent="0.3">
      <c r="A42" s="57" t="s">
        <v>112</v>
      </c>
      <c r="B42" s="163">
        <v>163812</v>
      </c>
      <c r="C42" s="163">
        <v>158795</v>
      </c>
      <c r="D42" s="34">
        <v>127303</v>
      </c>
      <c r="E42" s="34">
        <v>132581</v>
      </c>
      <c r="F42" s="27">
        <v>194026</v>
      </c>
      <c r="G42" s="27">
        <v>180076</v>
      </c>
      <c r="H42" s="27">
        <v>173981</v>
      </c>
      <c r="I42" s="27">
        <v>94911</v>
      </c>
      <c r="J42" s="27">
        <v>73805</v>
      </c>
      <c r="K42" s="27">
        <v>112194</v>
      </c>
      <c r="L42" s="27">
        <v>162563</v>
      </c>
      <c r="M42" s="27">
        <v>139408</v>
      </c>
      <c r="N42" s="27">
        <v>181310</v>
      </c>
      <c r="O42" s="30">
        <v>170548</v>
      </c>
      <c r="P42" s="30">
        <v>143935</v>
      </c>
      <c r="Q42" s="30">
        <v>140234</v>
      </c>
      <c r="R42" s="30">
        <v>28198</v>
      </c>
      <c r="S42" s="30">
        <v>1431</v>
      </c>
    </row>
    <row r="43" spans="1:19" s="106" customFormat="1" ht="15.75" customHeight="1" x14ac:dyDescent="0.3">
      <c r="A43" s="57" t="s">
        <v>113</v>
      </c>
      <c r="B43" s="163">
        <v>91820</v>
      </c>
      <c r="C43" s="163">
        <v>101046</v>
      </c>
      <c r="D43" s="34">
        <v>67195</v>
      </c>
      <c r="E43" s="34">
        <v>61229</v>
      </c>
      <c r="F43" s="27">
        <v>95443</v>
      </c>
      <c r="G43" s="27">
        <v>62972</v>
      </c>
      <c r="H43" s="27">
        <v>71907</v>
      </c>
      <c r="I43" s="27">
        <v>96876</v>
      </c>
      <c r="J43" s="27">
        <v>62963</v>
      </c>
      <c r="K43" s="27">
        <v>78690</v>
      </c>
      <c r="L43" s="27">
        <v>107432</v>
      </c>
      <c r="M43" s="27">
        <v>92510</v>
      </c>
      <c r="N43" s="27">
        <v>100275</v>
      </c>
      <c r="O43" s="30">
        <v>92308</v>
      </c>
      <c r="P43" s="30">
        <v>73924</v>
      </c>
      <c r="Q43" s="30">
        <v>70961</v>
      </c>
      <c r="R43" s="30">
        <v>15022</v>
      </c>
      <c r="S43" s="30">
        <v>13557</v>
      </c>
    </row>
    <row r="44" spans="1:19" s="106" customFormat="1" ht="15.75" customHeight="1" x14ac:dyDescent="0.3">
      <c r="A44" s="57" t="s">
        <v>114</v>
      </c>
      <c r="B44" s="163">
        <v>56860</v>
      </c>
      <c r="C44" s="163">
        <v>54305</v>
      </c>
      <c r="D44" s="34">
        <v>53852</v>
      </c>
      <c r="E44" s="34">
        <v>53443</v>
      </c>
      <c r="F44" s="27">
        <v>111037</v>
      </c>
      <c r="G44" s="27">
        <v>75934</v>
      </c>
      <c r="H44" s="27">
        <v>92102</v>
      </c>
      <c r="I44" s="27">
        <v>76479</v>
      </c>
      <c r="J44" s="27">
        <v>59682</v>
      </c>
      <c r="K44" s="27">
        <v>83137</v>
      </c>
      <c r="L44" s="27">
        <v>76677</v>
      </c>
      <c r="M44" s="27">
        <v>60414</v>
      </c>
      <c r="N44" s="27">
        <v>79909</v>
      </c>
      <c r="O44" s="30">
        <v>78608</v>
      </c>
      <c r="P44" s="30">
        <v>78826</v>
      </c>
      <c r="Q44" s="30">
        <v>31681</v>
      </c>
      <c r="R44" s="30">
        <v>6667</v>
      </c>
      <c r="S44" s="30">
        <v>0</v>
      </c>
    </row>
    <row r="45" spans="1:19" s="106" customFormat="1" ht="15.75" customHeight="1" x14ac:dyDescent="0.3">
      <c r="A45" s="57" t="s">
        <v>115</v>
      </c>
      <c r="B45" s="34">
        <v>56048</v>
      </c>
      <c r="C45" s="34">
        <v>64111</v>
      </c>
      <c r="D45" s="34">
        <v>48726</v>
      </c>
      <c r="E45" s="34">
        <v>60987</v>
      </c>
      <c r="F45" s="27">
        <v>111342</v>
      </c>
      <c r="G45" s="27">
        <v>79010</v>
      </c>
      <c r="H45" s="27">
        <v>86314</v>
      </c>
      <c r="I45" s="27">
        <v>53412</v>
      </c>
      <c r="J45" s="27">
        <v>35889</v>
      </c>
      <c r="K45" s="27">
        <v>37522</v>
      </c>
      <c r="L45" s="27">
        <v>29639</v>
      </c>
      <c r="M45" s="27">
        <v>34565</v>
      </c>
      <c r="N45" s="27">
        <v>33314</v>
      </c>
      <c r="O45" s="30">
        <v>36645</v>
      </c>
      <c r="P45" s="30">
        <v>16832</v>
      </c>
      <c r="Q45" s="30">
        <v>20277</v>
      </c>
      <c r="R45" s="30">
        <v>4385</v>
      </c>
      <c r="S45" s="30">
        <v>2460</v>
      </c>
    </row>
    <row r="46" spans="1:19" s="106" customFormat="1" ht="9.75" customHeight="1" thickBot="1" x14ac:dyDescent="0.35">
      <c r="A46" s="60"/>
      <c r="B46" s="175"/>
      <c r="C46" s="175"/>
      <c r="D46" s="175"/>
      <c r="E46" s="175"/>
      <c r="F46" s="176"/>
      <c r="G46" s="176"/>
      <c r="H46" s="176"/>
      <c r="I46" s="176"/>
      <c r="J46" s="176"/>
      <c r="K46" s="177"/>
      <c r="L46" s="177"/>
      <c r="M46" s="177"/>
      <c r="N46" s="177"/>
      <c r="O46" s="177"/>
      <c r="P46" s="177"/>
      <c r="Q46" s="177"/>
      <c r="R46" s="177"/>
      <c r="S46" s="177"/>
    </row>
    <row r="47" spans="1:19" s="106" customFormat="1" ht="15" x14ac:dyDescent="0.3">
      <c r="A47" s="545" t="s">
        <v>704</v>
      </c>
      <c r="B47" s="545"/>
      <c r="C47" s="545"/>
      <c r="D47" s="545"/>
      <c r="E47" s="545"/>
      <c r="F47" s="545"/>
      <c r="G47" s="545"/>
      <c r="H47" s="545"/>
      <c r="I47" s="545"/>
      <c r="J47" s="545"/>
      <c r="K47" s="545"/>
      <c r="L47" s="545"/>
      <c r="M47" s="545"/>
      <c r="N47" s="545"/>
      <c r="O47" s="545"/>
      <c r="P47" s="545"/>
      <c r="Q47" s="545"/>
      <c r="R47" s="545"/>
      <c r="S47" s="545"/>
    </row>
    <row r="48" spans="1:19" s="106" customFormat="1" ht="20.25" customHeight="1" x14ac:dyDescent="0.3">
      <c r="A48" s="508" t="s">
        <v>312</v>
      </c>
      <c r="B48" s="508"/>
      <c r="C48" s="508"/>
      <c r="D48" s="508"/>
      <c r="E48" s="508"/>
      <c r="F48" s="508"/>
      <c r="G48" s="508"/>
      <c r="H48" s="508"/>
    </row>
    <row r="49" spans="1:52" s="106" customFormat="1" ht="15.75" customHeight="1" x14ac:dyDescent="0.3"/>
    <row r="50" spans="1:52" s="106" customFormat="1" ht="15.75" customHeight="1" x14ac:dyDescent="0.3"/>
    <row r="51" spans="1:52" s="106" customFormat="1" ht="15.75" customHeight="1" x14ac:dyDescent="0.3">
      <c r="A51" s="272"/>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row>
    <row r="52" spans="1:52" s="106" customFormat="1" ht="15.75" customHeight="1" x14ac:dyDescent="0.3"/>
    <row r="53" spans="1:52" s="106" customFormat="1" ht="15.75" customHeight="1" x14ac:dyDescent="0.3"/>
    <row r="54" spans="1:52" s="106" customFormat="1" ht="15.75" customHeight="1" x14ac:dyDescent="0.3"/>
    <row r="55" spans="1:52" s="106" customFormat="1" ht="15.75" customHeight="1" x14ac:dyDescent="0.3"/>
    <row r="56" spans="1:52" s="106" customFormat="1" ht="15.75" customHeight="1" x14ac:dyDescent="0.3"/>
    <row r="57" spans="1:52" s="106" customFormat="1" ht="15.75" customHeight="1" x14ac:dyDescent="0.3"/>
    <row r="58" spans="1:52" s="106" customFormat="1" ht="15.75" customHeight="1" x14ac:dyDescent="0.3"/>
    <row r="59" spans="1:52" s="106" customFormat="1" ht="15.75" customHeight="1" x14ac:dyDescent="0.3"/>
    <row r="60" spans="1:52" s="106" customFormat="1" ht="15.75" customHeight="1" x14ac:dyDescent="0.3"/>
    <row r="61" spans="1:52" s="106" customFormat="1" ht="15.75" customHeight="1" x14ac:dyDescent="0.3"/>
  </sheetData>
  <mergeCells count="24">
    <mergeCell ref="A2:S2"/>
    <mergeCell ref="A48:H48"/>
    <mergeCell ref="A5:A8"/>
    <mergeCell ref="B7:B8"/>
    <mergeCell ref="C7:C8"/>
    <mergeCell ref="D7:D8"/>
    <mergeCell ref="G7:G8"/>
    <mergeCell ref="E7:E8"/>
    <mergeCell ref="F7:F8"/>
    <mergeCell ref="N7:N8"/>
    <mergeCell ref="J7:J8"/>
    <mergeCell ref="S7:S8"/>
    <mergeCell ref="B5:S6"/>
    <mergeCell ref="A3:Q3"/>
    <mergeCell ref="Q7:Q8"/>
    <mergeCell ref="R7:R8"/>
    <mergeCell ref="A47:S47"/>
    <mergeCell ref="K7:K8"/>
    <mergeCell ref="P7:P8"/>
    <mergeCell ref="O7:O8"/>
    <mergeCell ref="H7:H8"/>
    <mergeCell ref="I7:I8"/>
    <mergeCell ref="L7:L8"/>
    <mergeCell ref="M7:M8"/>
  </mergeCells>
  <hyperlinks>
    <hyperlink ref="A1" location="Índice!A1" display="Regresar" xr:uid="{00000000-0004-0000-0F00-000000000000}"/>
  </hyperlinks>
  <printOptions horizontalCentered="1"/>
  <pageMargins left="0.27569444444444446" right="0.27569444444444446" top="0.39374999999999999" bottom="0" header="0.51180555555555562" footer="0.51180555555555562"/>
  <pageSetup scale="64" firstPageNumber="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AQ58"/>
  <sheetViews>
    <sheetView showGridLines="0" showZeros="0" zoomScale="90" zoomScaleNormal="90" zoomScaleSheetLayoutView="42" workbookViewId="0"/>
  </sheetViews>
  <sheetFormatPr baseColWidth="10" defaultRowHeight="15" x14ac:dyDescent="0.3"/>
  <cols>
    <col min="1" max="1" width="9.109375" style="3" customWidth="1"/>
    <col min="2" max="2" width="9.33203125" style="3" customWidth="1"/>
    <col min="3" max="3" width="2.88671875" style="3" customWidth="1"/>
    <col min="4" max="4" width="10.88671875" style="3" customWidth="1"/>
    <col min="5" max="5" width="11.109375" style="3" customWidth="1"/>
    <col min="6" max="6" width="12.5546875" style="3" customWidth="1"/>
    <col min="7" max="7" width="10.6640625" style="3" customWidth="1"/>
    <col min="8" max="8" width="2.77734375" style="3" customWidth="1"/>
    <col min="9" max="9" width="9.44140625" style="3" customWidth="1"/>
    <col min="10" max="10" width="2.77734375" style="3" customWidth="1"/>
    <col min="11" max="11" width="11.77734375" style="3" customWidth="1"/>
    <col min="12" max="12" width="11.5546875" style="3" customWidth="1"/>
    <col min="13" max="13" width="13.6640625" style="3" customWidth="1"/>
    <col min="14" max="14" width="12.109375" style="3" customWidth="1"/>
    <col min="15" max="16384" width="11.5546875" style="3"/>
  </cols>
  <sheetData>
    <row r="1" spans="1:14" s="7" customFormat="1" ht="16.5" x14ac:dyDescent="0.3">
      <c r="A1" s="36" t="s">
        <v>305</v>
      </c>
    </row>
    <row r="2" spans="1:14" s="7" customFormat="1" x14ac:dyDescent="0.3">
      <c r="A2" s="513" t="s">
        <v>384</v>
      </c>
      <c r="B2" s="513"/>
      <c r="C2" s="513"/>
      <c r="D2" s="513"/>
      <c r="E2" s="513"/>
      <c r="F2" s="513"/>
      <c r="G2" s="513"/>
      <c r="H2" s="513"/>
      <c r="I2" s="513"/>
      <c r="J2" s="513"/>
      <c r="K2" s="513"/>
      <c r="L2" s="513"/>
      <c r="M2" s="513"/>
      <c r="N2" s="513"/>
    </row>
    <row r="3" spans="1:14" s="7" customFormat="1" ht="18" x14ac:dyDescent="0.3">
      <c r="A3" s="514" t="s">
        <v>449</v>
      </c>
      <c r="B3" s="514"/>
      <c r="C3" s="514"/>
      <c r="D3" s="514"/>
      <c r="E3" s="514"/>
      <c r="F3" s="514"/>
      <c r="G3" s="514"/>
      <c r="H3" s="514"/>
      <c r="I3" s="514"/>
      <c r="J3" s="514"/>
      <c r="K3" s="514"/>
      <c r="L3" s="514"/>
      <c r="M3" s="514"/>
      <c r="N3" s="514"/>
    </row>
    <row r="4" spans="1:14" s="7" customFormat="1" ht="12" customHeight="1" thickBot="1" x14ac:dyDescent="0.35"/>
    <row r="5" spans="1:14" x14ac:dyDescent="0.3">
      <c r="A5" s="524" t="s">
        <v>174</v>
      </c>
      <c r="B5" s="519" t="s">
        <v>314</v>
      </c>
      <c r="C5" s="519"/>
      <c r="D5" s="519"/>
      <c r="E5" s="519"/>
      <c r="F5" s="519"/>
      <c r="G5" s="519"/>
      <c r="H5" s="253"/>
      <c r="I5" s="519" t="s">
        <v>196</v>
      </c>
      <c r="J5" s="519"/>
      <c r="K5" s="519"/>
      <c r="L5" s="519"/>
      <c r="M5" s="519"/>
      <c r="N5" s="519"/>
    </row>
    <row r="6" spans="1:14" ht="6.75" customHeight="1" thickBot="1" x14ac:dyDescent="0.35">
      <c r="A6" s="526"/>
      <c r="B6" s="520"/>
      <c r="C6" s="520"/>
      <c r="D6" s="520"/>
      <c r="E6" s="520"/>
      <c r="F6" s="520"/>
      <c r="G6" s="520"/>
      <c r="H6" s="254"/>
      <c r="I6" s="520"/>
      <c r="J6" s="520"/>
      <c r="K6" s="520"/>
      <c r="L6" s="520"/>
      <c r="M6" s="520"/>
      <c r="N6" s="520"/>
    </row>
    <row r="7" spans="1:14" x14ac:dyDescent="0.3">
      <c r="A7" s="526"/>
      <c r="B7" s="524" t="s">
        <v>206</v>
      </c>
      <c r="C7" s="524"/>
      <c r="D7" s="524"/>
      <c r="E7" s="524"/>
      <c r="F7" s="524"/>
      <c r="G7" s="524"/>
      <c r="H7" s="257"/>
      <c r="I7" s="519" t="s">
        <v>206</v>
      </c>
      <c r="J7" s="519"/>
      <c r="K7" s="519"/>
      <c r="L7" s="519"/>
      <c r="M7" s="519"/>
      <c r="N7" s="519"/>
    </row>
    <row r="8" spans="1:14" ht="6.75" customHeight="1" thickBot="1" x14ac:dyDescent="0.35">
      <c r="A8" s="526"/>
      <c r="B8" s="525"/>
      <c r="C8" s="525"/>
      <c r="D8" s="525"/>
      <c r="E8" s="525"/>
      <c r="F8" s="525"/>
      <c r="G8" s="525"/>
      <c r="H8" s="257"/>
      <c r="I8" s="521"/>
      <c r="J8" s="521"/>
      <c r="K8" s="521"/>
      <c r="L8" s="521"/>
      <c r="M8" s="521"/>
      <c r="N8" s="521"/>
    </row>
    <row r="9" spans="1:14" ht="16.5" customHeight="1" x14ac:dyDescent="0.3">
      <c r="A9" s="526"/>
      <c r="B9" s="526" t="s">
        <v>316</v>
      </c>
      <c r="C9" s="527"/>
      <c r="D9" s="526" t="s">
        <v>195</v>
      </c>
      <c r="E9" s="526" t="s">
        <v>190</v>
      </c>
      <c r="F9" s="548" t="s">
        <v>191</v>
      </c>
      <c r="G9" s="526" t="s">
        <v>192</v>
      </c>
      <c r="H9" s="56"/>
      <c r="I9" s="526" t="s">
        <v>316</v>
      </c>
      <c r="J9" s="526"/>
      <c r="K9" s="526" t="s">
        <v>195</v>
      </c>
      <c r="L9" s="526" t="s">
        <v>190</v>
      </c>
      <c r="M9" s="548" t="s">
        <v>191</v>
      </c>
      <c r="N9" s="526" t="s">
        <v>315</v>
      </c>
    </row>
    <row r="10" spans="1:14" ht="16.5" customHeight="1" x14ac:dyDescent="0.3">
      <c r="A10" s="526"/>
      <c r="B10" s="527"/>
      <c r="C10" s="527"/>
      <c r="D10" s="527"/>
      <c r="E10" s="527"/>
      <c r="F10" s="548"/>
      <c r="G10" s="527"/>
      <c r="H10" s="56"/>
      <c r="I10" s="527"/>
      <c r="J10" s="527"/>
      <c r="K10" s="527"/>
      <c r="L10" s="527"/>
      <c r="M10" s="548"/>
      <c r="N10" s="527"/>
    </row>
    <row r="11" spans="1:14" ht="14.25" customHeight="1" x14ac:dyDescent="0.3">
      <c r="A11" s="526"/>
      <c r="B11" s="527"/>
      <c r="C11" s="527"/>
      <c r="D11" s="527"/>
      <c r="E11" s="527"/>
      <c r="F11" s="548"/>
      <c r="G11" s="527"/>
      <c r="H11" s="56"/>
      <c r="I11" s="527"/>
      <c r="J11" s="527"/>
      <c r="K11" s="527"/>
      <c r="L11" s="527"/>
      <c r="M11" s="548"/>
      <c r="N11" s="527"/>
    </row>
    <row r="12" spans="1:14" ht="16.5" customHeight="1" thickBot="1" x14ac:dyDescent="0.35">
      <c r="A12" s="525"/>
      <c r="B12" s="549" t="s">
        <v>151</v>
      </c>
      <c r="C12" s="550"/>
      <c r="D12" s="487" t="s">
        <v>152</v>
      </c>
      <c r="E12" s="488" t="s">
        <v>153</v>
      </c>
      <c r="F12" s="487" t="s">
        <v>154</v>
      </c>
      <c r="G12" s="487" t="s">
        <v>155</v>
      </c>
      <c r="H12" s="273"/>
      <c r="I12" s="549" t="s">
        <v>151</v>
      </c>
      <c r="J12" s="550"/>
      <c r="K12" s="487" t="s">
        <v>152</v>
      </c>
      <c r="L12" s="488" t="s">
        <v>153</v>
      </c>
      <c r="M12" s="487" t="s">
        <v>154</v>
      </c>
      <c r="N12" s="487" t="s">
        <v>155</v>
      </c>
    </row>
    <row r="13" spans="1:14" ht="15.75" customHeight="1" x14ac:dyDescent="0.3">
      <c r="A13" s="170">
        <v>1986</v>
      </c>
      <c r="B13" s="34">
        <v>342014</v>
      </c>
      <c r="C13" s="171"/>
      <c r="D13" s="163"/>
      <c r="E13" s="34">
        <v>70162</v>
      </c>
      <c r="F13" s="34">
        <v>48957</v>
      </c>
      <c r="G13" s="34">
        <v>489029</v>
      </c>
      <c r="H13" s="34"/>
      <c r="I13" s="34">
        <v>8515887</v>
      </c>
      <c r="J13" s="34"/>
      <c r="K13" s="163"/>
      <c r="L13" s="34">
        <v>1677658</v>
      </c>
      <c r="M13" s="34">
        <v>2090794</v>
      </c>
      <c r="N13" s="34">
        <v>9217715</v>
      </c>
    </row>
    <row r="14" spans="1:14" ht="15.75" customHeight="1" x14ac:dyDescent="0.3">
      <c r="A14" s="170">
        <v>1987</v>
      </c>
      <c r="B14" s="172" t="s">
        <v>522</v>
      </c>
      <c r="C14" s="171"/>
      <c r="D14" s="163"/>
      <c r="E14" s="486" t="s">
        <v>313</v>
      </c>
      <c r="F14" s="163"/>
      <c r="G14" s="486" t="s">
        <v>313</v>
      </c>
      <c r="H14" s="163"/>
      <c r="I14" s="34">
        <v>8673749</v>
      </c>
      <c r="J14" s="34"/>
      <c r="K14" s="163"/>
      <c r="L14" s="34">
        <v>1529502</v>
      </c>
      <c r="M14" s="163"/>
      <c r="N14" s="34">
        <v>9063422</v>
      </c>
    </row>
    <row r="15" spans="1:14" ht="15.75" customHeight="1" x14ac:dyDescent="0.3">
      <c r="A15" s="170">
        <v>1988</v>
      </c>
      <c r="B15" s="34">
        <v>337100</v>
      </c>
      <c r="C15" s="171"/>
      <c r="D15" s="163"/>
      <c r="E15" s="34">
        <v>110216</v>
      </c>
      <c r="F15" s="34"/>
      <c r="G15" s="34">
        <v>403359</v>
      </c>
      <c r="H15" s="34"/>
      <c r="I15" s="34">
        <v>8169142</v>
      </c>
      <c r="J15" s="34"/>
      <c r="K15" s="163"/>
      <c r="L15" s="34">
        <v>3041481</v>
      </c>
      <c r="M15" s="34"/>
      <c r="N15" s="34">
        <v>9529939</v>
      </c>
    </row>
    <row r="16" spans="1:14" ht="15.75" customHeight="1" x14ac:dyDescent="0.3">
      <c r="A16" s="170">
        <v>1989</v>
      </c>
      <c r="B16" s="34">
        <v>329369</v>
      </c>
      <c r="C16" s="171"/>
      <c r="D16" s="163"/>
      <c r="E16" s="34">
        <v>113578</v>
      </c>
      <c r="F16" s="34"/>
      <c r="G16" s="34">
        <v>426234</v>
      </c>
      <c r="H16" s="34"/>
      <c r="I16" s="34">
        <v>9192098</v>
      </c>
      <c r="J16" s="34"/>
      <c r="K16" s="163"/>
      <c r="L16" s="34">
        <v>3454334</v>
      </c>
      <c r="M16" s="34"/>
      <c r="N16" s="34">
        <v>11135684</v>
      </c>
    </row>
    <row r="17" spans="1:14" ht="15.75" customHeight="1" x14ac:dyDescent="0.3">
      <c r="A17" s="170">
        <v>1990</v>
      </c>
      <c r="B17" s="34">
        <v>371509</v>
      </c>
      <c r="C17" s="171"/>
      <c r="D17" s="163"/>
      <c r="E17" s="34">
        <v>140252</v>
      </c>
      <c r="F17" s="34"/>
      <c r="G17" s="34">
        <v>458733</v>
      </c>
      <c r="H17" s="34"/>
      <c r="I17" s="34">
        <v>10622264</v>
      </c>
      <c r="J17" s="34"/>
      <c r="K17" s="163"/>
      <c r="L17" s="34">
        <v>4223370</v>
      </c>
      <c r="M17" s="34"/>
      <c r="N17" s="34">
        <v>12662946</v>
      </c>
    </row>
    <row r="18" spans="1:14" ht="15.75" customHeight="1" x14ac:dyDescent="0.3">
      <c r="A18" s="170">
        <v>1991</v>
      </c>
      <c r="B18" s="34">
        <v>402747</v>
      </c>
      <c r="C18" s="489" t="s">
        <v>156</v>
      </c>
      <c r="D18" s="163"/>
      <c r="E18" s="34">
        <v>164169</v>
      </c>
      <c r="F18" s="34"/>
      <c r="G18" s="34">
        <v>433521</v>
      </c>
      <c r="H18" s="34"/>
      <c r="I18" s="34">
        <v>11689211</v>
      </c>
      <c r="J18" s="490" t="s">
        <v>156</v>
      </c>
      <c r="K18" s="163"/>
      <c r="L18" s="34">
        <v>4787343</v>
      </c>
      <c r="M18" s="34"/>
      <c r="N18" s="34">
        <v>15520639</v>
      </c>
    </row>
    <row r="19" spans="1:14" ht="15.75" customHeight="1" x14ac:dyDescent="0.3">
      <c r="A19" s="170">
        <v>1992</v>
      </c>
      <c r="B19" s="34">
        <v>368353</v>
      </c>
      <c r="C19" s="489" t="s">
        <v>156</v>
      </c>
      <c r="D19" s="163"/>
      <c r="E19" s="34">
        <v>142295</v>
      </c>
      <c r="F19" s="34"/>
      <c r="G19" s="34">
        <v>362675</v>
      </c>
      <c r="H19" s="34"/>
      <c r="I19" s="34">
        <v>10833517</v>
      </c>
      <c r="J19" s="490" t="s">
        <v>156</v>
      </c>
      <c r="K19" s="163"/>
      <c r="L19" s="34">
        <v>4624428</v>
      </c>
      <c r="M19" s="34"/>
      <c r="N19" s="34">
        <v>16442005</v>
      </c>
    </row>
    <row r="20" spans="1:14" ht="15.75" customHeight="1" x14ac:dyDescent="0.3">
      <c r="A20" s="170">
        <v>1993</v>
      </c>
      <c r="B20" s="34">
        <v>318454</v>
      </c>
      <c r="C20" s="171"/>
      <c r="D20" s="163"/>
      <c r="E20" s="34">
        <v>134622</v>
      </c>
      <c r="F20" s="34"/>
      <c r="G20" s="34">
        <v>248366</v>
      </c>
      <c r="H20" s="34"/>
      <c r="I20" s="34">
        <v>9757412</v>
      </c>
      <c r="J20" s="34"/>
      <c r="K20" s="163"/>
      <c r="L20" s="34">
        <v>4204632</v>
      </c>
      <c r="M20" s="34"/>
      <c r="N20" s="34">
        <v>11088418</v>
      </c>
    </row>
    <row r="21" spans="1:14" ht="15.75" customHeight="1" x14ac:dyDescent="0.3">
      <c r="A21" s="170">
        <v>1994</v>
      </c>
      <c r="B21" s="34">
        <v>287911</v>
      </c>
      <c r="C21" s="144"/>
      <c r="D21" s="163"/>
      <c r="E21" s="34">
        <v>119407</v>
      </c>
      <c r="F21" s="34"/>
      <c r="G21" s="34">
        <v>229413</v>
      </c>
      <c r="H21" s="34"/>
      <c r="I21" s="34">
        <v>9152833</v>
      </c>
      <c r="J21" s="34"/>
      <c r="K21" s="163"/>
      <c r="L21" s="34">
        <v>4181545</v>
      </c>
      <c r="M21" s="34"/>
      <c r="N21" s="34">
        <v>11836117</v>
      </c>
    </row>
    <row r="22" spans="1:14" ht="15.75" customHeight="1" x14ac:dyDescent="0.3">
      <c r="A22" s="170">
        <v>1995</v>
      </c>
      <c r="B22" s="34">
        <v>280401</v>
      </c>
      <c r="C22" s="144"/>
      <c r="D22" s="34">
        <v>15646</v>
      </c>
      <c r="E22" s="34">
        <v>121919</v>
      </c>
      <c r="F22" s="34"/>
      <c r="G22" s="34">
        <v>224399</v>
      </c>
      <c r="H22" s="34"/>
      <c r="I22" s="34">
        <v>9776934</v>
      </c>
      <c r="J22" s="34"/>
      <c r="K22" s="34">
        <v>464359</v>
      </c>
      <c r="L22" s="34">
        <v>4628689</v>
      </c>
      <c r="M22" s="34"/>
      <c r="N22" s="34">
        <v>12313444</v>
      </c>
    </row>
    <row r="23" spans="1:14" ht="15.75" customHeight="1" x14ac:dyDescent="0.3">
      <c r="A23" s="170">
        <v>1996</v>
      </c>
      <c r="B23" s="34">
        <v>270237</v>
      </c>
      <c r="C23" s="144"/>
      <c r="D23" s="34">
        <v>32333</v>
      </c>
      <c r="E23" s="34">
        <v>123433</v>
      </c>
      <c r="F23" s="34"/>
      <c r="G23" s="34">
        <v>219910</v>
      </c>
      <c r="H23" s="34"/>
      <c r="I23" s="34">
        <v>9672390</v>
      </c>
      <c r="J23" s="34"/>
      <c r="K23" s="34">
        <v>1021449</v>
      </c>
      <c r="L23" s="34">
        <v>4787089</v>
      </c>
      <c r="M23" s="34"/>
      <c r="N23" s="34">
        <v>12678271</v>
      </c>
    </row>
    <row r="24" spans="1:14" ht="15.75" customHeight="1" x14ac:dyDescent="0.3">
      <c r="A24" s="170">
        <v>1997</v>
      </c>
      <c r="B24" s="34">
        <v>254913</v>
      </c>
      <c r="C24" s="144"/>
      <c r="D24" s="34">
        <v>46011</v>
      </c>
      <c r="E24" s="34">
        <v>114623</v>
      </c>
      <c r="F24" s="34"/>
      <c r="G24" s="34">
        <v>215872</v>
      </c>
      <c r="H24" s="34"/>
      <c r="I24" s="34">
        <v>8840014</v>
      </c>
      <c r="J24" s="34"/>
      <c r="K24" s="34">
        <v>1465494</v>
      </c>
      <c r="L24" s="34">
        <v>4519300</v>
      </c>
      <c r="M24" s="34"/>
      <c r="N24" s="34">
        <v>12889782</v>
      </c>
    </row>
    <row r="25" spans="1:14" ht="15.75" customHeight="1" x14ac:dyDescent="0.3">
      <c r="A25" s="170">
        <v>1998</v>
      </c>
      <c r="B25" s="34">
        <v>244046</v>
      </c>
      <c r="C25" s="144"/>
      <c r="D25" s="34">
        <v>56976</v>
      </c>
      <c r="E25" s="34">
        <v>112583</v>
      </c>
      <c r="F25" s="34"/>
      <c r="G25" s="34">
        <v>221753</v>
      </c>
      <c r="H25" s="34"/>
      <c r="I25" s="34">
        <v>8289103</v>
      </c>
      <c r="J25" s="34"/>
      <c r="K25" s="34">
        <v>1887173</v>
      </c>
      <c r="L25" s="34">
        <v>4308795</v>
      </c>
      <c r="M25" s="34"/>
      <c r="N25" s="34">
        <v>12689209</v>
      </c>
    </row>
    <row r="26" spans="1:14" ht="15.75" customHeight="1" x14ac:dyDescent="0.3">
      <c r="A26" s="170">
        <v>1999</v>
      </c>
      <c r="B26" s="34">
        <v>255790</v>
      </c>
      <c r="C26" s="144"/>
      <c r="D26" s="34">
        <v>66153</v>
      </c>
      <c r="E26" s="34">
        <v>120610</v>
      </c>
      <c r="F26" s="34"/>
      <c r="G26" s="34">
        <v>219696</v>
      </c>
      <c r="H26" s="34"/>
      <c r="I26" s="34">
        <v>8368308</v>
      </c>
      <c r="J26" s="34"/>
      <c r="K26" s="34">
        <v>2519580</v>
      </c>
      <c r="L26" s="34">
        <v>4680662</v>
      </c>
      <c r="M26" s="34"/>
      <c r="N26" s="34">
        <v>13380573</v>
      </c>
    </row>
    <row r="27" spans="1:14" ht="15.75" customHeight="1" x14ac:dyDescent="0.3">
      <c r="A27" s="170">
        <v>2000</v>
      </c>
      <c r="B27" s="34">
        <v>273035</v>
      </c>
      <c r="C27" s="144"/>
      <c r="D27" s="34">
        <v>76349</v>
      </c>
      <c r="E27" s="34">
        <v>136464</v>
      </c>
      <c r="F27" s="34"/>
      <c r="G27" s="34">
        <v>235205</v>
      </c>
      <c r="H27" s="34"/>
      <c r="I27" s="34">
        <v>9130665</v>
      </c>
      <c r="J27" s="34"/>
      <c r="K27" s="34">
        <v>2994859</v>
      </c>
      <c r="L27" s="34">
        <v>5252236</v>
      </c>
      <c r="M27" s="34"/>
      <c r="N27" s="34">
        <v>15005682</v>
      </c>
    </row>
    <row r="28" spans="1:14" ht="15.75" customHeight="1" x14ac:dyDescent="0.3">
      <c r="A28" s="170">
        <v>2001</v>
      </c>
      <c r="B28" s="34">
        <v>276257</v>
      </c>
      <c r="C28" s="144"/>
      <c r="D28" s="34">
        <v>82996</v>
      </c>
      <c r="E28" s="34">
        <v>141787</v>
      </c>
      <c r="F28" s="34"/>
      <c r="G28" s="34">
        <v>245756</v>
      </c>
      <c r="H28" s="34"/>
      <c r="I28" s="34">
        <v>9842316</v>
      </c>
      <c r="J28" s="34"/>
      <c r="K28" s="34">
        <v>3380124</v>
      </c>
      <c r="L28" s="34">
        <v>5486691</v>
      </c>
      <c r="M28" s="34"/>
      <c r="N28" s="34">
        <v>15757001</v>
      </c>
    </row>
    <row r="29" spans="1:14" ht="15.75" customHeight="1" x14ac:dyDescent="0.3">
      <c r="A29" s="170">
        <v>2002</v>
      </c>
      <c r="B29" s="34">
        <v>212883</v>
      </c>
      <c r="C29" s="144"/>
      <c r="D29" s="34">
        <v>70682</v>
      </c>
      <c r="E29" s="34">
        <v>114584</v>
      </c>
      <c r="F29" s="34"/>
      <c r="G29" s="34">
        <v>212273</v>
      </c>
      <c r="H29" s="34"/>
      <c r="I29" s="34">
        <v>7720029</v>
      </c>
      <c r="J29" s="34"/>
      <c r="K29" s="34">
        <v>3246733</v>
      </c>
      <c r="L29" s="34">
        <v>4629391</v>
      </c>
      <c r="M29" s="34"/>
      <c r="N29" s="34">
        <v>12441375</v>
      </c>
    </row>
    <row r="30" spans="1:14" ht="15.75" customHeight="1" x14ac:dyDescent="0.3">
      <c r="A30" s="170">
        <v>2003</v>
      </c>
      <c r="B30" s="34">
        <v>102351</v>
      </c>
      <c r="C30" s="144"/>
      <c r="D30" s="34">
        <v>50791</v>
      </c>
      <c r="E30" s="34">
        <v>57973</v>
      </c>
      <c r="F30" s="34">
        <v>65551</v>
      </c>
      <c r="G30" s="34">
        <v>178006</v>
      </c>
      <c r="H30" s="34"/>
      <c r="I30" s="34">
        <v>3012969</v>
      </c>
      <c r="J30" s="34"/>
      <c r="K30" s="34">
        <v>2276027</v>
      </c>
      <c r="L30" s="34">
        <v>1799294</v>
      </c>
      <c r="M30" s="34">
        <v>2469444</v>
      </c>
      <c r="N30" s="34">
        <v>8246607</v>
      </c>
    </row>
    <row r="31" spans="1:14" ht="15.75" customHeight="1" x14ac:dyDescent="0.3">
      <c r="A31" s="170">
        <v>2004</v>
      </c>
      <c r="B31" s="34">
        <v>87291</v>
      </c>
      <c r="C31" s="144"/>
      <c r="D31" s="34">
        <v>57134</v>
      </c>
      <c r="E31" s="34">
        <v>63072</v>
      </c>
      <c r="F31" s="34">
        <v>86483</v>
      </c>
      <c r="G31" s="34">
        <v>197865</v>
      </c>
      <c r="H31" s="34"/>
      <c r="I31" s="34">
        <v>2730157</v>
      </c>
      <c r="J31" s="34"/>
      <c r="K31" s="34">
        <v>2729793</v>
      </c>
      <c r="L31" s="34">
        <v>2157909</v>
      </c>
      <c r="M31" s="34">
        <v>3423342</v>
      </c>
      <c r="N31" s="34">
        <v>9506412</v>
      </c>
    </row>
    <row r="32" spans="1:14" ht="15.75" customHeight="1" x14ac:dyDescent="0.3">
      <c r="A32" s="170">
        <v>2005</v>
      </c>
      <c r="B32" s="34">
        <v>86961</v>
      </c>
      <c r="C32" s="144"/>
      <c r="D32" s="34">
        <v>50441</v>
      </c>
      <c r="E32" s="34">
        <v>66330</v>
      </c>
      <c r="F32" s="34">
        <v>81583</v>
      </c>
      <c r="G32" s="34">
        <v>210793</v>
      </c>
      <c r="H32" s="34"/>
      <c r="I32" s="34">
        <v>2723812</v>
      </c>
      <c r="J32" s="34"/>
      <c r="K32" s="34">
        <v>2459968</v>
      </c>
      <c r="L32" s="34">
        <v>2237222</v>
      </c>
      <c r="M32" s="34">
        <v>3297735</v>
      </c>
      <c r="N32" s="34">
        <v>10352270</v>
      </c>
    </row>
    <row r="33" spans="1:14" ht="15.75" customHeight="1" x14ac:dyDescent="0.3">
      <c r="A33" s="170">
        <v>2006</v>
      </c>
      <c r="B33" s="34">
        <v>84531</v>
      </c>
      <c r="C33" s="144"/>
      <c r="D33" s="34">
        <v>45025</v>
      </c>
      <c r="E33" s="34">
        <v>65053</v>
      </c>
      <c r="F33" s="34">
        <v>74083</v>
      </c>
      <c r="G33" s="34">
        <v>203210</v>
      </c>
      <c r="H33" s="34"/>
      <c r="I33" s="34">
        <v>2306353</v>
      </c>
      <c r="J33" s="34"/>
      <c r="K33" s="34">
        <v>2242137</v>
      </c>
      <c r="L33" s="34">
        <v>2144819</v>
      </c>
      <c r="M33" s="34">
        <v>2849666</v>
      </c>
      <c r="N33" s="34">
        <v>9386196</v>
      </c>
    </row>
    <row r="34" spans="1:14" ht="15.75" customHeight="1" x14ac:dyDescent="0.3">
      <c r="A34" s="170">
        <v>2007</v>
      </c>
      <c r="B34" s="34">
        <v>89686</v>
      </c>
      <c r="C34" s="144"/>
      <c r="D34" s="34">
        <v>45953</v>
      </c>
      <c r="E34" s="34">
        <v>71790</v>
      </c>
      <c r="F34" s="34">
        <v>70241</v>
      </c>
      <c r="G34" s="34">
        <v>208573</v>
      </c>
      <c r="H34" s="34"/>
      <c r="I34" s="34">
        <v>2492029</v>
      </c>
      <c r="J34" s="34"/>
      <c r="K34" s="34">
        <v>2272603</v>
      </c>
      <c r="L34" s="34">
        <v>2364915</v>
      </c>
      <c r="M34" s="34">
        <v>2780093</v>
      </c>
      <c r="N34" s="34">
        <v>10191299</v>
      </c>
    </row>
    <row r="35" spans="1:14" ht="15.75" customHeight="1" x14ac:dyDescent="0.3">
      <c r="A35" s="170">
        <v>2008</v>
      </c>
      <c r="B35" s="27">
        <v>43316</v>
      </c>
      <c r="C35" s="22"/>
      <c r="D35" s="27">
        <v>29061</v>
      </c>
      <c r="E35" s="27">
        <v>81718</v>
      </c>
      <c r="F35" s="27">
        <v>118710</v>
      </c>
      <c r="G35" s="27">
        <v>230607</v>
      </c>
      <c r="H35" s="27"/>
      <c r="I35" s="27">
        <v>946572</v>
      </c>
      <c r="J35" s="27"/>
      <c r="K35" s="27">
        <v>1417245</v>
      </c>
      <c r="L35" s="27">
        <v>2810845</v>
      </c>
      <c r="M35" s="27">
        <v>4380578</v>
      </c>
      <c r="N35" s="27">
        <v>11579635</v>
      </c>
    </row>
    <row r="36" spans="1:14" ht="15.75" customHeight="1" x14ac:dyDescent="0.3">
      <c r="A36" s="170">
        <v>2009</v>
      </c>
      <c r="B36" s="27">
        <v>81602</v>
      </c>
      <c r="C36" s="22"/>
      <c r="D36" s="491" t="s">
        <v>530</v>
      </c>
      <c r="E36" s="27">
        <v>97382</v>
      </c>
      <c r="F36" s="27">
        <v>87887</v>
      </c>
      <c r="G36" s="27">
        <v>224363</v>
      </c>
      <c r="H36" s="27"/>
      <c r="I36" s="27">
        <v>2256287</v>
      </c>
      <c r="J36" s="27"/>
      <c r="K36" s="27"/>
      <c r="L36" s="27">
        <v>3222521</v>
      </c>
      <c r="M36" s="27">
        <v>3355424</v>
      </c>
      <c r="N36" s="27">
        <v>12892494</v>
      </c>
    </row>
    <row r="37" spans="1:14" ht="15.75" customHeight="1" x14ac:dyDescent="0.3">
      <c r="A37" s="170">
        <v>2010</v>
      </c>
      <c r="B37" s="27">
        <v>79395</v>
      </c>
      <c r="C37" s="22"/>
      <c r="D37" s="3">
        <v>725551</v>
      </c>
      <c r="E37" s="27">
        <v>87838</v>
      </c>
      <c r="F37" s="27">
        <v>86342</v>
      </c>
      <c r="G37" s="27">
        <v>232797</v>
      </c>
      <c r="H37" s="27"/>
      <c r="I37" s="27">
        <v>2446344</v>
      </c>
      <c r="J37" s="27"/>
      <c r="K37" s="27"/>
      <c r="L37" s="27">
        <v>3221314</v>
      </c>
      <c r="M37" s="27">
        <v>3320624</v>
      </c>
      <c r="N37" s="27">
        <v>12417952</v>
      </c>
    </row>
    <row r="38" spans="1:14" ht="15.75" customHeight="1" x14ac:dyDescent="0.3">
      <c r="A38" s="170">
        <v>2011</v>
      </c>
      <c r="B38" s="27">
        <v>193981</v>
      </c>
      <c r="C38" s="22"/>
      <c r="D38" s="27"/>
      <c r="E38" s="27">
        <v>115053</v>
      </c>
      <c r="F38" s="27">
        <v>126939</v>
      </c>
      <c r="G38" s="27">
        <v>338203</v>
      </c>
      <c r="H38" s="27"/>
      <c r="I38" s="27">
        <v>3026586</v>
      </c>
      <c r="J38" s="27"/>
      <c r="K38" s="27"/>
      <c r="L38" s="27">
        <v>3229738</v>
      </c>
      <c r="M38" s="27">
        <v>3312638</v>
      </c>
      <c r="N38" s="27">
        <v>12988951</v>
      </c>
    </row>
    <row r="39" spans="1:14" ht="15.75" customHeight="1" x14ac:dyDescent="0.3">
      <c r="A39" s="170">
        <v>2012</v>
      </c>
      <c r="B39" s="27">
        <v>196322</v>
      </c>
      <c r="C39" s="22"/>
      <c r="D39" s="27"/>
      <c r="E39" s="27">
        <v>110416</v>
      </c>
      <c r="F39" s="27">
        <v>183418</v>
      </c>
      <c r="G39" s="27">
        <v>354979</v>
      </c>
      <c r="H39" s="27"/>
      <c r="I39" s="27">
        <v>1699689</v>
      </c>
      <c r="J39" s="27"/>
      <c r="K39" s="27"/>
      <c r="L39" s="27">
        <v>1945827</v>
      </c>
      <c r="M39" s="27">
        <v>2149982</v>
      </c>
      <c r="N39" s="27">
        <v>9421830</v>
      </c>
    </row>
    <row r="40" spans="1:14" ht="15.75" customHeight="1" x14ac:dyDescent="0.3">
      <c r="A40" s="170">
        <v>2013</v>
      </c>
      <c r="B40" s="27">
        <v>259008</v>
      </c>
      <c r="C40" s="22"/>
      <c r="D40" s="27"/>
      <c r="E40" s="27">
        <v>121604</v>
      </c>
      <c r="F40" s="27">
        <v>216289</v>
      </c>
      <c r="G40" s="27">
        <v>473964</v>
      </c>
      <c r="H40" s="27"/>
      <c r="I40" s="27">
        <v>2296652</v>
      </c>
      <c r="J40" s="27"/>
      <c r="K40" s="27"/>
      <c r="L40" s="27">
        <v>2447192</v>
      </c>
      <c r="M40" s="27">
        <v>2876764</v>
      </c>
      <c r="N40" s="27">
        <v>12279129</v>
      </c>
    </row>
    <row r="41" spans="1:14" ht="15.75" customHeight="1" x14ac:dyDescent="0.3">
      <c r="A41" s="170">
        <v>2014</v>
      </c>
      <c r="B41" s="27">
        <v>313185</v>
      </c>
      <c r="C41" s="22"/>
      <c r="D41" s="27"/>
      <c r="E41" s="27">
        <v>152205</v>
      </c>
      <c r="F41" s="27">
        <v>208477</v>
      </c>
      <c r="G41" s="27">
        <v>559893</v>
      </c>
      <c r="H41" s="27"/>
      <c r="I41" s="27">
        <v>3033469</v>
      </c>
      <c r="J41" s="27"/>
      <c r="K41" s="27"/>
      <c r="L41" s="27">
        <v>3207624</v>
      </c>
      <c r="M41" s="27">
        <v>3428697</v>
      </c>
      <c r="N41" s="27">
        <v>15182745</v>
      </c>
    </row>
    <row r="42" spans="1:14" ht="15.75" customHeight="1" x14ac:dyDescent="0.3">
      <c r="A42" s="170">
        <v>2015</v>
      </c>
      <c r="B42" s="27">
        <v>324012</v>
      </c>
      <c r="C42" s="22"/>
      <c r="D42" s="27"/>
      <c r="E42" s="27">
        <v>156156</v>
      </c>
      <c r="F42" s="27">
        <v>212138</v>
      </c>
      <c r="G42" s="27">
        <v>612463</v>
      </c>
      <c r="H42" s="27"/>
      <c r="I42" s="27">
        <v>3302439</v>
      </c>
      <c r="J42" s="27"/>
      <c r="K42" s="27"/>
      <c r="L42" s="27">
        <v>3160193</v>
      </c>
      <c r="M42" s="27">
        <v>3305217</v>
      </c>
      <c r="N42" s="27">
        <v>13725148</v>
      </c>
    </row>
    <row r="43" spans="1:14" ht="15.75" customHeight="1" x14ac:dyDescent="0.3">
      <c r="A43" s="170">
        <v>2016</v>
      </c>
      <c r="B43" s="27">
        <v>324484</v>
      </c>
      <c r="C43" s="22"/>
      <c r="D43" s="27"/>
      <c r="E43" s="27">
        <v>137216</v>
      </c>
      <c r="F43" s="27">
        <v>224804</v>
      </c>
      <c r="G43" s="27">
        <v>659224</v>
      </c>
      <c r="H43" s="27"/>
      <c r="I43" s="27">
        <v>3141382</v>
      </c>
      <c r="J43" s="27"/>
      <c r="K43" s="27"/>
      <c r="L43" s="27">
        <v>3123933</v>
      </c>
      <c r="M43" s="27">
        <v>3486533</v>
      </c>
      <c r="N43" s="27">
        <v>13653744</v>
      </c>
    </row>
    <row r="44" spans="1:14" ht="15.75" customHeight="1" x14ac:dyDescent="0.3">
      <c r="A44" s="170">
        <v>2017</v>
      </c>
      <c r="B44" s="27">
        <v>314829</v>
      </c>
      <c r="C44" s="22"/>
      <c r="D44" s="27"/>
      <c r="E44" s="27">
        <v>187568</v>
      </c>
      <c r="F44" s="27">
        <v>224581</v>
      </c>
      <c r="G44" s="27">
        <v>630957</v>
      </c>
      <c r="H44" s="27"/>
      <c r="I44" s="27">
        <v>2996903</v>
      </c>
      <c r="J44" s="27"/>
      <c r="K44" s="27"/>
      <c r="L44" s="27">
        <v>2205612</v>
      </c>
      <c r="M44" s="27">
        <v>3507928</v>
      </c>
      <c r="N44" s="27">
        <v>12567020</v>
      </c>
    </row>
    <row r="45" spans="1:14" ht="15.75" customHeight="1" x14ac:dyDescent="0.3">
      <c r="A45" s="170">
        <v>2018</v>
      </c>
      <c r="B45" s="27">
        <v>319646</v>
      </c>
      <c r="C45" s="22"/>
      <c r="D45" s="27"/>
      <c r="E45" s="27">
        <v>129261</v>
      </c>
      <c r="F45" s="27">
        <v>185669</v>
      </c>
      <c r="G45" s="27">
        <v>596382</v>
      </c>
      <c r="H45" s="27"/>
      <c r="I45" s="27">
        <v>2948670</v>
      </c>
      <c r="J45" s="27"/>
      <c r="K45" s="27"/>
      <c r="L45" s="27">
        <v>2057987</v>
      </c>
      <c r="M45" s="27">
        <v>2760287</v>
      </c>
      <c r="N45" s="27">
        <v>12266686</v>
      </c>
    </row>
    <row r="46" spans="1:14" ht="15.75" customHeight="1" x14ac:dyDescent="0.3">
      <c r="A46" s="170">
        <v>2019</v>
      </c>
      <c r="B46" s="27">
        <v>312744</v>
      </c>
      <c r="C46" s="22"/>
      <c r="D46" s="27"/>
      <c r="E46" s="27">
        <v>138795</v>
      </c>
      <c r="F46" s="27">
        <v>162853</v>
      </c>
      <c r="G46" s="27">
        <v>644188</v>
      </c>
      <c r="H46" s="27"/>
      <c r="I46" s="27">
        <v>2664209</v>
      </c>
      <c r="J46" s="27"/>
      <c r="K46" s="27"/>
      <c r="L46" s="27">
        <v>2031811</v>
      </c>
      <c r="M46" s="27">
        <v>2301898</v>
      </c>
      <c r="N46" s="27">
        <v>11310026</v>
      </c>
    </row>
    <row r="47" spans="1:14" ht="15.75" customHeight="1" x14ac:dyDescent="0.3">
      <c r="A47" s="170">
        <v>2020</v>
      </c>
      <c r="B47" s="27">
        <v>105436</v>
      </c>
      <c r="C47" s="22"/>
      <c r="D47" s="27"/>
      <c r="E47" s="27">
        <v>50994</v>
      </c>
      <c r="F47" s="27">
        <v>63419</v>
      </c>
      <c r="G47" s="27">
        <v>212456</v>
      </c>
      <c r="H47" s="27"/>
      <c r="I47" s="27">
        <v>560090</v>
      </c>
      <c r="J47" s="27"/>
      <c r="K47" s="27"/>
      <c r="L47" s="27">
        <v>483503</v>
      </c>
      <c r="M47" s="27">
        <v>531508</v>
      </c>
      <c r="N47" s="27">
        <v>2767917</v>
      </c>
    </row>
    <row r="48" spans="1:14" ht="15.75" customHeight="1" thickBot="1" x14ac:dyDescent="0.35">
      <c r="A48" s="169">
        <v>2021</v>
      </c>
      <c r="B48" s="113">
        <v>35369</v>
      </c>
      <c r="C48" s="290"/>
      <c r="D48" s="113"/>
      <c r="E48" s="113">
        <v>15862</v>
      </c>
      <c r="F48" s="113">
        <v>36167</v>
      </c>
      <c r="G48" s="113">
        <v>69080</v>
      </c>
      <c r="H48" s="113"/>
      <c r="I48" s="113">
        <v>243083</v>
      </c>
      <c r="J48" s="113"/>
      <c r="K48" s="113"/>
      <c r="L48" s="113">
        <v>256286</v>
      </c>
      <c r="M48" s="113">
        <v>329433</v>
      </c>
      <c r="N48" s="113">
        <v>1279342</v>
      </c>
    </row>
    <row r="49" spans="1:43" ht="20.25" customHeight="1" x14ac:dyDescent="0.3">
      <c r="A49" s="508" t="s">
        <v>523</v>
      </c>
      <c r="B49" s="508"/>
      <c r="C49" s="508"/>
      <c r="D49" s="508"/>
      <c r="E49" s="508"/>
      <c r="F49" s="508"/>
      <c r="G49" s="508"/>
      <c r="H49" s="508"/>
      <c r="I49" s="508"/>
      <c r="J49" s="508"/>
      <c r="K49" s="508"/>
      <c r="L49" s="508"/>
      <c r="M49" s="508"/>
      <c r="N49" s="508"/>
    </row>
    <row r="50" spans="1:43" ht="27.75" customHeight="1" x14ac:dyDescent="0.3">
      <c r="A50" s="512" t="s">
        <v>524</v>
      </c>
      <c r="B50" s="512"/>
      <c r="C50" s="512"/>
      <c r="D50" s="512"/>
      <c r="E50" s="512"/>
      <c r="F50" s="512"/>
      <c r="G50" s="512"/>
      <c r="H50" s="512"/>
      <c r="I50" s="512"/>
      <c r="J50" s="512"/>
      <c r="K50" s="512"/>
      <c r="L50" s="512"/>
      <c r="M50" s="512"/>
      <c r="N50" s="512"/>
    </row>
    <row r="51" spans="1:43" ht="19.5" customHeight="1" x14ac:dyDescent="0.3">
      <c r="A51" s="508" t="s">
        <v>525</v>
      </c>
      <c r="B51" s="508"/>
      <c r="C51" s="508"/>
      <c r="D51" s="508"/>
      <c r="E51" s="508"/>
      <c r="F51" s="508"/>
      <c r="G51" s="508"/>
      <c r="H51" s="508"/>
      <c r="I51" s="508"/>
      <c r="J51" s="508"/>
      <c r="K51" s="508"/>
      <c r="L51" s="508"/>
      <c r="M51" s="508"/>
      <c r="N51" s="508"/>
    </row>
    <row r="52" spans="1:43" ht="21" customHeight="1" x14ac:dyDescent="0.3">
      <c r="A52" s="508" t="s">
        <v>526</v>
      </c>
      <c r="B52" s="508"/>
      <c r="C52" s="508"/>
      <c r="D52" s="508"/>
      <c r="E52" s="508"/>
      <c r="F52" s="508"/>
      <c r="G52" s="508"/>
      <c r="H52" s="508"/>
      <c r="I52" s="508"/>
      <c r="J52" s="508"/>
      <c r="K52" s="508"/>
      <c r="L52" s="508"/>
      <c r="M52" s="508"/>
      <c r="N52" s="508"/>
    </row>
    <row r="53" spans="1:43" ht="29.25" customHeight="1" x14ac:dyDescent="0.3">
      <c r="A53" s="512" t="s">
        <v>527</v>
      </c>
      <c r="B53" s="512"/>
      <c r="C53" s="512"/>
      <c r="D53" s="512"/>
      <c r="E53" s="512"/>
      <c r="F53" s="512"/>
      <c r="G53" s="512"/>
      <c r="H53" s="512"/>
      <c r="I53" s="512"/>
      <c r="J53" s="512"/>
      <c r="K53" s="512"/>
      <c r="L53" s="512"/>
      <c r="M53" s="512"/>
      <c r="N53" s="512"/>
    </row>
    <row r="54" spans="1:43" ht="27.75" customHeight="1" x14ac:dyDescent="0.3">
      <c r="A54" s="512" t="s">
        <v>528</v>
      </c>
      <c r="B54" s="512"/>
      <c r="C54" s="512"/>
      <c r="D54" s="512"/>
      <c r="E54" s="512"/>
      <c r="F54" s="512"/>
      <c r="G54" s="512"/>
      <c r="H54" s="512"/>
      <c r="I54" s="512"/>
      <c r="J54" s="512"/>
      <c r="K54" s="512"/>
      <c r="L54" s="512"/>
      <c r="M54" s="512"/>
      <c r="N54" s="512"/>
    </row>
    <row r="55" spans="1:43" ht="18" customHeight="1" x14ac:dyDescent="0.3">
      <c r="A55" s="508" t="s">
        <v>529</v>
      </c>
      <c r="B55" s="508"/>
      <c r="C55" s="508"/>
      <c r="D55" s="508"/>
      <c r="E55" s="508"/>
      <c r="F55" s="508"/>
      <c r="G55" s="508"/>
      <c r="H55" s="508"/>
      <c r="I55" s="508"/>
      <c r="J55" s="508"/>
      <c r="K55" s="508"/>
      <c r="L55" s="508"/>
      <c r="M55" s="508"/>
      <c r="N55" s="508"/>
    </row>
    <row r="56" spans="1:43" ht="19.5" customHeight="1" x14ac:dyDescent="0.3">
      <c r="A56" s="508" t="s">
        <v>531</v>
      </c>
      <c r="B56" s="508"/>
      <c r="C56" s="508"/>
      <c r="D56" s="508"/>
      <c r="E56" s="508"/>
      <c r="F56" s="508"/>
      <c r="G56" s="508"/>
      <c r="H56" s="508"/>
      <c r="I56" s="508"/>
      <c r="J56" s="508"/>
      <c r="K56" s="508"/>
      <c r="L56" s="508"/>
      <c r="M56" s="508"/>
      <c r="N56" s="508"/>
    </row>
    <row r="57" spans="1:43" ht="18.75" customHeight="1" x14ac:dyDescent="0.3">
      <c r="A57" s="508" t="s">
        <v>312</v>
      </c>
      <c r="B57" s="508"/>
      <c r="C57" s="508"/>
      <c r="D57" s="508"/>
      <c r="E57" s="508"/>
      <c r="F57" s="508"/>
      <c r="G57" s="508"/>
      <c r="H57" s="508"/>
      <c r="I57" s="508"/>
      <c r="J57" s="508"/>
      <c r="K57" s="508"/>
      <c r="L57" s="508"/>
      <c r="M57" s="508"/>
      <c r="N57" s="508"/>
    </row>
    <row r="58" spans="1:43" x14ac:dyDescent="0.3">
      <c r="A58" s="551"/>
      <c r="B58" s="551"/>
      <c r="C58" s="551"/>
      <c r="D58" s="551"/>
      <c r="E58" s="551"/>
      <c r="F58" s="551"/>
      <c r="G58" s="551"/>
      <c r="H58" s="551"/>
      <c r="I58" s="551"/>
      <c r="J58" s="551"/>
      <c r="K58" s="551"/>
      <c r="L58" s="551"/>
      <c r="M58" s="551"/>
      <c r="N58" s="551"/>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row>
  </sheetData>
  <mergeCells count="30">
    <mergeCell ref="A58:N58"/>
    <mergeCell ref="A52:N52"/>
    <mergeCell ref="A53:N53"/>
    <mergeCell ref="A54:N54"/>
    <mergeCell ref="A55:N55"/>
    <mergeCell ref="A56:N56"/>
    <mergeCell ref="A57:N57"/>
    <mergeCell ref="A49:N49"/>
    <mergeCell ref="A50:N50"/>
    <mergeCell ref="A51:N51"/>
    <mergeCell ref="A2:N2"/>
    <mergeCell ref="A3:N3"/>
    <mergeCell ref="A5:A12"/>
    <mergeCell ref="B5:G6"/>
    <mergeCell ref="I5:N6"/>
    <mergeCell ref="B7:G8"/>
    <mergeCell ref="K9:K11"/>
    <mergeCell ref="B12:C12"/>
    <mergeCell ref="I12:J12"/>
    <mergeCell ref="I7:N8"/>
    <mergeCell ref="L9:L11"/>
    <mergeCell ref="B9:C11"/>
    <mergeCell ref="D9:D11"/>
    <mergeCell ref="E9:E11"/>
    <mergeCell ref="N9:N11"/>
    <mergeCell ref="F9:F11"/>
    <mergeCell ref="G9:G11"/>
    <mergeCell ref="I9:I11"/>
    <mergeCell ref="J9:J11"/>
    <mergeCell ref="M9:M11"/>
  </mergeCells>
  <hyperlinks>
    <hyperlink ref="A1" location="Índice!A1" display="Regresar" xr:uid="{00000000-0004-0000-1000-000000000000}"/>
  </hyperlinks>
  <printOptions horizontalCentered="1"/>
  <pageMargins left="0.27559055118110237" right="0.27559055118110237" top="0.39370078740157483" bottom="0" header="0.51181102362204722" footer="0.51181102362204722"/>
  <pageSetup scale="70" firstPageNumber="0" orientation="landscape" r:id="rId1"/>
  <headerFooter alignWithMargins="0"/>
  <rowBreaks count="1" manualBreakCount="1">
    <brk id="57" max="16383" man="1"/>
  </rowBreaks>
  <colBreaks count="1" manualBreakCount="1">
    <brk id="1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1:P53"/>
  <sheetViews>
    <sheetView showGridLines="0" showZeros="0" zoomScale="90" zoomScaleNormal="90" zoomScaleSheetLayoutView="100" workbookViewId="0">
      <selection activeCell="G51" sqref="G51"/>
    </sheetView>
  </sheetViews>
  <sheetFormatPr baseColWidth="10" defaultColWidth="10.88671875" defaultRowHeight="15" x14ac:dyDescent="0.3"/>
  <cols>
    <col min="1" max="1" width="23.5546875" style="3" customWidth="1"/>
    <col min="2" max="2" width="9.5546875" style="3" customWidth="1"/>
    <col min="3" max="3" width="10.44140625" style="3" customWidth="1"/>
    <col min="4" max="4" width="6.88671875" style="3" customWidth="1"/>
    <col min="5" max="5" width="1.44140625" style="3" customWidth="1"/>
    <col min="6" max="6" width="11.88671875" style="3" customWidth="1"/>
    <col min="7" max="7" width="7.33203125" style="3" customWidth="1"/>
    <col min="8" max="8" width="1.33203125" style="3" customWidth="1"/>
    <col min="9" max="9" width="10.109375" style="3" customWidth="1"/>
    <col min="10" max="10" width="8" style="3" customWidth="1"/>
    <col min="11" max="11" width="1.33203125" style="3" customWidth="1"/>
    <col min="12" max="12" width="10.44140625" style="3" customWidth="1"/>
    <col min="13" max="13" width="7.21875" style="3" customWidth="1"/>
    <col min="14" max="14" width="3.21875" style="3" customWidth="1"/>
    <col min="15" max="15" width="10.88671875" style="3" customWidth="1"/>
    <col min="16" max="16" width="7.6640625" style="3" customWidth="1"/>
    <col min="17" max="16384" width="10.88671875" style="3"/>
  </cols>
  <sheetData>
    <row r="1" spans="1:16" s="7" customFormat="1" ht="16.5" x14ac:dyDescent="0.3">
      <c r="A1" s="36" t="s">
        <v>305</v>
      </c>
    </row>
    <row r="2" spans="1:16" s="7" customFormat="1" x14ac:dyDescent="0.3">
      <c r="A2" s="513" t="s">
        <v>385</v>
      </c>
      <c r="B2" s="513"/>
      <c r="C2" s="513"/>
      <c r="D2" s="513"/>
      <c r="E2" s="513"/>
      <c r="F2" s="513"/>
      <c r="G2" s="513"/>
      <c r="H2" s="513"/>
      <c r="I2" s="513"/>
      <c r="J2" s="513"/>
      <c r="K2" s="513"/>
      <c r="L2" s="513"/>
      <c r="M2" s="513"/>
      <c r="N2" s="513"/>
      <c r="O2" s="513"/>
      <c r="P2" s="513"/>
    </row>
    <row r="3" spans="1:16" s="7" customFormat="1" ht="21.75" customHeight="1" x14ac:dyDescent="0.3">
      <c r="A3" s="514" t="s">
        <v>714</v>
      </c>
      <c r="B3" s="514"/>
      <c r="C3" s="514"/>
      <c r="D3" s="514"/>
      <c r="E3" s="514"/>
      <c r="F3" s="514"/>
      <c r="G3" s="514"/>
      <c r="H3" s="514"/>
      <c r="I3" s="514"/>
      <c r="J3" s="514"/>
      <c r="K3" s="514"/>
      <c r="L3" s="514"/>
      <c r="M3" s="514"/>
      <c r="N3" s="514"/>
      <c r="O3" s="514"/>
      <c r="P3" s="514"/>
    </row>
    <row r="4" spans="1:16" s="7" customFormat="1" ht="11.25" customHeight="1" thickBot="1" x14ac:dyDescent="0.35"/>
    <row r="5" spans="1:16" ht="12.75" customHeight="1" x14ac:dyDescent="0.3">
      <c r="A5" s="552" t="s">
        <v>659</v>
      </c>
      <c r="B5" s="552" t="s">
        <v>197</v>
      </c>
      <c r="C5" s="552" t="s">
        <v>247</v>
      </c>
      <c r="D5" s="552"/>
      <c r="E5" s="552"/>
      <c r="F5" s="552"/>
      <c r="G5" s="552"/>
      <c r="H5" s="552"/>
      <c r="I5" s="552"/>
      <c r="J5" s="552"/>
      <c r="K5" s="552"/>
      <c r="L5" s="552"/>
      <c r="M5" s="552"/>
      <c r="N5" s="552"/>
      <c r="O5" s="552"/>
      <c r="P5" s="552"/>
    </row>
    <row r="6" spans="1:16" ht="7.5" customHeight="1" thickBot="1" x14ac:dyDescent="0.35">
      <c r="A6" s="553"/>
      <c r="B6" s="553"/>
      <c r="C6" s="554"/>
      <c r="D6" s="554"/>
      <c r="E6" s="554"/>
      <c r="F6" s="554"/>
      <c r="G6" s="554"/>
      <c r="H6" s="554"/>
      <c r="I6" s="554"/>
      <c r="J6" s="554"/>
      <c r="K6" s="554"/>
      <c r="L6" s="554"/>
      <c r="M6" s="554"/>
      <c r="N6" s="554"/>
      <c r="O6" s="554"/>
      <c r="P6" s="554"/>
    </row>
    <row r="7" spans="1:16" ht="30" customHeight="1" thickBot="1" x14ac:dyDescent="0.35">
      <c r="A7" s="553"/>
      <c r="B7" s="553"/>
      <c r="C7" s="555" t="s">
        <v>198</v>
      </c>
      <c r="D7" s="555"/>
      <c r="E7" s="275"/>
      <c r="F7" s="555" t="s">
        <v>199</v>
      </c>
      <c r="G7" s="555"/>
      <c r="H7" s="275"/>
      <c r="I7" s="525" t="s">
        <v>344</v>
      </c>
      <c r="J7" s="525"/>
      <c r="K7" s="257"/>
      <c r="L7" s="555" t="s">
        <v>201</v>
      </c>
      <c r="M7" s="555"/>
      <c r="N7" s="275"/>
      <c r="O7" s="525" t="s">
        <v>202</v>
      </c>
      <c r="P7" s="525"/>
    </row>
    <row r="8" spans="1:16" ht="24.75" customHeight="1" thickBot="1" x14ac:dyDescent="0.35">
      <c r="A8" s="554"/>
      <c r="B8" s="554"/>
      <c r="C8" s="262" t="s">
        <v>200</v>
      </c>
      <c r="D8" s="262" t="s">
        <v>157</v>
      </c>
      <c r="E8" s="262"/>
      <c r="F8" s="262" t="s">
        <v>200</v>
      </c>
      <c r="G8" s="262" t="s">
        <v>157</v>
      </c>
      <c r="H8" s="262"/>
      <c r="I8" s="262" t="s">
        <v>200</v>
      </c>
      <c r="J8" s="262" t="s">
        <v>157</v>
      </c>
      <c r="K8" s="262"/>
      <c r="L8" s="262" t="s">
        <v>200</v>
      </c>
      <c r="M8" s="262" t="s">
        <v>157</v>
      </c>
      <c r="N8" s="262"/>
      <c r="O8" s="262" t="s">
        <v>200</v>
      </c>
      <c r="P8" s="262" t="s">
        <v>157</v>
      </c>
    </row>
    <row r="9" spans="1:16" s="51" customFormat="1" ht="27" customHeight="1" x14ac:dyDescent="0.2">
      <c r="A9" s="51" t="s">
        <v>175</v>
      </c>
      <c r="B9" s="29">
        <v>156478</v>
      </c>
      <c r="C9" s="29">
        <v>73625</v>
      </c>
      <c r="D9" s="285">
        <v>0.47051342680760233</v>
      </c>
      <c r="E9" s="29"/>
      <c r="F9" s="29">
        <v>114852</v>
      </c>
      <c r="G9" s="285">
        <v>0.73398177379567731</v>
      </c>
      <c r="H9" s="29"/>
      <c r="I9" s="29">
        <v>2620</v>
      </c>
      <c r="J9" s="285">
        <v>1.6743567785886836E-2</v>
      </c>
      <c r="K9" s="29"/>
      <c r="L9" s="29">
        <v>25035</v>
      </c>
      <c r="M9" s="285">
        <v>0.1599905418014034</v>
      </c>
      <c r="N9" s="29"/>
      <c r="O9" s="29">
        <v>27751</v>
      </c>
      <c r="P9" s="285">
        <v>0.17734761436112426</v>
      </c>
    </row>
    <row r="10" spans="1:16" ht="12.75" customHeight="1" x14ac:dyDescent="0.3">
      <c r="B10" s="163"/>
      <c r="C10" s="163"/>
      <c r="D10" s="286"/>
      <c r="E10" s="287"/>
      <c r="F10" s="163"/>
      <c r="G10" s="286"/>
      <c r="H10" s="287"/>
      <c r="I10" s="163"/>
      <c r="J10" s="286"/>
      <c r="K10" s="287"/>
      <c r="L10" s="28"/>
      <c r="M10" s="286"/>
      <c r="N10" s="287"/>
      <c r="O10" s="28"/>
      <c r="P10" s="286"/>
    </row>
    <row r="11" spans="1:16" ht="17.25" customHeight="1" x14ac:dyDescent="0.3">
      <c r="A11" s="164" t="s">
        <v>116</v>
      </c>
      <c r="B11" s="27">
        <v>3661</v>
      </c>
      <c r="C11" s="27">
        <v>2613</v>
      </c>
      <c r="D11" s="288">
        <v>0.71373941546025677</v>
      </c>
      <c r="E11" s="287"/>
      <c r="F11" s="27">
        <v>2578</v>
      </c>
      <c r="G11" s="288">
        <v>0.70417918601475005</v>
      </c>
      <c r="H11" s="287"/>
      <c r="I11" s="27">
        <v>67</v>
      </c>
      <c r="J11" s="288">
        <v>1.8301010652827097E-2</v>
      </c>
      <c r="K11" s="287"/>
      <c r="L11" s="117">
        <v>387</v>
      </c>
      <c r="M11" s="288">
        <v>0.10570882272603115</v>
      </c>
      <c r="N11" s="287"/>
      <c r="O11" s="117">
        <v>445</v>
      </c>
      <c r="P11" s="288">
        <v>0.12155148866429938</v>
      </c>
    </row>
    <row r="12" spans="1:16" ht="17.25" customHeight="1" x14ac:dyDescent="0.3">
      <c r="A12" s="164" t="s">
        <v>347</v>
      </c>
      <c r="B12" s="27">
        <v>7959</v>
      </c>
      <c r="C12" s="27">
        <v>4091</v>
      </c>
      <c r="D12" s="288">
        <v>0.51400929765045855</v>
      </c>
      <c r="E12" s="287"/>
      <c r="F12" s="27">
        <v>5457</v>
      </c>
      <c r="G12" s="288">
        <v>0.68563889935921596</v>
      </c>
      <c r="H12" s="287"/>
      <c r="I12" s="27">
        <v>505</v>
      </c>
      <c r="J12" s="288">
        <v>6.3450182183691417E-2</v>
      </c>
      <c r="K12" s="287"/>
      <c r="L12" s="117">
        <v>1018</v>
      </c>
      <c r="M12" s="288">
        <v>0.12790551576831261</v>
      </c>
      <c r="N12" s="287"/>
      <c r="O12" s="117">
        <v>1880</v>
      </c>
      <c r="P12" s="288">
        <v>0.23621057921849478</v>
      </c>
    </row>
    <row r="13" spans="1:16" ht="17.25" customHeight="1" x14ac:dyDescent="0.3">
      <c r="A13" s="164" t="s">
        <v>117</v>
      </c>
      <c r="B13" s="27">
        <v>1238</v>
      </c>
      <c r="C13" s="27">
        <v>337</v>
      </c>
      <c r="D13" s="288">
        <v>0.27221324717285944</v>
      </c>
      <c r="E13" s="287"/>
      <c r="F13" s="27">
        <v>957</v>
      </c>
      <c r="G13" s="288">
        <v>0.77302100161550891</v>
      </c>
      <c r="H13" s="287"/>
      <c r="I13" s="27">
        <v>3</v>
      </c>
      <c r="J13" s="288">
        <v>2.4232633279483036E-3</v>
      </c>
      <c r="K13" s="287"/>
      <c r="L13" s="117">
        <v>450</v>
      </c>
      <c r="M13" s="288">
        <v>0.36348949919224555</v>
      </c>
      <c r="N13" s="287"/>
      <c r="O13" s="117">
        <v>24</v>
      </c>
      <c r="P13" s="288">
        <v>1.9386106623586429E-2</v>
      </c>
    </row>
    <row r="14" spans="1:16" ht="17.25" customHeight="1" x14ac:dyDescent="0.3">
      <c r="A14" s="164" t="s">
        <v>118</v>
      </c>
      <c r="B14" s="27">
        <v>364</v>
      </c>
      <c r="C14" s="27">
        <v>127</v>
      </c>
      <c r="D14" s="288">
        <v>0.34890109890109888</v>
      </c>
      <c r="E14" s="287"/>
      <c r="F14" s="27">
        <v>322</v>
      </c>
      <c r="G14" s="288">
        <v>0.88461538461538458</v>
      </c>
      <c r="H14" s="287"/>
      <c r="I14" s="27">
        <v>7</v>
      </c>
      <c r="J14" s="288">
        <v>1.9230769230769232E-2</v>
      </c>
      <c r="K14" s="287"/>
      <c r="L14" s="117">
        <v>38</v>
      </c>
      <c r="M14" s="288">
        <v>0.1043956043956044</v>
      </c>
      <c r="N14" s="287"/>
      <c r="O14" s="117">
        <v>3</v>
      </c>
      <c r="P14" s="288">
        <v>8.241758241758242E-3</v>
      </c>
    </row>
    <row r="15" spans="1:16" ht="17.25" customHeight="1" x14ac:dyDescent="0.3">
      <c r="A15" s="164" t="s">
        <v>348</v>
      </c>
      <c r="B15" s="27">
        <v>4544</v>
      </c>
      <c r="C15" s="27">
        <v>2491</v>
      </c>
      <c r="D15" s="288">
        <v>0.54819542253521125</v>
      </c>
      <c r="E15" s="287"/>
      <c r="F15" s="27">
        <v>4123</v>
      </c>
      <c r="G15" s="288">
        <v>0.90735035211267601</v>
      </c>
      <c r="H15" s="287"/>
      <c r="I15" s="27">
        <v>0</v>
      </c>
      <c r="J15" s="288">
        <v>0</v>
      </c>
      <c r="K15" s="287"/>
      <c r="L15" s="117">
        <v>143</v>
      </c>
      <c r="M15" s="288">
        <v>3.1470070422535211E-2</v>
      </c>
      <c r="N15" s="287"/>
      <c r="O15" s="117">
        <v>32</v>
      </c>
      <c r="P15" s="288">
        <v>7.0422535211267607E-3</v>
      </c>
    </row>
    <row r="16" spans="1:16" ht="17.25" customHeight="1" x14ac:dyDescent="0.3">
      <c r="A16" s="164" t="s">
        <v>121</v>
      </c>
      <c r="B16" s="27">
        <v>843</v>
      </c>
      <c r="C16" s="27">
        <v>490</v>
      </c>
      <c r="D16" s="288">
        <v>0.58125741399762754</v>
      </c>
      <c r="E16" s="287"/>
      <c r="F16" s="27">
        <v>582</v>
      </c>
      <c r="G16" s="288">
        <v>0.69039145907473309</v>
      </c>
      <c r="H16" s="287"/>
      <c r="I16" s="27">
        <v>19</v>
      </c>
      <c r="J16" s="288">
        <v>2.2538552787663108E-2</v>
      </c>
      <c r="K16" s="287"/>
      <c r="L16" s="117">
        <v>283</v>
      </c>
      <c r="M16" s="288">
        <v>0.33570581257413995</v>
      </c>
      <c r="N16" s="287"/>
      <c r="O16" s="117">
        <v>36</v>
      </c>
      <c r="P16" s="288">
        <v>4.2704626334519574E-2</v>
      </c>
    </row>
    <row r="17" spans="1:16" ht="17.25" customHeight="1" x14ac:dyDescent="0.3">
      <c r="A17" s="164" t="s">
        <v>119</v>
      </c>
      <c r="B17" s="27">
        <v>8992</v>
      </c>
      <c r="C17" s="27">
        <v>2440</v>
      </c>
      <c r="D17" s="288">
        <v>0.27135231316725977</v>
      </c>
      <c r="E17" s="287"/>
      <c r="F17" s="27">
        <v>6201</v>
      </c>
      <c r="G17" s="288">
        <v>0.68961298932384341</v>
      </c>
      <c r="H17" s="287"/>
      <c r="I17" s="27">
        <v>105</v>
      </c>
      <c r="J17" s="288">
        <v>1.1677046263345196E-2</v>
      </c>
      <c r="K17" s="287"/>
      <c r="L17" s="117">
        <v>1667</v>
      </c>
      <c r="M17" s="288">
        <v>0.18538701067615659</v>
      </c>
      <c r="N17" s="287"/>
      <c r="O17" s="117">
        <v>616</v>
      </c>
      <c r="P17" s="288">
        <v>6.8505338078291816E-2</v>
      </c>
    </row>
    <row r="18" spans="1:16" ht="17.25" customHeight="1" x14ac:dyDescent="0.3">
      <c r="A18" s="164" t="s">
        <v>120</v>
      </c>
      <c r="B18" s="27">
        <v>4746</v>
      </c>
      <c r="C18" s="27">
        <v>786</v>
      </c>
      <c r="D18" s="288">
        <v>0.16561314791403287</v>
      </c>
      <c r="E18" s="287"/>
      <c r="F18" s="27">
        <v>4052</v>
      </c>
      <c r="G18" s="288">
        <v>0.85377159713442896</v>
      </c>
      <c r="H18" s="287"/>
      <c r="I18" s="27">
        <v>0</v>
      </c>
      <c r="J18" s="288">
        <v>0</v>
      </c>
      <c r="K18" s="287"/>
      <c r="L18" s="117">
        <v>684</v>
      </c>
      <c r="M18" s="288">
        <v>0.14412136536030343</v>
      </c>
      <c r="N18" s="287"/>
      <c r="O18" s="117">
        <v>92</v>
      </c>
      <c r="P18" s="288">
        <v>1.9384745048461861E-2</v>
      </c>
    </row>
    <row r="19" spans="1:16" ht="17.25" customHeight="1" x14ac:dyDescent="0.3">
      <c r="A19" s="133" t="s">
        <v>534</v>
      </c>
      <c r="B19" s="27">
        <v>16911</v>
      </c>
      <c r="C19" s="27">
        <v>10469</v>
      </c>
      <c r="D19" s="288">
        <v>0.61906451422151265</v>
      </c>
      <c r="E19" s="287"/>
      <c r="F19" s="27">
        <v>12793</v>
      </c>
      <c r="G19" s="288">
        <v>0.75648985867187035</v>
      </c>
      <c r="H19" s="287"/>
      <c r="I19" s="27">
        <v>581</v>
      </c>
      <c r="J19" s="288">
        <v>3.4356336112589439E-2</v>
      </c>
      <c r="K19" s="287"/>
      <c r="L19" s="117">
        <v>1462</v>
      </c>
      <c r="M19" s="288">
        <v>8.6452604813435044E-2</v>
      </c>
      <c r="N19" s="287"/>
      <c r="O19" s="117">
        <v>7527</v>
      </c>
      <c r="P19" s="288">
        <v>0.4450949086393472</v>
      </c>
    </row>
    <row r="20" spans="1:16" ht="17.25" customHeight="1" x14ac:dyDescent="0.3">
      <c r="A20" s="133" t="s">
        <v>535</v>
      </c>
      <c r="B20" s="27">
        <v>5526</v>
      </c>
      <c r="C20" s="27">
        <v>3526</v>
      </c>
      <c r="D20" s="288">
        <v>0.63807455664133184</v>
      </c>
      <c r="E20" s="287"/>
      <c r="F20" s="27">
        <v>4117</v>
      </c>
      <c r="G20" s="288">
        <v>0.74502352515381831</v>
      </c>
      <c r="H20" s="287"/>
      <c r="I20" s="27">
        <v>192</v>
      </c>
      <c r="J20" s="288">
        <v>3.4744842562432141E-2</v>
      </c>
      <c r="K20" s="287"/>
      <c r="L20" s="117">
        <v>317</v>
      </c>
      <c r="M20" s="288">
        <v>5.7365182772348894E-2</v>
      </c>
      <c r="N20" s="287"/>
      <c r="O20" s="117">
        <v>2083</v>
      </c>
      <c r="P20" s="288">
        <v>0.37694534925805284</v>
      </c>
    </row>
    <row r="21" spans="1:16" ht="17.25" customHeight="1" x14ac:dyDescent="0.3">
      <c r="A21" s="57" t="s">
        <v>122</v>
      </c>
      <c r="B21" s="27">
        <v>2915</v>
      </c>
      <c r="C21" s="27">
        <v>1496</v>
      </c>
      <c r="D21" s="288">
        <v>0.51320754716981132</v>
      </c>
      <c r="E21" s="287"/>
      <c r="F21" s="27">
        <v>2171</v>
      </c>
      <c r="G21" s="288">
        <v>0.74476843910806179</v>
      </c>
      <c r="H21" s="287"/>
      <c r="I21" s="27">
        <v>24</v>
      </c>
      <c r="J21" s="288">
        <v>8.2332761578044599E-3</v>
      </c>
      <c r="K21" s="287"/>
      <c r="L21" s="117">
        <v>160</v>
      </c>
      <c r="M21" s="288">
        <v>5.4888507718696397E-2</v>
      </c>
      <c r="N21" s="287"/>
      <c r="O21" s="117">
        <v>421</v>
      </c>
      <c r="P21" s="288">
        <v>0.14442538593481991</v>
      </c>
    </row>
    <row r="22" spans="1:16" ht="17.25" customHeight="1" x14ac:dyDescent="0.3">
      <c r="A22" s="57" t="s">
        <v>123</v>
      </c>
      <c r="B22" s="27">
        <v>6031</v>
      </c>
      <c r="C22" s="27">
        <v>2909</v>
      </c>
      <c r="D22" s="288">
        <v>0.48234123694246395</v>
      </c>
      <c r="E22" s="287"/>
      <c r="F22" s="27">
        <v>4168</v>
      </c>
      <c r="G22" s="288">
        <v>0.6910960039794396</v>
      </c>
      <c r="H22" s="287"/>
      <c r="I22" s="27">
        <v>37</v>
      </c>
      <c r="J22" s="288">
        <v>6.1349693251533744E-3</v>
      </c>
      <c r="K22" s="287"/>
      <c r="L22" s="117">
        <v>1208</v>
      </c>
      <c r="M22" s="288">
        <v>0.20029845796716964</v>
      </c>
      <c r="N22" s="287"/>
      <c r="O22" s="117">
        <v>293</v>
      </c>
      <c r="P22" s="288">
        <v>4.8582324655944288E-2</v>
      </c>
    </row>
    <row r="23" spans="1:16" ht="17.25" customHeight="1" x14ac:dyDescent="0.3">
      <c r="A23" s="57" t="s">
        <v>124</v>
      </c>
      <c r="B23" s="27">
        <v>820</v>
      </c>
      <c r="C23" s="27">
        <v>421</v>
      </c>
      <c r="D23" s="288">
        <v>0.51341463414634148</v>
      </c>
      <c r="E23" s="287"/>
      <c r="F23" s="27">
        <v>706</v>
      </c>
      <c r="G23" s="288">
        <v>0.86097560975609755</v>
      </c>
      <c r="H23" s="287"/>
      <c r="I23" s="27">
        <v>21</v>
      </c>
      <c r="J23" s="288">
        <v>2.5609756097560974E-2</v>
      </c>
      <c r="K23" s="287"/>
      <c r="L23" s="117">
        <v>47</v>
      </c>
      <c r="M23" s="288">
        <v>5.731707317073171E-2</v>
      </c>
      <c r="N23" s="287"/>
      <c r="O23" s="117">
        <v>81</v>
      </c>
      <c r="P23" s="288">
        <v>9.8780487804878053E-2</v>
      </c>
    </row>
    <row r="24" spans="1:16" ht="17.25" customHeight="1" x14ac:dyDescent="0.3">
      <c r="A24" s="57" t="s">
        <v>125</v>
      </c>
      <c r="B24" s="27">
        <v>1171</v>
      </c>
      <c r="C24" s="27">
        <v>609</v>
      </c>
      <c r="D24" s="288">
        <v>0.52006831767719897</v>
      </c>
      <c r="E24" s="287"/>
      <c r="F24" s="27">
        <v>812</v>
      </c>
      <c r="G24" s="288">
        <v>0.69342442356959866</v>
      </c>
      <c r="H24" s="287"/>
      <c r="I24" s="27">
        <v>14</v>
      </c>
      <c r="J24" s="288">
        <v>1.1955593509820665E-2</v>
      </c>
      <c r="K24" s="287"/>
      <c r="L24" s="117">
        <v>36</v>
      </c>
      <c r="M24" s="288">
        <v>3.0742954739538857E-2</v>
      </c>
      <c r="N24" s="287"/>
      <c r="O24" s="117">
        <v>185</v>
      </c>
      <c r="P24" s="288">
        <v>0.15798462852263023</v>
      </c>
    </row>
    <row r="25" spans="1:16" ht="17.25" customHeight="1" x14ac:dyDescent="0.3">
      <c r="A25" s="57" t="s">
        <v>126</v>
      </c>
      <c r="B25" s="27">
        <v>14126</v>
      </c>
      <c r="C25" s="27">
        <v>3123</v>
      </c>
      <c r="D25" s="288">
        <v>0.22108169333144556</v>
      </c>
      <c r="E25" s="287"/>
      <c r="F25" s="27">
        <v>11241</v>
      </c>
      <c r="G25" s="288">
        <v>0.79576667138609658</v>
      </c>
      <c r="H25" s="287"/>
      <c r="I25" s="27">
        <v>97</v>
      </c>
      <c r="J25" s="288">
        <v>6.8667704941243095E-3</v>
      </c>
      <c r="K25" s="287"/>
      <c r="L25" s="117">
        <v>1866</v>
      </c>
      <c r="M25" s="288">
        <v>0.13209684270140168</v>
      </c>
      <c r="N25" s="287"/>
      <c r="O25" s="117">
        <v>971</v>
      </c>
      <c r="P25" s="288">
        <v>6.8738496389636125E-2</v>
      </c>
    </row>
    <row r="26" spans="1:16" ht="17.25" customHeight="1" x14ac:dyDescent="0.3">
      <c r="A26" s="57" t="s">
        <v>533</v>
      </c>
      <c r="B26" s="27">
        <v>3625</v>
      </c>
      <c r="C26" s="27">
        <v>2105</v>
      </c>
      <c r="D26" s="288">
        <v>0.58068965517241378</v>
      </c>
      <c r="E26" s="287"/>
      <c r="F26" s="27">
        <v>2834</v>
      </c>
      <c r="G26" s="288">
        <v>0.78179310344827591</v>
      </c>
      <c r="H26" s="287"/>
      <c r="I26" s="27">
        <v>37</v>
      </c>
      <c r="J26" s="288">
        <v>1.0206896551724139E-2</v>
      </c>
      <c r="K26" s="287"/>
      <c r="L26" s="117">
        <v>650</v>
      </c>
      <c r="M26" s="288">
        <v>0.1793103448275862</v>
      </c>
      <c r="N26" s="287"/>
      <c r="O26" s="117">
        <v>916</v>
      </c>
      <c r="P26" s="288">
        <v>0.25268965517241382</v>
      </c>
    </row>
    <row r="27" spans="1:16" ht="17.25" customHeight="1" x14ac:dyDescent="0.3">
      <c r="A27" s="57" t="s">
        <v>532</v>
      </c>
      <c r="B27" s="27">
        <v>13478</v>
      </c>
      <c r="C27" s="27">
        <v>7240</v>
      </c>
      <c r="D27" s="288">
        <v>0.5371716871939457</v>
      </c>
      <c r="E27" s="287"/>
      <c r="F27" s="27">
        <v>9354</v>
      </c>
      <c r="G27" s="288">
        <v>0.69401988425582428</v>
      </c>
      <c r="H27" s="287"/>
      <c r="I27" s="27">
        <v>199</v>
      </c>
      <c r="J27" s="288">
        <v>1.47648018993916E-2</v>
      </c>
      <c r="K27" s="287"/>
      <c r="L27" s="117">
        <v>3348</v>
      </c>
      <c r="M27" s="288">
        <v>0.24840480783499036</v>
      </c>
      <c r="N27" s="287"/>
      <c r="O27" s="117">
        <v>3586</v>
      </c>
      <c r="P27" s="288">
        <v>0.26606321412672501</v>
      </c>
    </row>
    <row r="28" spans="1:16" ht="17.25" customHeight="1" x14ac:dyDescent="0.3">
      <c r="A28" s="164" t="s">
        <v>127</v>
      </c>
      <c r="B28" s="27">
        <v>13913</v>
      </c>
      <c r="C28" s="27">
        <v>8346</v>
      </c>
      <c r="D28" s="288">
        <v>0.59987062459570184</v>
      </c>
      <c r="E28" s="287"/>
      <c r="F28" s="27">
        <v>9217</v>
      </c>
      <c r="G28" s="288">
        <v>0.66247394523107883</v>
      </c>
      <c r="H28" s="287"/>
      <c r="I28" s="27">
        <v>99</v>
      </c>
      <c r="J28" s="288">
        <v>7.1156472363976134E-3</v>
      </c>
      <c r="K28" s="287"/>
      <c r="L28" s="117">
        <v>3032</v>
      </c>
      <c r="M28" s="288">
        <v>0.21792568101775317</v>
      </c>
      <c r="N28" s="287"/>
      <c r="O28" s="117">
        <v>2591</v>
      </c>
      <c r="P28" s="288">
        <v>0.18622870696470928</v>
      </c>
    </row>
    <row r="29" spans="1:16" ht="17.25" customHeight="1" x14ac:dyDescent="0.3">
      <c r="A29" s="164" t="s">
        <v>128</v>
      </c>
      <c r="B29" s="27">
        <v>4554</v>
      </c>
      <c r="C29" s="27">
        <v>2456</v>
      </c>
      <c r="D29" s="288">
        <v>0.53930610452349581</v>
      </c>
      <c r="E29" s="287"/>
      <c r="F29" s="27">
        <v>2913</v>
      </c>
      <c r="G29" s="288">
        <v>0.63965744400527014</v>
      </c>
      <c r="H29" s="287"/>
      <c r="I29" s="27">
        <v>204</v>
      </c>
      <c r="J29" s="288">
        <v>4.4795783926218712E-2</v>
      </c>
      <c r="K29" s="287"/>
      <c r="L29" s="117">
        <v>1147</v>
      </c>
      <c r="M29" s="288">
        <v>0.25186649099692576</v>
      </c>
      <c r="N29" s="287"/>
      <c r="O29" s="117">
        <v>483</v>
      </c>
      <c r="P29" s="288">
        <v>0.10606060606060606</v>
      </c>
    </row>
    <row r="30" spans="1:16" ht="17.25" customHeight="1" x14ac:dyDescent="0.3">
      <c r="A30" s="164" t="s">
        <v>129</v>
      </c>
      <c r="B30" s="27">
        <v>3239</v>
      </c>
      <c r="C30" s="27">
        <v>1320</v>
      </c>
      <c r="D30" s="288">
        <v>0.40753318925594317</v>
      </c>
      <c r="E30" s="287"/>
      <c r="F30" s="27">
        <v>2521</v>
      </c>
      <c r="G30" s="288">
        <v>0.77832664402593388</v>
      </c>
      <c r="H30" s="287"/>
      <c r="I30" s="27">
        <v>117</v>
      </c>
      <c r="J30" s="288">
        <v>3.612225995677678E-2</v>
      </c>
      <c r="K30" s="287"/>
      <c r="L30" s="117">
        <v>926</v>
      </c>
      <c r="M30" s="288">
        <v>0.28589070700833591</v>
      </c>
      <c r="N30" s="287"/>
      <c r="O30" s="117">
        <v>362</v>
      </c>
      <c r="P30" s="288">
        <v>0.11176288978079654</v>
      </c>
    </row>
    <row r="31" spans="1:16" ht="17.25" customHeight="1" x14ac:dyDescent="0.3">
      <c r="A31" s="164" t="s">
        <v>130</v>
      </c>
      <c r="B31" s="27">
        <v>3085</v>
      </c>
      <c r="C31" s="27">
        <v>2034</v>
      </c>
      <c r="D31" s="288">
        <v>0.65931928687196106</v>
      </c>
      <c r="E31" s="287"/>
      <c r="F31" s="27">
        <v>2034</v>
      </c>
      <c r="G31" s="288">
        <v>0.65931928687196106</v>
      </c>
      <c r="H31" s="287"/>
      <c r="I31" s="27">
        <v>109</v>
      </c>
      <c r="J31" s="288">
        <v>3.5332252836304701E-2</v>
      </c>
      <c r="K31" s="287"/>
      <c r="L31" s="117">
        <v>277</v>
      </c>
      <c r="M31" s="288">
        <v>8.978930307941653E-2</v>
      </c>
      <c r="N31" s="287"/>
      <c r="O31" s="117">
        <v>1027</v>
      </c>
      <c r="P31" s="288">
        <v>0.33290113452188008</v>
      </c>
    </row>
    <row r="32" spans="1:16" ht="17.25" customHeight="1" x14ac:dyDescent="0.3">
      <c r="A32" s="164" t="s">
        <v>131</v>
      </c>
      <c r="B32" s="27">
        <v>387</v>
      </c>
      <c r="C32" s="27">
        <v>273</v>
      </c>
      <c r="D32" s="288">
        <v>0.70542635658914732</v>
      </c>
      <c r="E32" s="287"/>
      <c r="F32" s="27">
        <v>311</v>
      </c>
      <c r="G32" s="288">
        <v>0.80361757105943155</v>
      </c>
      <c r="H32" s="287"/>
      <c r="I32" s="27">
        <v>5</v>
      </c>
      <c r="J32" s="288">
        <v>1.2919896640826873E-2</v>
      </c>
      <c r="K32" s="287"/>
      <c r="L32" s="117">
        <v>15</v>
      </c>
      <c r="M32" s="288">
        <v>3.875968992248062E-2</v>
      </c>
      <c r="N32" s="287"/>
      <c r="O32" s="117">
        <v>74</v>
      </c>
      <c r="P32" s="288">
        <v>0.19121447028423771</v>
      </c>
    </row>
    <row r="33" spans="1:16" ht="17.25" customHeight="1" x14ac:dyDescent="0.3">
      <c r="A33" s="164" t="s">
        <v>132</v>
      </c>
      <c r="B33" s="27">
        <v>6199</v>
      </c>
      <c r="C33" s="27">
        <v>613</v>
      </c>
      <c r="D33" s="288">
        <v>9.888691724471689E-2</v>
      </c>
      <c r="E33" s="287"/>
      <c r="F33" s="27">
        <v>4014</v>
      </c>
      <c r="G33" s="288">
        <v>0.64752379416034844</v>
      </c>
      <c r="H33" s="287"/>
      <c r="I33" s="27">
        <v>7</v>
      </c>
      <c r="J33" s="288">
        <v>1.129214389417648E-3</v>
      </c>
      <c r="K33" s="287"/>
      <c r="L33" s="117">
        <v>2148</v>
      </c>
      <c r="M33" s="288">
        <v>0.34650750120987256</v>
      </c>
      <c r="N33" s="287"/>
      <c r="O33" s="117">
        <v>174</v>
      </c>
      <c r="P33" s="288">
        <v>2.806904339409582E-2</v>
      </c>
    </row>
    <row r="34" spans="1:16" ht="17.25" customHeight="1" x14ac:dyDescent="0.3">
      <c r="A34" s="164" t="s">
        <v>133</v>
      </c>
      <c r="B34" s="27">
        <v>5243</v>
      </c>
      <c r="C34" s="27">
        <v>2714</v>
      </c>
      <c r="D34" s="288">
        <v>0.51764257104711042</v>
      </c>
      <c r="E34" s="287"/>
      <c r="F34" s="27">
        <v>3833</v>
      </c>
      <c r="G34" s="288">
        <v>0.73106999809269502</v>
      </c>
      <c r="H34" s="287"/>
      <c r="I34" s="27">
        <v>70</v>
      </c>
      <c r="J34" s="288">
        <v>1.335113484646195E-2</v>
      </c>
      <c r="K34" s="287"/>
      <c r="L34" s="117">
        <v>919</v>
      </c>
      <c r="M34" s="288">
        <v>0.17528132748426473</v>
      </c>
      <c r="N34" s="287"/>
      <c r="O34" s="117">
        <v>682</v>
      </c>
      <c r="P34" s="288">
        <v>0.13007819950410071</v>
      </c>
    </row>
    <row r="35" spans="1:16" ht="17.25" customHeight="1" x14ac:dyDescent="0.3">
      <c r="A35" s="164" t="s">
        <v>134</v>
      </c>
      <c r="B35" s="27">
        <v>2397</v>
      </c>
      <c r="C35" s="27">
        <v>811</v>
      </c>
      <c r="D35" s="288">
        <v>0.33833959115561119</v>
      </c>
      <c r="E35" s="287"/>
      <c r="F35" s="27">
        <v>1902</v>
      </c>
      <c r="G35" s="288">
        <v>0.79349186483103884</v>
      </c>
      <c r="H35" s="287"/>
      <c r="I35" s="27">
        <v>14</v>
      </c>
      <c r="J35" s="288">
        <v>5.8406341259908219E-3</v>
      </c>
      <c r="K35" s="287"/>
      <c r="L35" s="117">
        <v>305</v>
      </c>
      <c r="M35" s="288">
        <v>0.12724238631622861</v>
      </c>
      <c r="N35" s="287"/>
      <c r="O35" s="117">
        <v>148</v>
      </c>
      <c r="P35" s="288">
        <v>6.1743846474760118E-2</v>
      </c>
    </row>
    <row r="36" spans="1:16" ht="17.25" customHeight="1" x14ac:dyDescent="0.3">
      <c r="A36" s="164" t="s">
        <v>135</v>
      </c>
      <c r="B36" s="27">
        <v>2629</v>
      </c>
      <c r="C36" s="27">
        <v>1674</v>
      </c>
      <c r="D36" s="288">
        <v>0.63674400912894635</v>
      </c>
      <c r="E36" s="287"/>
      <c r="F36" s="27">
        <v>2157</v>
      </c>
      <c r="G36" s="288">
        <v>0.82046405477367823</v>
      </c>
      <c r="H36" s="287"/>
      <c r="I36" s="27">
        <v>12</v>
      </c>
      <c r="J36" s="288">
        <v>4.5644731837200456E-3</v>
      </c>
      <c r="K36" s="287"/>
      <c r="L36" s="117">
        <v>302</v>
      </c>
      <c r="M36" s="288">
        <v>0.11487257512362115</v>
      </c>
      <c r="N36" s="287"/>
      <c r="O36" s="117">
        <v>544</v>
      </c>
      <c r="P36" s="288">
        <v>0.20692278432864206</v>
      </c>
    </row>
    <row r="37" spans="1:16" ht="17.25" customHeight="1" x14ac:dyDescent="0.3">
      <c r="A37" s="164" t="s">
        <v>136</v>
      </c>
      <c r="B37" s="27">
        <v>1616</v>
      </c>
      <c r="C37" s="27">
        <v>680</v>
      </c>
      <c r="D37" s="288">
        <v>0.42079207920792078</v>
      </c>
      <c r="E37" s="287"/>
      <c r="F37" s="27">
        <v>1395</v>
      </c>
      <c r="G37" s="288">
        <v>0.86324257425742579</v>
      </c>
      <c r="H37" s="287"/>
      <c r="I37" s="27">
        <v>20</v>
      </c>
      <c r="J37" s="288">
        <v>1.2376237623762377E-2</v>
      </c>
      <c r="K37" s="287"/>
      <c r="L37" s="117">
        <v>179</v>
      </c>
      <c r="M37" s="288">
        <v>0.11076732673267327</v>
      </c>
      <c r="N37" s="287"/>
      <c r="O37" s="117">
        <v>385</v>
      </c>
      <c r="P37" s="288">
        <v>0.23824257425742573</v>
      </c>
    </row>
    <row r="38" spans="1:16" ht="17.25" customHeight="1" x14ac:dyDescent="0.3">
      <c r="A38" s="164" t="s">
        <v>137</v>
      </c>
      <c r="B38" s="27">
        <v>6493</v>
      </c>
      <c r="C38" s="27">
        <v>3126</v>
      </c>
      <c r="D38" s="288">
        <v>0.48144155244109038</v>
      </c>
      <c r="E38" s="287"/>
      <c r="F38" s="27">
        <v>5317</v>
      </c>
      <c r="G38" s="288">
        <v>0.81888187278607727</v>
      </c>
      <c r="H38" s="287"/>
      <c r="I38" s="27">
        <v>40</v>
      </c>
      <c r="J38" s="288">
        <v>6.1604805174803635E-3</v>
      </c>
      <c r="K38" s="287"/>
      <c r="L38" s="117">
        <v>395</v>
      </c>
      <c r="M38" s="288">
        <v>6.083474511011859E-2</v>
      </c>
      <c r="N38" s="287"/>
      <c r="O38" s="117">
        <v>1354</v>
      </c>
      <c r="P38" s="288">
        <v>0.20853226551671031</v>
      </c>
    </row>
    <row r="39" spans="1:16" ht="17.25" customHeight="1" x14ac:dyDescent="0.3">
      <c r="A39" s="164" t="s">
        <v>138</v>
      </c>
      <c r="B39" s="27">
        <v>274</v>
      </c>
      <c r="C39" s="27">
        <v>195</v>
      </c>
      <c r="D39" s="288">
        <v>0.71167883211678828</v>
      </c>
      <c r="E39" s="287"/>
      <c r="F39" s="27">
        <v>213</v>
      </c>
      <c r="G39" s="288">
        <v>0.77737226277372262</v>
      </c>
      <c r="H39" s="287"/>
      <c r="I39" s="27">
        <v>0</v>
      </c>
      <c r="J39" s="288">
        <v>0</v>
      </c>
      <c r="K39" s="287"/>
      <c r="L39" s="117">
        <v>2</v>
      </c>
      <c r="M39" s="288">
        <v>7.2992700729927005E-3</v>
      </c>
      <c r="N39" s="287"/>
      <c r="O39" s="117">
        <v>4</v>
      </c>
      <c r="P39" s="288">
        <v>1.4598540145985401E-2</v>
      </c>
    </row>
    <row r="40" spans="1:16" ht="17.25" customHeight="1" x14ac:dyDescent="0.3">
      <c r="A40" s="164" t="s">
        <v>139</v>
      </c>
      <c r="B40" s="27">
        <v>884</v>
      </c>
      <c r="C40" s="27">
        <v>199</v>
      </c>
      <c r="D40" s="288">
        <v>0.22511312217194571</v>
      </c>
      <c r="E40" s="287"/>
      <c r="F40" s="27">
        <v>812</v>
      </c>
      <c r="G40" s="288">
        <v>0.91855203619909498</v>
      </c>
      <c r="H40" s="287"/>
      <c r="I40" s="27">
        <v>0</v>
      </c>
      <c r="J40" s="288">
        <v>0</v>
      </c>
      <c r="K40" s="287"/>
      <c r="L40" s="117">
        <v>40</v>
      </c>
      <c r="M40" s="288">
        <v>4.5248868778280542E-2</v>
      </c>
      <c r="N40" s="287"/>
      <c r="O40" s="117">
        <v>0</v>
      </c>
      <c r="P40" s="288">
        <v>0</v>
      </c>
    </row>
    <row r="41" spans="1:16" ht="17.25" customHeight="1" x14ac:dyDescent="0.3">
      <c r="A41" s="164" t="s">
        <v>140</v>
      </c>
      <c r="B41" s="27">
        <v>967</v>
      </c>
      <c r="C41" s="27">
        <v>358</v>
      </c>
      <c r="D41" s="288">
        <v>0.3702171664943123</v>
      </c>
      <c r="E41" s="287"/>
      <c r="F41" s="27">
        <v>568</v>
      </c>
      <c r="G41" s="288">
        <v>0.58738366080661841</v>
      </c>
      <c r="H41" s="287"/>
      <c r="I41" s="27">
        <v>0</v>
      </c>
      <c r="J41" s="288">
        <v>0</v>
      </c>
      <c r="K41" s="287"/>
      <c r="L41" s="117">
        <v>270</v>
      </c>
      <c r="M41" s="288">
        <v>0.27921406411582211</v>
      </c>
      <c r="N41" s="287"/>
      <c r="O41" s="117">
        <v>53</v>
      </c>
      <c r="P41" s="288">
        <v>5.4808686659772489E-2</v>
      </c>
    </row>
    <row r="42" spans="1:16" ht="17.25" customHeight="1" x14ac:dyDescent="0.3">
      <c r="A42" s="164" t="s">
        <v>141</v>
      </c>
      <c r="B42" s="27">
        <v>1354</v>
      </c>
      <c r="C42" s="27">
        <v>292</v>
      </c>
      <c r="D42" s="288">
        <v>0.21565731166912852</v>
      </c>
      <c r="E42" s="287"/>
      <c r="F42" s="27">
        <v>906</v>
      </c>
      <c r="G42" s="288">
        <v>0.66912850812407676</v>
      </c>
      <c r="H42" s="287"/>
      <c r="I42" s="27">
        <v>0</v>
      </c>
      <c r="J42" s="288">
        <v>0</v>
      </c>
      <c r="K42" s="287"/>
      <c r="L42" s="117">
        <v>102</v>
      </c>
      <c r="M42" s="288">
        <v>7.5332348596750365E-2</v>
      </c>
      <c r="N42" s="287"/>
      <c r="O42" s="117">
        <v>13</v>
      </c>
      <c r="P42" s="288">
        <v>9.6011816838995571E-3</v>
      </c>
    </row>
    <row r="43" spans="1:16" ht="17.25" customHeight="1" x14ac:dyDescent="0.3">
      <c r="A43" s="164" t="s">
        <v>142</v>
      </c>
      <c r="B43" s="27">
        <v>5522</v>
      </c>
      <c r="C43" s="27">
        <v>2861</v>
      </c>
      <c r="D43" s="288">
        <v>0.51810938065918144</v>
      </c>
      <c r="E43" s="287"/>
      <c r="F43" s="27">
        <v>3609</v>
      </c>
      <c r="G43" s="288">
        <v>0.65356754798985872</v>
      </c>
      <c r="H43" s="287"/>
      <c r="I43" s="27">
        <v>13</v>
      </c>
      <c r="J43" s="288">
        <v>2.3542194856935894E-3</v>
      </c>
      <c r="K43" s="287"/>
      <c r="L43" s="117">
        <v>1112</v>
      </c>
      <c r="M43" s="288">
        <v>0.20137631293009778</v>
      </c>
      <c r="N43" s="287"/>
      <c r="O43" s="117">
        <v>654</v>
      </c>
      <c r="P43" s="288">
        <v>0.11843534951104673</v>
      </c>
    </row>
    <row r="44" spans="1:16" ht="17.25" customHeight="1" x14ac:dyDescent="0.3">
      <c r="A44" s="164" t="s">
        <v>143</v>
      </c>
      <c r="B44" s="27">
        <v>19</v>
      </c>
      <c r="C44" s="27">
        <v>9</v>
      </c>
      <c r="D44" s="288">
        <v>0.47368421052631576</v>
      </c>
      <c r="E44" s="287"/>
      <c r="F44" s="27">
        <v>14</v>
      </c>
      <c r="G44" s="288">
        <v>0.73684210526315785</v>
      </c>
      <c r="H44" s="287"/>
      <c r="I44" s="27">
        <v>0</v>
      </c>
      <c r="J44" s="288">
        <v>0</v>
      </c>
      <c r="K44" s="287"/>
      <c r="L44" s="117">
        <v>0</v>
      </c>
      <c r="M44" s="288">
        <v>0</v>
      </c>
      <c r="N44" s="287"/>
      <c r="O44" s="117">
        <v>0</v>
      </c>
      <c r="P44" s="288">
        <v>0</v>
      </c>
    </row>
    <row r="45" spans="1:16" ht="17.25" customHeight="1" x14ac:dyDescent="0.3">
      <c r="A45" s="164" t="s">
        <v>144</v>
      </c>
      <c r="B45" s="27">
        <v>753</v>
      </c>
      <c r="C45" s="27">
        <v>391</v>
      </c>
      <c r="D45" s="288">
        <v>0.5192563081009296</v>
      </c>
      <c r="E45" s="289"/>
      <c r="F45" s="27">
        <v>648</v>
      </c>
      <c r="G45" s="288">
        <v>0.8605577689243028</v>
      </c>
      <c r="H45" s="289"/>
      <c r="I45" s="27">
        <v>2</v>
      </c>
      <c r="J45" s="288">
        <v>2.6560424966799467E-3</v>
      </c>
      <c r="K45" s="289"/>
      <c r="L45" s="117">
        <v>100</v>
      </c>
      <c r="M45" s="288">
        <v>0.13280212483399734</v>
      </c>
      <c r="N45" s="289"/>
      <c r="O45" s="117">
        <v>12</v>
      </c>
      <c r="P45" s="288">
        <v>1.5936254980079681E-2</v>
      </c>
    </row>
    <row r="46" spans="1:16" ht="12.75" customHeight="1" thickBot="1" x14ac:dyDescent="0.35">
      <c r="A46" s="165"/>
      <c r="B46" s="165"/>
      <c r="C46" s="165"/>
      <c r="D46" s="165"/>
      <c r="E46" s="165"/>
      <c r="F46" s="165"/>
      <c r="G46" s="166"/>
      <c r="H46" s="166"/>
      <c r="I46" s="167"/>
      <c r="J46" s="167"/>
      <c r="K46" s="167"/>
      <c r="L46" s="167"/>
      <c r="M46" s="167"/>
      <c r="N46" s="167"/>
      <c r="O46" s="168"/>
      <c r="P46" s="167"/>
    </row>
    <row r="47" spans="1:16" ht="12.75" customHeight="1" x14ac:dyDescent="0.3">
      <c r="A47" s="545" t="s">
        <v>704</v>
      </c>
      <c r="B47" s="545"/>
      <c r="C47" s="545"/>
      <c r="D47" s="545"/>
      <c r="E47" s="545"/>
      <c r="F47" s="545"/>
      <c r="G47" s="545"/>
      <c r="H47" s="545"/>
      <c r="I47" s="545"/>
      <c r="J47" s="545"/>
      <c r="K47" s="545"/>
      <c r="L47" s="545"/>
      <c r="M47" s="545"/>
      <c r="N47" s="545"/>
      <c r="O47" s="545"/>
      <c r="P47" s="545"/>
    </row>
    <row r="48" spans="1:16" s="51" customFormat="1" ht="15.75" customHeight="1" x14ac:dyDescent="0.2">
      <c r="A48" s="537" t="s">
        <v>328</v>
      </c>
      <c r="B48" s="537"/>
      <c r="C48" s="537"/>
      <c r="D48" s="537"/>
      <c r="E48" s="537"/>
      <c r="F48" s="537"/>
      <c r="G48" s="537"/>
      <c r="H48" s="537"/>
      <c r="I48" s="537"/>
      <c r="J48" s="537"/>
      <c r="K48" s="537"/>
      <c r="L48" s="537"/>
      <c r="M48" s="537"/>
      <c r="N48" s="537"/>
      <c r="O48" s="537"/>
      <c r="P48" s="537"/>
    </row>
    <row r="49" spans="1:16" s="51" customFormat="1" x14ac:dyDescent="0.2">
      <c r="A49" s="508" t="s">
        <v>312</v>
      </c>
      <c r="B49" s="508"/>
      <c r="C49" s="508"/>
      <c r="D49" s="508"/>
      <c r="E49" s="508"/>
      <c r="F49" s="508"/>
      <c r="G49" s="508"/>
      <c r="H49" s="508"/>
      <c r="I49" s="508"/>
      <c r="J49" s="508"/>
      <c r="K49" s="508"/>
      <c r="L49" s="508"/>
      <c r="M49" s="508"/>
      <c r="N49" s="508"/>
      <c r="O49" s="508"/>
      <c r="P49" s="508"/>
    </row>
    <row r="52" spans="1:16" ht="22.5" customHeight="1" x14ac:dyDescent="0.3"/>
    <row r="53" spans="1:16" x14ac:dyDescent="0.3">
      <c r="D53" s="3" t="s">
        <v>80</v>
      </c>
    </row>
  </sheetData>
  <mergeCells count="13">
    <mergeCell ref="A2:P2"/>
    <mergeCell ref="A3:P3"/>
    <mergeCell ref="B5:B8"/>
    <mergeCell ref="A48:P48"/>
    <mergeCell ref="A49:P49"/>
    <mergeCell ref="A5:A8"/>
    <mergeCell ref="C5:P6"/>
    <mergeCell ref="C7:D7"/>
    <mergeCell ref="F7:G7"/>
    <mergeCell ref="I7:J7"/>
    <mergeCell ref="L7:M7"/>
    <mergeCell ref="O7:P7"/>
    <mergeCell ref="A47:P47"/>
  </mergeCells>
  <hyperlinks>
    <hyperlink ref="A1" location="Índice!A1" display="Regresar" xr:uid="{00000000-0004-0000-1100-000000000000}"/>
  </hyperlinks>
  <printOptions horizontalCentered="1"/>
  <pageMargins left="0.27559055118110237" right="0.27559055118110237" top="0.39370078740157483" bottom="0" header="0.51181102362204722" footer="0.31496062992125984"/>
  <pageSetup scale="66" firstPageNumber="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A1:G57"/>
  <sheetViews>
    <sheetView showGridLines="0" showZeros="0" zoomScaleNormal="100" zoomScaleSheetLayoutView="42" workbookViewId="0">
      <selection activeCell="A29" sqref="A29"/>
    </sheetView>
  </sheetViews>
  <sheetFormatPr baseColWidth="10" defaultColWidth="21.88671875" defaultRowHeight="15" x14ac:dyDescent="0.3"/>
  <cols>
    <col min="1" max="1" width="17.44140625" style="106" customWidth="1"/>
    <col min="2" max="2" width="11.5546875" style="3" customWidth="1"/>
    <col min="3" max="3" width="9" style="3" customWidth="1"/>
    <col min="4" max="4" width="11.6640625" style="3" customWidth="1"/>
    <col min="5" max="5" width="12" style="3" customWidth="1"/>
    <col min="6" max="6" width="13.5546875" style="3" customWidth="1"/>
    <col min="7" max="7" width="12.44140625" style="3" customWidth="1"/>
    <col min="8" max="255" width="11.5546875" style="3" customWidth="1"/>
    <col min="256" max="16384" width="21.88671875" style="3"/>
  </cols>
  <sheetData>
    <row r="1" spans="1:7" s="7" customFormat="1" ht="16.5" x14ac:dyDescent="0.3">
      <c r="A1" s="36" t="s">
        <v>305</v>
      </c>
    </row>
    <row r="2" spans="1:7" s="7" customFormat="1" x14ac:dyDescent="0.3">
      <c r="A2" s="513" t="s">
        <v>368</v>
      </c>
      <c r="B2" s="513"/>
      <c r="C2" s="513"/>
      <c r="D2" s="513"/>
      <c r="E2" s="513"/>
      <c r="F2" s="513"/>
      <c r="G2" s="513"/>
    </row>
    <row r="3" spans="1:7" s="7" customFormat="1" x14ac:dyDescent="0.3">
      <c r="A3" s="159"/>
      <c r="B3" s="251"/>
      <c r="C3" s="251"/>
      <c r="D3" s="251"/>
      <c r="E3" s="251"/>
      <c r="F3" s="251"/>
      <c r="G3" s="251"/>
    </row>
    <row r="4" spans="1:7" s="7" customFormat="1" ht="42" customHeight="1" x14ac:dyDescent="0.3">
      <c r="A4" s="540" t="s">
        <v>536</v>
      </c>
      <c r="B4" s="540"/>
      <c r="C4" s="540"/>
      <c r="D4" s="540"/>
      <c r="E4" s="540"/>
      <c r="F4" s="540"/>
      <c r="G4" s="540"/>
    </row>
    <row r="5" spans="1:7" s="7" customFormat="1" ht="10.5" customHeight="1" thickBot="1" x14ac:dyDescent="0.35">
      <c r="A5" s="160"/>
    </row>
    <row r="6" spans="1:7" ht="15.2" customHeight="1" x14ac:dyDescent="0.3">
      <c r="A6" s="524" t="s">
        <v>203</v>
      </c>
      <c r="B6" s="524" t="s">
        <v>175</v>
      </c>
      <c r="C6" s="524" t="s">
        <v>157</v>
      </c>
      <c r="D6" s="556" t="s">
        <v>206</v>
      </c>
      <c r="E6" s="556"/>
      <c r="F6" s="556"/>
      <c r="G6" s="556"/>
    </row>
    <row r="7" spans="1:7" ht="15.75" thickBot="1" x14ac:dyDescent="0.35">
      <c r="A7" s="526"/>
      <c r="B7" s="526"/>
      <c r="C7" s="526"/>
      <c r="D7" s="557"/>
      <c r="E7" s="557"/>
      <c r="F7" s="557"/>
      <c r="G7" s="557"/>
    </row>
    <row r="8" spans="1:7" ht="10.5" customHeight="1" x14ac:dyDescent="0.3">
      <c r="A8" s="526"/>
      <c r="B8" s="526"/>
      <c r="C8" s="526"/>
      <c r="D8" s="524" t="s">
        <v>316</v>
      </c>
      <c r="E8" s="524" t="s">
        <v>190</v>
      </c>
      <c r="F8" s="524" t="s">
        <v>191</v>
      </c>
      <c r="G8" s="524" t="s">
        <v>315</v>
      </c>
    </row>
    <row r="9" spans="1:7" x14ac:dyDescent="0.3">
      <c r="A9" s="526"/>
      <c r="B9" s="526"/>
      <c r="C9" s="526"/>
      <c r="D9" s="526"/>
      <c r="E9" s="526"/>
      <c r="F9" s="526"/>
      <c r="G9" s="526"/>
    </row>
    <row r="10" spans="1:7" ht="16.5" customHeight="1" thickBot="1" x14ac:dyDescent="0.35">
      <c r="A10" s="525"/>
      <c r="B10" s="525"/>
      <c r="C10" s="525"/>
      <c r="D10" s="525"/>
      <c r="E10" s="525"/>
      <c r="F10" s="525"/>
      <c r="G10" s="525"/>
    </row>
    <row r="11" spans="1:7" x14ac:dyDescent="0.3">
      <c r="B11" s="161"/>
      <c r="C11" s="67"/>
      <c r="D11" s="67"/>
      <c r="E11" s="67"/>
      <c r="F11" s="67"/>
      <c r="G11" s="67"/>
    </row>
    <row r="12" spans="1:7" x14ac:dyDescent="0.3">
      <c r="A12" s="57" t="s">
        <v>175</v>
      </c>
      <c r="B12" s="161">
        <v>156478</v>
      </c>
      <c r="C12" s="282">
        <v>100</v>
      </c>
      <c r="D12" s="161">
        <v>35369</v>
      </c>
      <c r="E12" s="161">
        <v>15862</v>
      </c>
      <c r="F12" s="161">
        <v>36167</v>
      </c>
      <c r="G12" s="161">
        <v>69080</v>
      </c>
    </row>
    <row r="13" spans="1:7" x14ac:dyDescent="0.3">
      <c r="A13" s="57"/>
      <c r="B13" s="161"/>
      <c r="C13" s="282"/>
      <c r="D13" s="161"/>
      <c r="E13" s="161"/>
      <c r="F13" s="161"/>
      <c r="G13" s="161"/>
    </row>
    <row r="14" spans="1:7" x14ac:dyDescent="0.3">
      <c r="B14" s="161"/>
      <c r="C14" s="282"/>
      <c r="D14" s="161"/>
      <c r="E14" s="161"/>
      <c r="F14" s="161"/>
      <c r="G14" s="161"/>
    </row>
    <row r="15" spans="1:7" x14ac:dyDescent="0.3">
      <c r="A15" s="57" t="s">
        <v>158</v>
      </c>
      <c r="B15" s="161">
        <v>73625</v>
      </c>
      <c r="C15" s="282">
        <v>47.051342680760236</v>
      </c>
      <c r="D15" s="161">
        <v>14358</v>
      </c>
      <c r="E15" s="161">
        <v>8942</v>
      </c>
      <c r="F15" s="161">
        <v>15381</v>
      </c>
      <c r="G15" s="161">
        <v>34944</v>
      </c>
    </row>
    <row r="16" spans="1:7" x14ac:dyDescent="0.3">
      <c r="B16" s="161"/>
      <c r="C16" s="282"/>
      <c r="D16" s="161"/>
      <c r="E16" s="161"/>
      <c r="F16" s="161"/>
      <c r="G16" s="161"/>
    </row>
    <row r="17" spans="1:7" ht="18" customHeight="1" thickBot="1" x14ac:dyDescent="0.35">
      <c r="A17" s="162" t="s">
        <v>537</v>
      </c>
      <c r="B17" s="283">
        <v>82853</v>
      </c>
      <c r="C17" s="284">
        <v>52.948657319239764</v>
      </c>
      <c r="D17" s="283">
        <v>21011</v>
      </c>
      <c r="E17" s="283">
        <v>6920</v>
      </c>
      <c r="F17" s="283">
        <v>20786</v>
      </c>
      <c r="G17" s="283">
        <v>34136</v>
      </c>
    </row>
    <row r="18" spans="1:7" ht="15.75" customHeight="1" x14ac:dyDescent="0.3">
      <c r="A18" s="508" t="s">
        <v>538</v>
      </c>
      <c r="B18" s="508"/>
      <c r="C18" s="508"/>
      <c r="D18" s="508"/>
      <c r="E18" s="508"/>
      <c r="F18" s="508"/>
      <c r="G18" s="508"/>
    </row>
    <row r="19" spans="1:7" ht="18.75" customHeight="1" x14ac:dyDescent="0.3">
      <c r="A19" s="508" t="s">
        <v>539</v>
      </c>
      <c r="B19" s="508"/>
      <c r="C19" s="508"/>
      <c r="D19" s="508"/>
      <c r="E19" s="508"/>
      <c r="F19" s="508"/>
      <c r="G19" s="508"/>
    </row>
    <row r="20" spans="1:7" ht="18.75" customHeight="1" x14ac:dyDescent="0.3">
      <c r="A20" s="508" t="s">
        <v>312</v>
      </c>
      <c r="B20" s="508"/>
      <c r="C20" s="508"/>
      <c r="D20" s="508"/>
      <c r="E20" s="508"/>
      <c r="F20" s="508"/>
      <c r="G20" s="508"/>
    </row>
    <row r="50" spans="4:4" ht="22.5" customHeight="1" x14ac:dyDescent="0.3"/>
    <row r="57" spans="4:4" x14ac:dyDescent="0.3">
      <c r="D57" s="3" t="s">
        <v>80</v>
      </c>
    </row>
  </sheetData>
  <mergeCells count="13">
    <mergeCell ref="A20:G20"/>
    <mergeCell ref="A2:G2"/>
    <mergeCell ref="A4:G4"/>
    <mergeCell ref="A6:A10"/>
    <mergeCell ref="B6:B10"/>
    <mergeCell ref="C6:C10"/>
    <mergeCell ref="D8:D10"/>
    <mergeCell ref="E8:E10"/>
    <mergeCell ref="F8:F10"/>
    <mergeCell ref="G8:G10"/>
    <mergeCell ref="D6:G7"/>
    <mergeCell ref="A18:G18"/>
    <mergeCell ref="A19:G19"/>
  </mergeCells>
  <hyperlinks>
    <hyperlink ref="A1" location="Índice!A1" display="Regresar" xr:uid="{00000000-0004-0000-1200-000000000000}"/>
  </hyperlinks>
  <printOptions horizontalCentered="1"/>
  <pageMargins left="0.27559055118110237" right="0.27559055118110237" top="0.39370078740157483" bottom="0" header="0.51181102362204722" footer="0.51181102362204722"/>
  <pageSetup scale="85"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17"/>
  <sheetViews>
    <sheetView showGridLines="0" zoomScaleNormal="100" workbookViewId="0">
      <selection activeCell="O28" sqref="O28"/>
    </sheetView>
  </sheetViews>
  <sheetFormatPr baseColWidth="10" defaultRowHeight="18.75" x14ac:dyDescent="0.35"/>
  <cols>
    <col min="1" max="16384" width="11.5546875" style="247"/>
  </cols>
  <sheetData>
    <row r="1" spans="1:8" s="300" customFormat="1" x14ac:dyDescent="0.35">
      <c r="A1" s="36" t="s">
        <v>305</v>
      </c>
    </row>
    <row r="2" spans="1:8" s="300" customFormat="1" x14ac:dyDescent="0.35">
      <c r="B2" s="506" t="s">
        <v>416</v>
      </c>
      <c r="C2" s="506"/>
      <c r="D2" s="506"/>
      <c r="E2" s="506"/>
      <c r="F2" s="506"/>
      <c r="G2" s="506"/>
      <c r="H2" s="506"/>
    </row>
    <row r="7" spans="1:8" ht="12" customHeight="1" x14ac:dyDescent="0.35"/>
    <row r="8" spans="1:8" ht="6" customHeight="1" x14ac:dyDescent="0.35"/>
    <row r="17" ht="9.75" customHeight="1" x14ac:dyDescent="0.35"/>
  </sheetData>
  <mergeCells count="1">
    <mergeCell ref="B2:H2"/>
  </mergeCells>
  <hyperlinks>
    <hyperlink ref="A1" location="Índice!A1" display="Regresar" xr:uid="{00000000-0004-0000-0100-000000000000}"/>
  </hyperlinks>
  <pageMargins left="0.7" right="0.7" top="0.75" bottom="0.75" header="0.3" footer="0.3"/>
  <pageSetup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L52"/>
  <sheetViews>
    <sheetView showGridLines="0" showZeros="0" zoomScale="90" zoomScaleNormal="90" zoomScaleSheetLayoutView="100" workbookViewId="0">
      <selection activeCell="A50" sqref="A50:I50"/>
    </sheetView>
  </sheetViews>
  <sheetFormatPr baseColWidth="10" defaultRowHeight="15" x14ac:dyDescent="0.3"/>
  <cols>
    <col min="1" max="1" width="21" style="3" customWidth="1"/>
    <col min="2" max="2" width="9.44140625" style="3" customWidth="1"/>
    <col min="3" max="3" width="12.109375" style="3" customWidth="1"/>
    <col min="4" max="4" width="10.77734375" style="3" customWidth="1"/>
    <col min="5" max="5" width="1.5546875" style="3" customWidth="1"/>
    <col min="6" max="6" width="10.77734375" style="3" customWidth="1"/>
    <col min="7" max="7" width="12.21875" style="3" customWidth="1"/>
    <col min="8" max="8" width="9.21875" style="3" customWidth="1"/>
    <col min="9" max="9" width="1.44140625" style="3" customWidth="1"/>
    <col min="10" max="11" width="10.77734375" style="3" customWidth="1"/>
    <col min="12" max="12" width="12.109375" style="3" customWidth="1"/>
    <col min="13" max="16384" width="11.5546875" style="3"/>
  </cols>
  <sheetData>
    <row r="1" spans="1:12" s="7" customFormat="1" ht="16.5" x14ac:dyDescent="0.3">
      <c r="A1" s="36" t="s">
        <v>305</v>
      </c>
    </row>
    <row r="2" spans="1:12" s="7" customFormat="1" ht="12.75" customHeight="1" x14ac:dyDescent="0.3">
      <c r="A2" s="513" t="s">
        <v>386</v>
      </c>
      <c r="B2" s="513"/>
      <c r="C2" s="513"/>
      <c r="D2" s="513"/>
      <c r="E2" s="513"/>
      <c r="F2" s="513"/>
      <c r="G2" s="513"/>
      <c r="H2" s="513"/>
      <c r="I2" s="513"/>
      <c r="J2" s="513"/>
      <c r="K2" s="513"/>
      <c r="L2" s="513"/>
    </row>
    <row r="3" spans="1:12" s="7" customFormat="1" ht="12.75" customHeight="1" x14ac:dyDescent="0.3">
      <c r="A3" s="96"/>
      <c r="B3" s="96"/>
      <c r="C3" s="96"/>
      <c r="D3" s="96"/>
      <c r="E3" s="96"/>
      <c r="F3" s="96"/>
      <c r="G3" s="96"/>
      <c r="H3" s="96"/>
      <c r="I3" s="96"/>
      <c r="J3" s="96"/>
      <c r="K3" s="96"/>
      <c r="L3" s="96"/>
    </row>
    <row r="4" spans="1:12" s="7" customFormat="1" ht="34.5" customHeight="1" x14ac:dyDescent="0.3">
      <c r="A4" s="529" t="s">
        <v>715</v>
      </c>
      <c r="B4" s="529"/>
      <c r="C4" s="529"/>
      <c r="D4" s="529"/>
      <c r="E4" s="529"/>
      <c r="F4" s="529"/>
      <c r="G4" s="529"/>
      <c r="H4" s="529"/>
      <c r="I4" s="529"/>
      <c r="J4" s="529"/>
      <c r="K4" s="529"/>
      <c r="L4" s="529"/>
    </row>
    <row r="5" spans="1:12" s="7" customFormat="1" ht="14.25" customHeight="1" thickBot="1" x14ac:dyDescent="0.35">
      <c r="A5" s="252"/>
      <c r="B5" s="252"/>
      <c r="C5" s="252"/>
      <c r="D5" s="252"/>
      <c r="E5" s="252"/>
      <c r="F5" s="252"/>
      <c r="G5" s="252"/>
      <c r="I5" s="252"/>
      <c r="L5" s="265"/>
    </row>
    <row r="6" spans="1:12" ht="9.75" customHeight="1" thickBot="1" x14ac:dyDescent="0.35">
      <c r="A6" s="523" t="s">
        <v>659</v>
      </c>
      <c r="B6" s="523" t="s">
        <v>316</v>
      </c>
      <c r="C6" s="523"/>
      <c r="D6" s="523"/>
      <c r="E6" s="256"/>
      <c r="F6" s="523" t="s">
        <v>190</v>
      </c>
      <c r="G6" s="523"/>
      <c r="H6" s="523"/>
      <c r="I6" s="256"/>
      <c r="J6" s="523" t="s">
        <v>191</v>
      </c>
      <c r="K6" s="523"/>
      <c r="L6" s="523"/>
    </row>
    <row r="7" spans="1:12" ht="9.75" customHeight="1" thickBot="1" x14ac:dyDescent="0.35">
      <c r="A7" s="523"/>
      <c r="B7" s="523"/>
      <c r="C7" s="523"/>
      <c r="D7" s="523"/>
      <c r="E7" s="257"/>
      <c r="F7" s="523"/>
      <c r="G7" s="523"/>
      <c r="H7" s="523"/>
      <c r="I7" s="257"/>
      <c r="J7" s="523"/>
      <c r="K7" s="523"/>
      <c r="L7" s="523"/>
    </row>
    <row r="8" spans="1:12" ht="15" customHeight="1" thickBot="1" x14ac:dyDescent="0.35">
      <c r="A8" s="523"/>
      <c r="B8" s="558" t="s">
        <v>204</v>
      </c>
      <c r="C8" s="558" t="s">
        <v>205</v>
      </c>
      <c r="D8" s="558" t="s">
        <v>175</v>
      </c>
      <c r="E8" s="275"/>
      <c r="F8" s="558" t="s">
        <v>204</v>
      </c>
      <c r="G8" s="558" t="s">
        <v>205</v>
      </c>
      <c r="H8" s="558" t="s">
        <v>175</v>
      </c>
      <c r="I8" s="275"/>
      <c r="J8" s="198" t="s">
        <v>204</v>
      </c>
      <c r="K8" s="198" t="s">
        <v>205</v>
      </c>
      <c r="L8" s="198" t="s">
        <v>175</v>
      </c>
    </row>
    <row r="9" spans="1:12" ht="9.75" customHeight="1" thickBot="1" x14ac:dyDescent="0.35">
      <c r="A9" s="523"/>
      <c r="B9" s="558"/>
      <c r="C9" s="558"/>
      <c r="D9" s="558"/>
      <c r="E9" s="274"/>
      <c r="F9" s="558"/>
      <c r="G9" s="558"/>
      <c r="H9" s="558"/>
      <c r="I9" s="274"/>
      <c r="J9" s="197"/>
      <c r="K9" s="197"/>
      <c r="L9" s="197"/>
    </row>
    <row r="10" spans="1:12" ht="12.75" customHeight="1" x14ac:dyDescent="0.3"/>
    <row r="11" spans="1:12" ht="12.75" customHeight="1" x14ac:dyDescent="0.3">
      <c r="A11" s="56" t="s">
        <v>175</v>
      </c>
      <c r="B11" s="33">
        <v>14358</v>
      </c>
      <c r="C11" s="33">
        <v>21011</v>
      </c>
      <c r="D11" s="33">
        <v>35369</v>
      </c>
      <c r="E11" s="33"/>
      <c r="F11" s="33">
        <v>8942</v>
      </c>
      <c r="G11" s="33">
        <v>6920</v>
      </c>
      <c r="H11" s="33">
        <v>15862</v>
      </c>
      <c r="I11" s="33"/>
      <c r="J11" s="33">
        <v>15381</v>
      </c>
      <c r="K11" s="33">
        <v>20786</v>
      </c>
      <c r="L11" s="33">
        <v>36167</v>
      </c>
    </row>
    <row r="12" spans="1:12" ht="18.75" customHeight="1" x14ac:dyDescent="0.3">
      <c r="A12" s="57" t="s">
        <v>85</v>
      </c>
      <c r="B12" s="33">
        <v>290</v>
      </c>
      <c r="C12" s="33">
        <v>115</v>
      </c>
      <c r="D12" s="33">
        <v>405</v>
      </c>
      <c r="E12" s="33"/>
      <c r="F12" s="21">
        <v>112</v>
      </c>
      <c r="G12" s="21">
        <v>19</v>
      </c>
      <c r="H12" s="33">
        <v>131</v>
      </c>
      <c r="I12" s="33"/>
      <c r="J12" s="33">
        <v>302</v>
      </c>
      <c r="K12" s="33">
        <v>114</v>
      </c>
      <c r="L12" s="33">
        <v>416</v>
      </c>
    </row>
    <row r="13" spans="1:12" ht="18.75" customHeight="1" x14ac:dyDescent="0.3">
      <c r="A13" s="57" t="s">
        <v>86</v>
      </c>
      <c r="B13" s="33">
        <v>1630</v>
      </c>
      <c r="C13" s="33">
        <v>966</v>
      </c>
      <c r="D13" s="33">
        <v>2596</v>
      </c>
      <c r="E13" s="33"/>
      <c r="F13" s="21">
        <v>532</v>
      </c>
      <c r="G13" s="21">
        <v>213</v>
      </c>
      <c r="H13" s="33">
        <v>745</v>
      </c>
      <c r="I13" s="33"/>
      <c r="J13" s="33">
        <v>1017</v>
      </c>
      <c r="K13" s="33">
        <v>873</v>
      </c>
      <c r="L13" s="33">
        <v>1890</v>
      </c>
    </row>
    <row r="14" spans="1:12" ht="18.75" customHeight="1" x14ac:dyDescent="0.3">
      <c r="A14" s="57" t="s">
        <v>87</v>
      </c>
      <c r="B14" s="33">
        <v>134</v>
      </c>
      <c r="C14" s="33">
        <v>266</v>
      </c>
      <c r="D14" s="33">
        <v>400</v>
      </c>
      <c r="E14" s="33"/>
      <c r="F14" s="21">
        <v>70</v>
      </c>
      <c r="G14" s="21">
        <v>4</v>
      </c>
      <c r="H14" s="33">
        <v>74</v>
      </c>
      <c r="I14" s="33"/>
      <c r="J14" s="33">
        <v>12</v>
      </c>
      <c r="K14" s="33">
        <v>208</v>
      </c>
      <c r="L14" s="33">
        <v>220</v>
      </c>
    </row>
    <row r="15" spans="1:12" ht="18.75" customHeight="1" x14ac:dyDescent="0.3">
      <c r="A15" s="57" t="s">
        <v>88</v>
      </c>
      <c r="B15" s="33">
        <v>61</v>
      </c>
      <c r="C15" s="33">
        <v>19</v>
      </c>
      <c r="D15" s="33">
        <v>80</v>
      </c>
      <c r="E15" s="33"/>
      <c r="F15" s="21">
        <v>0</v>
      </c>
      <c r="G15" s="21">
        <v>0</v>
      </c>
      <c r="H15" s="33">
        <v>0</v>
      </c>
      <c r="I15" s="33"/>
      <c r="J15" s="33">
        <v>26</v>
      </c>
      <c r="K15" s="33">
        <v>23</v>
      </c>
      <c r="L15" s="33">
        <v>49</v>
      </c>
    </row>
    <row r="16" spans="1:12" ht="18.75" customHeight="1" x14ac:dyDescent="0.3">
      <c r="A16" s="57" t="s">
        <v>89</v>
      </c>
      <c r="B16" s="33">
        <v>201</v>
      </c>
      <c r="C16" s="33">
        <v>141</v>
      </c>
      <c r="D16" s="33">
        <v>342</v>
      </c>
      <c r="E16" s="33"/>
      <c r="F16" s="21">
        <v>0</v>
      </c>
      <c r="G16" s="21">
        <v>0</v>
      </c>
      <c r="H16" s="33">
        <v>0</v>
      </c>
      <c r="I16" s="33"/>
      <c r="J16" s="33">
        <v>2215</v>
      </c>
      <c r="K16" s="33">
        <v>1847</v>
      </c>
      <c r="L16" s="33">
        <v>4062</v>
      </c>
    </row>
    <row r="17" spans="1:12" ht="18.75" customHeight="1" x14ac:dyDescent="0.3">
      <c r="A17" s="57" t="s">
        <v>90</v>
      </c>
      <c r="B17" s="33">
        <v>1</v>
      </c>
      <c r="C17" s="33">
        <v>13</v>
      </c>
      <c r="D17" s="33">
        <v>14</v>
      </c>
      <c r="E17" s="33"/>
      <c r="F17" s="21">
        <v>51</v>
      </c>
      <c r="G17" s="21">
        <v>18</v>
      </c>
      <c r="H17" s="33">
        <v>69</v>
      </c>
      <c r="I17" s="33"/>
      <c r="J17" s="33">
        <v>101</v>
      </c>
      <c r="K17" s="33">
        <v>113</v>
      </c>
      <c r="L17" s="33">
        <v>214</v>
      </c>
    </row>
    <row r="18" spans="1:12" ht="18.75" customHeight="1" x14ac:dyDescent="0.3">
      <c r="A18" s="57" t="s">
        <v>91</v>
      </c>
      <c r="B18" s="33">
        <v>305</v>
      </c>
      <c r="C18" s="33">
        <v>1472</v>
      </c>
      <c r="D18" s="33">
        <v>1777</v>
      </c>
      <c r="E18" s="33"/>
      <c r="F18" s="21">
        <v>179</v>
      </c>
      <c r="G18" s="21">
        <v>74</v>
      </c>
      <c r="H18" s="33">
        <v>253</v>
      </c>
      <c r="I18" s="33"/>
      <c r="J18" s="33">
        <v>418</v>
      </c>
      <c r="K18" s="33">
        <v>2839</v>
      </c>
      <c r="L18" s="33">
        <v>3257</v>
      </c>
    </row>
    <row r="19" spans="1:12" ht="18.75" customHeight="1" x14ac:dyDescent="0.3">
      <c r="A19" s="57" t="s">
        <v>92</v>
      </c>
      <c r="B19" s="33">
        <v>305</v>
      </c>
      <c r="C19" s="33">
        <v>1180</v>
      </c>
      <c r="D19" s="33">
        <v>1485</v>
      </c>
      <c r="E19" s="33"/>
      <c r="F19" s="21">
        <v>36</v>
      </c>
      <c r="G19" s="21">
        <v>168</v>
      </c>
      <c r="H19" s="33">
        <v>204</v>
      </c>
      <c r="I19" s="33"/>
      <c r="J19" s="33">
        <v>393</v>
      </c>
      <c r="K19" s="33">
        <v>1367</v>
      </c>
      <c r="L19" s="33">
        <v>1760</v>
      </c>
    </row>
    <row r="20" spans="1:12" ht="18.75" customHeight="1" x14ac:dyDescent="0.3">
      <c r="A20" s="133" t="s">
        <v>426</v>
      </c>
      <c r="B20" s="33">
        <v>2003</v>
      </c>
      <c r="C20" s="33">
        <v>1184</v>
      </c>
      <c r="D20" s="33">
        <v>3187</v>
      </c>
      <c r="E20" s="33"/>
      <c r="F20" s="21">
        <v>2454</v>
      </c>
      <c r="G20" s="21">
        <v>904</v>
      </c>
      <c r="H20" s="33">
        <v>3358</v>
      </c>
      <c r="I20" s="33"/>
      <c r="J20" s="33">
        <v>1275</v>
      </c>
      <c r="K20" s="33">
        <v>899</v>
      </c>
      <c r="L20" s="33">
        <v>2174</v>
      </c>
    </row>
    <row r="21" spans="1:12" ht="18.75" customHeight="1" x14ac:dyDescent="0.3">
      <c r="A21" s="133" t="s">
        <v>515</v>
      </c>
      <c r="B21" s="33">
        <v>1197</v>
      </c>
      <c r="C21" s="33">
        <v>729</v>
      </c>
      <c r="D21" s="33">
        <v>1926</v>
      </c>
      <c r="E21" s="33"/>
      <c r="F21" s="21">
        <v>601</v>
      </c>
      <c r="G21" s="21">
        <v>356</v>
      </c>
      <c r="H21" s="33">
        <v>957</v>
      </c>
      <c r="I21" s="33"/>
      <c r="J21" s="33">
        <v>293</v>
      </c>
      <c r="K21" s="33">
        <v>204</v>
      </c>
      <c r="L21" s="33">
        <v>497</v>
      </c>
    </row>
    <row r="22" spans="1:12" ht="18.75" customHeight="1" x14ac:dyDescent="0.3">
      <c r="A22" s="57" t="s">
        <v>93</v>
      </c>
      <c r="B22" s="33">
        <v>329</v>
      </c>
      <c r="C22" s="33">
        <v>684</v>
      </c>
      <c r="D22" s="33">
        <v>1013</v>
      </c>
      <c r="E22" s="33"/>
      <c r="F22" s="21">
        <v>58</v>
      </c>
      <c r="G22" s="21">
        <v>16</v>
      </c>
      <c r="H22" s="33">
        <v>74</v>
      </c>
      <c r="I22" s="33"/>
      <c r="J22" s="33">
        <v>70</v>
      </c>
      <c r="K22" s="33">
        <v>356</v>
      </c>
      <c r="L22" s="33">
        <v>426</v>
      </c>
    </row>
    <row r="23" spans="1:12" ht="18.75" customHeight="1" x14ac:dyDescent="0.3">
      <c r="A23" s="57" t="s">
        <v>94</v>
      </c>
      <c r="B23" s="33">
        <v>355</v>
      </c>
      <c r="C23" s="33">
        <v>459</v>
      </c>
      <c r="D23" s="33">
        <v>814</v>
      </c>
      <c r="E23" s="33"/>
      <c r="F23" s="21">
        <v>72</v>
      </c>
      <c r="G23" s="21">
        <v>119</v>
      </c>
      <c r="H23" s="33">
        <v>191</v>
      </c>
      <c r="I23" s="33"/>
      <c r="J23" s="33">
        <v>304</v>
      </c>
      <c r="K23" s="33">
        <v>460</v>
      </c>
      <c r="L23" s="33">
        <v>764</v>
      </c>
    </row>
    <row r="24" spans="1:12" ht="18.75" customHeight="1" x14ac:dyDescent="0.3">
      <c r="A24" s="57" t="s">
        <v>95</v>
      </c>
      <c r="B24" s="33">
        <v>129</v>
      </c>
      <c r="C24" s="33">
        <v>129</v>
      </c>
      <c r="D24" s="33">
        <v>258</v>
      </c>
      <c r="E24" s="33"/>
      <c r="F24" s="21">
        <v>59</v>
      </c>
      <c r="G24" s="21">
        <v>27</v>
      </c>
      <c r="H24" s="33">
        <v>86</v>
      </c>
      <c r="I24" s="33"/>
      <c r="J24" s="33">
        <v>157</v>
      </c>
      <c r="K24" s="33">
        <v>143</v>
      </c>
      <c r="L24" s="33">
        <v>300</v>
      </c>
    </row>
    <row r="25" spans="1:12" ht="18.75" customHeight="1" x14ac:dyDescent="0.3">
      <c r="A25" s="57" t="s">
        <v>96</v>
      </c>
      <c r="B25" s="33">
        <v>117</v>
      </c>
      <c r="C25" s="33">
        <v>103</v>
      </c>
      <c r="D25" s="33">
        <v>220</v>
      </c>
      <c r="E25" s="33"/>
      <c r="F25" s="21">
        <v>35</v>
      </c>
      <c r="G25" s="21">
        <v>14</v>
      </c>
      <c r="H25" s="33">
        <v>49</v>
      </c>
      <c r="I25" s="33"/>
      <c r="J25" s="33">
        <v>120</v>
      </c>
      <c r="K25" s="33">
        <v>86</v>
      </c>
      <c r="L25" s="33">
        <v>206</v>
      </c>
    </row>
    <row r="26" spans="1:12" ht="18.75" customHeight="1" x14ac:dyDescent="0.3">
      <c r="A26" s="57" t="s">
        <v>97</v>
      </c>
      <c r="B26" s="33">
        <v>675</v>
      </c>
      <c r="C26" s="33">
        <v>4808</v>
      </c>
      <c r="D26" s="33">
        <v>5483</v>
      </c>
      <c r="E26" s="33"/>
      <c r="F26" s="21">
        <v>442</v>
      </c>
      <c r="G26" s="21">
        <v>1519</v>
      </c>
      <c r="H26" s="33">
        <v>1961</v>
      </c>
      <c r="I26" s="33"/>
      <c r="J26" s="33">
        <v>993</v>
      </c>
      <c r="K26" s="33">
        <v>1579</v>
      </c>
      <c r="L26" s="33">
        <v>2572</v>
      </c>
    </row>
    <row r="27" spans="1:12" ht="18.75" customHeight="1" x14ac:dyDescent="0.3">
      <c r="A27" s="57" t="s">
        <v>427</v>
      </c>
      <c r="B27" s="33">
        <v>237</v>
      </c>
      <c r="C27" s="33">
        <v>140</v>
      </c>
      <c r="D27" s="33">
        <v>377</v>
      </c>
      <c r="E27" s="33"/>
      <c r="F27" s="21">
        <v>190</v>
      </c>
      <c r="G27" s="21">
        <v>89</v>
      </c>
      <c r="H27" s="33">
        <v>279</v>
      </c>
      <c r="I27" s="33"/>
      <c r="J27" s="33">
        <v>458</v>
      </c>
      <c r="K27" s="33">
        <v>365</v>
      </c>
      <c r="L27" s="33">
        <v>823</v>
      </c>
    </row>
    <row r="28" spans="1:12" ht="18.75" customHeight="1" x14ac:dyDescent="0.3">
      <c r="A28" s="57" t="s">
        <v>510</v>
      </c>
      <c r="B28" s="33">
        <v>1915</v>
      </c>
      <c r="C28" s="33">
        <v>2323</v>
      </c>
      <c r="D28" s="33">
        <v>4238</v>
      </c>
      <c r="E28" s="33"/>
      <c r="F28" s="21">
        <v>1473</v>
      </c>
      <c r="G28" s="21">
        <v>1327</v>
      </c>
      <c r="H28" s="33">
        <v>2800</v>
      </c>
      <c r="I28" s="33"/>
      <c r="J28" s="33">
        <v>1323</v>
      </c>
      <c r="K28" s="33">
        <v>1194</v>
      </c>
      <c r="L28" s="33">
        <v>2517</v>
      </c>
    </row>
    <row r="29" spans="1:12" ht="18.75" customHeight="1" x14ac:dyDescent="0.3">
      <c r="A29" s="57" t="s">
        <v>98</v>
      </c>
      <c r="B29" s="33">
        <v>1029</v>
      </c>
      <c r="C29" s="33">
        <v>409</v>
      </c>
      <c r="D29" s="33">
        <v>1438</v>
      </c>
      <c r="E29" s="33"/>
      <c r="F29" s="21">
        <v>586</v>
      </c>
      <c r="G29" s="21">
        <v>197</v>
      </c>
      <c r="H29" s="33">
        <v>783</v>
      </c>
      <c r="I29" s="33"/>
      <c r="J29" s="33">
        <v>1381</v>
      </c>
      <c r="K29" s="33">
        <v>1044</v>
      </c>
      <c r="L29" s="33">
        <v>2425</v>
      </c>
    </row>
    <row r="30" spans="1:12" ht="18.75" customHeight="1" x14ac:dyDescent="0.3">
      <c r="A30" s="57" t="s">
        <v>99</v>
      </c>
      <c r="B30" s="33">
        <v>314</v>
      </c>
      <c r="C30" s="33">
        <v>192</v>
      </c>
      <c r="D30" s="33">
        <v>506</v>
      </c>
      <c r="E30" s="33"/>
      <c r="F30" s="21">
        <v>170</v>
      </c>
      <c r="G30" s="21">
        <v>162</v>
      </c>
      <c r="H30" s="33">
        <v>332</v>
      </c>
      <c r="I30" s="33"/>
      <c r="J30" s="33">
        <v>366</v>
      </c>
      <c r="K30" s="33">
        <v>410</v>
      </c>
      <c r="L30" s="33">
        <v>776</v>
      </c>
    </row>
    <row r="31" spans="1:12" ht="18.75" customHeight="1" x14ac:dyDescent="0.3">
      <c r="A31" s="57" t="s">
        <v>100</v>
      </c>
      <c r="B31" s="33">
        <v>67</v>
      </c>
      <c r="C31" s="33">
        <v>161</v>
      </c>
      <c r="D31" s="33">
        <v>228</v>
      </c>
      <c r="E31" s="33"/>
      <c r="F31" s="21">
        <v>211</v>
      </c>
      <c r="G31" s="21">
        <v>218</v>
      </c>
      <c r="H31" s="33">
        <v>429</v>
      </c>
      <c r="I31" s="33"/>
      <c r="J31" s="33">
        <v>270</v>
      </c>
      <c r="K31" s="33">
        <v>379</v>
      </c>
      <c r="L31" s="33">
        <v>649</v>
      </c>
    </row>
    <row r="32" spans="1:12" ht="18.75" customHeight="1" x14ac:dyDescent="0.3">
      <c r="A32" s="57" t="s">
        <v>145</v>
      </c>
      <c r="B32" s="33">
        <v>250</v>
      </c>
      <c r="C32" s="33">
        <v>300</v>
      </c>
      <c r="D32" s="33">
        <v>550</v>
      </c>
      <c r="E32" s="33"/>
      <c r="F32" s="21">
        <v>361</v>
      </c>
      <c r="G32" s="21">
        <v>164</v>
      </c>
      <c r="H32" s="33">
        <v>525</v>
      </c>
      <c r="I32" s="33"/>
      <c r="J32" s="33">
        <v>449</v>
      </c>
      <c r="K32" s="33">
        <v>222</v>
      </c>
      <c r="L32" s="33">
        <v>671</v>
      </c>
    </row>
    <row r="33" spans="1:12" ht="18.75" customHeight="1" x14ac:dyDescent="0.3">
      <c r="A33" s="57" t="s">
        <v>102</v>
      </c>
      <c r="B33" s="33">
        <v>68</v>
      </c>
      <c r="C33" s="33">
        <v>15</v>
      </c>
      <c r="D33" s="33">
        <v>83</v>
      </c>
      <c r="E33" s="33"/>
      <c r="F33" s="21">
        <v>33</v>
      </c>
      <c r="G33" s="21">
        <v>11</v>
      </c>
      <c r="H33" s="33">
        <v>44</v>
      </c>
      <c r="I33" s="33"/>
      <c r="J33" s="33">
        <v>77</v>
      </c>
      <c r="K33" s="33">
        <v>56</v>
      </c>
      <c r="L33" s="33">
        <v>133</v>
      </c>
    </row>
    <row r="34" spans="1:12" ht="18.75" customHeight="1" x14ac:dyDescent="0.3">
      <c r="A34" s="57" t="s">
        <v>103</v>
      </c>
      <c r="B34" s="33">
        <v>140</v>
      </c>
      <c r="C34" s="33">
        <v>1203</v>
      </c>
      <c r="D34" s="33">
        <v>1343</v>
      </c>
      <c r="E34" s="33"/>
      <c r="F34" s="21">
        <v>16</v>
      </c>
      <c r="G34" s="21">
        <v>532</v>
      </c>
      <c r="H34" s="33">
        <v>548</v>
      </c>
      <c r="I34" s="33"/>
      <c r="J34" s="33">
        <v>40</v>
      </c>
      <c r="K34" s="33">
        <v>2149</v>
      </c>
      <c r="L34" s="33">
        <v>2189</v>
      </c>
    </row>
    <row r="35" spans="1:12" ht="18.75" customHeight="1" x14ac:dyDescent="0.3">
      <c r="A35" s="57" t="s">
        <v>104</v>
      </c>
      <c r="B35" s="33">
        <v>421</v>
      </c>
      <c r="C35" s="33">
        <v>384</v>
      </c>
      <c r="D35" s="33">
        <v>805</v>
      </c>
      <c r="E35" s="33"/>
      <c r="F35" s="21">
        <v>197</v>
      </c>
      <c r="G35" s="21">
        <v>91</v>
      </c>
      <c r="H35" s="33">
        <v>288</v>
      </c>
      <c r="I35" s="33"/>
      <c r="J35" s="33">
        <v>471</v>
      </c>
      <c r="K35" s="33">
        <v>646</v>
      </c>
      <c r="L35" s="33">
        <v>1117</v>
      </c>
    </row>
    <row r="36" spans="1:12" ht="18.75" customHeight="1" x14ac:dyDescent="0.3">
      <c r="A36" s="57" t="s">
        <v>105</v>
      </c>
      <c r="B36" s="33">
        <v>198</v>
      </c>
      <c r="C36" s="33">
        <v>569</v>
      </c>
      <c r="D36" s="33">
        <v>767</v>
      </c>
      <c r="E36" s="33"/>
      <c r="F36" s="21">
        <v>35</v>
      </c>
      <c r="G36" s="21">
        <v>67</v>
      </c>
      <c r="H36" s="33">
        <v>102</v>
      </c>
      <c r="I36" s="33"/>
      <c r="J36" s="33">
        <v>166</v>
      </c>
      <c r="K36" s="33">
        <v>234</v>
      </c>
      <c r="L36" s="33">
        <v>400</v>
      </c>
    </row>
    <row r="37" spans="1:12" ht="18.75" customHeight="1" x14ac:dyDescent="0.3">
      <c r="A37" s="57" t="s">
        <v>106</v>
      </c>
      <c r="B37" s="33">
        <v>256</v>
      </c>
      <c r="C37" s="33">
        <v>188</v>
      </c>
      <c r="D37" s="33">
        <v>444</v>
      </c>
      <c r="E37" s="33"/>
      <c r="F37" s="21">
        <v>143</v>
      </c>
      <c r="G37" s="21">
        <v>91</v>
      </c>
      <c r="H37" s="33">
        <v>234</v>
      </c>
      <c r="I37" s="33"/>
      <c r="J37" s="33">
        <v>603</v>
      </c>
      <c r="K37" s="33">
        <v>307</v>
      </c>
      <c r="L37" s="33">
        <v>910</v>
      </c>
    </row>
    <row r="38" spans="1:12" ht="18.75" customHeight="1" x14ac:dyDescent="0.3">
      <c r="A38" s="57" t="s">
        <v>107</v>
      </c>
      <c r="B38" s="33">
        <v>50</v>
      </c>
      <c r="C38" s="33">
        <v>40</v>
      </c>
      <c r="D38" s="33">
        <v>90</v>
      </c>
      <c r="E38" s="33"/>
      <c r="F38" s="21">
        <v>211</v>
      </c>
      <c r="G38" s="21">
        <v>46</v>
      </c>
      <c r="H38" s="33">
        <v>257</v>
      </c>
      <c r="I38" s="33"/>
      <c r="J38" s="33">
        <v>233</v>
      </c>
      <c r="K38" s="33">
        <v>673</v>
      </c>
      <c r="L38" s="33">
        <v>906</v>
      </c>
    </row>
    <row r="39" spans="1:12" ht="18.75" customHeight="1" x14ac:dyDescent="0.3">
      <c r="A39" s="57" t="s">
        <v>108</v>
      </c>
      <c r="B39" s="33">
        <v>918</v>
      </c>
      <c r="C39" s="33">
        <v>1169</v>
      </c>
      <c r="D39" s="33">
        <v>2087</v>
      </c>
      <c r="E39" s="33"/>
      <c r="F39" s="21">
        <v>258</v>
      </c>
      <c r="G39" s="21">
        <v>97</v>
      </c>
      <c r="H39" s="33">
        <v>355</v>
      </c>
      <c r="I39" s="33"/>
      <c r="J39" s="33">
        <v>405</v>
      </c>
      <c r="K39" s="33">
        <v>440</v>
      </c>
      <c r="L39" s="33">
        <v>845</v>
      </c>
    </row>
    <row r="40" spans="1:12" ht="18.75" customHeight="1" x14ac:dyDescent="0.3">
      <c r="A40" s="57" t="s">
        <v>109</v>
      </c>
      <c r="B40" s="33">
        <v>75</v>
      </c>
      <c r="C40" s="33">
        <v>35</v>
      </c>
      <c r="D40" s="33">
        <v>110</v>
      </c>
      <c r="E40" s="33"/>
      <c r="F40" s="21">
        <v>7</v>
      </c>
      <c r="G40" s="21">
        <v>4</v>
      </c>
      <c r="H40" s="33">
        <v>11</v>
      </c>
      <c r="I40" s="33"/>
      <c r="J40" s="33">
        <v>22</v>
      </c>
      <c r="K40" s="33">
        <v>28</v>
      </c>
      <c r="L40" s="33">
        <v>50</v>
      </c>
    </row>
    <row r="41" spans="1:12" ht="18.75" customHeight="1" x14ac:dyDescent="0.3">
      <c r="A41" s="57" t="s">
        <v>110</v>
      </c>
      <c r="B41" s="33">
        <v>57</v>
      </c>
      <c r="C41" s="33">
        <v>129</v>
      </c>
      <c r="D41" s="33">
        <v>186</v>
      </c>
      <c r="E41" s="33"/>
      <c r="F41" s="21">
        <v>0</v>
      </c>
      <c r="G41" s="21">
        <v>57</v>
      </c>
      <c r="H41" s="33">
        <v>57</v>
      </c>
      <c r="I41" s="33"/>
      <c r="J41" s="33">
        <v>142</v>
      </c>
      <c r="K41" s="33">
        <v>499</v>
      </c>
      <c r="L41" s="33">
        <v>641</v>
      </c>
    </row>
    <row r="42" spans="1:12" ht="18.75" customHeight="1" x14ac:dyDescent="0.3">
      <c r="A42" s="57" t="s">
        <v>111</v>
      </c>
      <c r="B42" s="33">
        <v>95</v>
      </c>
      <c r="C42" s="33">
        <v>177</v>
      </c>
      <c r="D42" s="33">
        <v>272</v>
      </c>
      <c r="E42" s="33"/>
      <c r="F42" s="21">
        <v>23</v>
      </c>
      <c r="G42" s="21">
        <v>52</v>
      </c>
      <c r="H42" s="33">
        <v>75</v>
      </c>
      <c r="I42" s="33"/>
      <c r="J42" s="33">
        <v>98</v>
      </c>
      <c r="K42" s="33">
        <v>106</v>
      </c>
      <c r="L42" s="33">
        <v>204</v>
      </c>
    </row>
    <row r="43" spans="1:12" ht="18.75" customHeight="1" x14ac:dyDescent="0.3">
      <c r="A43" s="57" t="s">
        <v>112</v>
      </c>
      <c r="B43" s="33">
        <v>135</v>
      </c>
      <c r="C43" s="33">
        <v>719</v>
      </c>
      <c r="D43" s="33">
        <v>854</v>
      </c>
      <c r="E43" s="33"/>
      <c r="F43" s="21">
        <v>14</v>
      </c>
      <c r="G43" s="21">
        <v>15</v>
      </c>
      <c r="H43" s="33">
        <v>29</v>
      </c>
      <c r="I43" s="33"/>
      <c r="J43" s="33">
        <v>143</v>
      </c>
      <c r="K43" s="33">
        <v>328</v>
      </c>
      <c r="L43" s="33">
        <v>471</v>
      </c>
    </row>
    <row r="44" spans="1:12" ht="18.75" customHeight="1" x14ac:dyDescent="0.3">
      <c r="A44" s="57" t="s">
        <v>113</v>
      </c>
      <c r="B44" s="33">
        <v>341</v>
      </c>
      <c r="C44" s="33">
        <v>563</v>
      </c>
      <c r="D44" s="33">
        <v>904</v>
      </c>
      <c r="E44" s="33"/>
      <c r="F44" s="21">
        <v>311</v>
      </c>
      <c r="G44" s="21">
        <v>230</v>
      </c>
      <c r="H44" s="33">
        <v>541</v>
      </c>
      <c r="I44" s="33"/>
      <c r="J44" s="33">
        <v>750</v>
      </c>
      <c r="K44" s="33">
        <v>449</v>
      </c>
      <c r="L44" s="33">
        <v>1199</v>
      </c>
    </row>
    <row r="45" spans="1:12" ht="18.75" customHeight="1" x14ac:dyDescent="0.3">
      <c r="A45" s="57" t="s">
        <v>114</v>
      </c>
      <c r="B45" s="33">
        <v>9</v>
      </c>
      <c r="C45" s="33">
        <v>10</v>
      </c>
      <c r="D45" s="33">
        <v>19</v>
      </c>
      <c r="E45" s="33"/>
      <c r="F45" s="21">
        <v>0</v>
      </c>
      <c r="G45" s="21">
        <v>0</v>
      </c>
      <c r="H45" s="33">
        <v>0</v>
      </c>
      <c r="I45" s="33"/>
      <c r="J45" s="33">
        <v>0</v>
      </c>
      <c r="K45" s="33">
        <v>0</v>
      </c>
      <c r="L45" s="33">
        <v>0</v>
      </c>
    </row>
    <row r="46" spans="1:12" ht="18.75" customHeight="1" x14ac:dyDescent="0.3">
      <c r="A46" s="53" t="s">
        <v>115</v>
      </c>
      <c r="B46" s="33">
        <v>51</v>
      </c>
      <c r="C46" s="33">
        <v>17</v>
      </c>
      <c r="D46" s="33">
        <v>68</v>
      </c>
      <c r="E46" s="33"/>
      <c r="F46" s="21">
        <v>2</v>
      </c>
      <c r="G46" s="21">
        <v>19</v>
      </c>
      <c r="H46" s="33">
        <v>21</v>
      </c>
      <c r="I46" s="33"/>
      <c r="J46" s="33">
        <v>288</v>
      </c>
      <c r="K46" s="33">
        <v>146</v>
      </c>
      <c r="L46" s="33">
        <v>434</v>
      </c>
    </row>
    <row r="47" spans="1:12" ht="12.75" customHeight="1" thickBot="1" x14ac:dyDescent="0.35">
      <c r="A47" s="141"/>
      <c r="B47" s="141"/>
      <c r="C47" s="141"/>
      <c r="D47" s="141"/>
      <c r="E47" s="141"/>
      <c r="F47" s="141"/>
      <c r="G47" s="141"/>
      <c r="H47" s="141"/>
      <c r="I47" s="141"/>
      <c r="J47" s="141"/>
      <c r="K47" s="141"/>
      <c r="L47" s="141"/>
    </row>
    <row r="48" spans="1:12" x14ac:dyDescent="0.3">
      <c r="A48" s="545" t="s">
        <v>704</v>
      </c>
      <c r="B48" s="545"/>
      <c r="C48" s="545"/>
      <c r="D48" s="545"/>
      <c r="E48" s="545"/>
      <c r="F48" s="545"/>
      <c r="G48" s="545"/>
      <c r="H48" s="545"/>
      <c r="I48" s="545"/>
      <c r="J48" s="545"/>
      <c r="K48" s="545"/>
      <c r="L48" s="545"/>
    </row>
    <row r="49" spans="1:9" ht="20.25" customHeight="1" x14ac:dyDescent="0.3">
      <c r="A49" s="508" t="s">
        <v>540</v>
      </c>
      <c r="B49" s="508"/>
      <c r="C49" s="508"/>
      <c r="D49" s="508"/>
      <c r="E49" s="508"/>
      <c r="F49" s="508"/>
      <c r="G49" s="508"/>
      <c r="H49" s="508"/>
      <c r="I49" s="508"/>
    </row>
    <row r="50" spans="1:9" ht="20.25" customHeight="1" x14ac:dyDescent="0.3">
      <c r="A50" s="508" t="s">
        <v>312</v>
      </c>
      <c r="B50" s="508"/>
      <c r="C50" s="508"/>
      <c r="D50" s="508"/>
      <c r="E50" s="508"/>
      <c r="F50" s="508"/>
      <c r="G50" s="508"/>
      <c r="H50" s="508"/>
      <c r="I50" s="508"/>
    </row>
    <row r="52" spans="1:9" x14ac:dyDescent="0.3">
      <c r="C52" s="3" t="s">
        <v>80</v>
      </c>
    </row>
  </sheetData>
  <mergeCells count="15">
    <mergeCell ref="A50:I50"/>
    <mergeCell ref="A6:A9"/>
    <mergeCell ref="B8:B9"/>
    <mergeCell ref="C8:C9"/>
    <mergeCell ref="D8:D9"/>
    <mergeCell ref="F8:F9"/>
    <mergeCell ref="A49:I49"/>
    <mergeCell ref="G8:G9"/>
    <mergeCell ref="H8:H9"/>
    <mergeCell ref="A48:L48"/>
    <mergeCell ref="A4:L4"/>
    <mergeCell ref="A2:L2"/>
    <mergeCell ref="J6:L7"/>
    <mergeCell ref="F6:H7"/>
    <mergeCell ref="B6:D7"/>
  </mergeCells>
  <hyperlinks>
    <hyperlink ref="A1" location="Índice!A1" display="Regresar" xr:uid="{00000000-0004-0000-1300-000000000000}"/>
  </hyperlinks>
  <printOptions horizontalCentered="1"/>
  <pageMargins left="0.27559055118110237" right="0.27559055118110237" top="0.39370078740157483" bottom="0" header="0.51181102362204722" footer="0.27559055118110237"/>
  <pageSetup scale="63" firstPageNumber="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pageSetUpPr fitToPage="1"/>
  </sheetPr>
  <dimension ref="A1:J54"/>
  <sheetViews>
    <sheetView showGridLines="0" showZeros="0" zoomScaleNormal="100" zoomScaleSheetLayoutView="42" workbookViewId="0">
      <selection activeCell="L50" sqref="L50"/>
    </sheetView>
  </sheetViews>
  <sheetFormatPr baseColWidth="10" defaultRowHeight="15" x14ac:dyDescent="0.3"/>
  <cols>
    <col min="1" max="1" width="22.44140625" style="3" customWidth="1"/>
    <col min="2" max="2" width="3.21875" style="3" customWidth="1"/>
    <col min="3" max="3" width="10.109375" style="3" customWidth="1"/>
    <col min="4" max="4" width="11.5546875" style="3" customWidth="1"/>
    <col min="5" max="5" width="9.77734375" style="3" customWidth="1"/>
    <col min="6" max="6" width="2.21875" style="3" customWidth="1"/>
    <col min="7" max="7" width="9.77734375" style="3" customWidth="1"/>
    <col min="8" max="8" width="10.77734375" style="3" customWidth="1"/>
    <col min="9" max="9" width="9" style="3" customWidth="1"/>
    <col min="10" max="10" width="6.21875" style="3" customWidth="1"/>
    <col min="11" max="244" width="11.5546875" style="3"/>
    <col min="245" max="245" width="26.109375" style="3" customWidth="1"/>
    <col min="246" max="246" width="3.21875" style="3" customWidth="1"/>
    <col min="247" max="247" width="10.77734375" style="3" customWidth="1"/>
    <col min="248" max="248" width="11.5546875" style="3" customWidth="1"/>
    <col min="249" max="249" width="10.77734375" style="3" customWidth="1"/>
    <col min="250" max="250" width="2.21875" style="3" customWidth="1"/>
    <col min="251" max="253" width="10.77734375" style="3" customWidth="1"/>
    <col min="254" max="254" width="6.21875" style="3" customWidth="1"/>
    <col min="255" max="16384" width="11.5546875" style="3"/>
  </cols>
  <sheetData>
    <row r="1" spans="1:10" s="7" customFormat="1" ht="16.5" x14ac:dyDescent="0.3">
      <c r="A1" s="36" t="s">
        <v>305</v>
      </c>
    </row>
    <row r="2" spans="1:10" s="7" customFormat="1" ht="12.75" customHeight="1" x14ac:dyDescent="0.3">
      <c r="A2" s="513" t="s">
        <v>437</v>
      </c>
      <c r="B2" s="513"/>
      <c r="C2" s="513"/>
      <c r="D2" s="513"/>
      <c r="E2" s="513"/>
      <c r="F2" s="513"/>
      <c r="G2" s="513"/>
      <c r="H2" s="513"/>
      <c r="I2" s="513"/>
      <c r="J2" s="55"/>
    </row>
    <row r="3" spans="1:10" s="7" customFormat="1" ht="12.75" customHeight="1" x14ac:dyDescent="0.3">
      <c r="A3" s="96"/>
      <c r="B3" s="96"/>
      <c r="C3" s="96"/>
      <c r="D3" s="96"/>
      <c r="E3" s="96"/>
      <c r="F3" s="96"/>
      <c r="G3" s="96"/>
      <c r="H3" s="96"/>
      <c r="I3" s="96"/>
    </row>
    <row r="4" spans="1:10" s="7" customFormat="1" ht="34.5" customHeight="1" x14ac:dyDescent="0.3">
      <c r="A4" s="529" t="s">
        <v>715</v>
      </c>
      <c r="B4" s="529"/>
      <c r="C4" s="529"/>
      <c r="D4" s="529"/>
      <c r="E4" s="529"/>
      <c r="F4" s="529"/>
      <c r="G4" s="529"/>
      <c r="H4" s="529"/>
      <c r="I4" s="529"/>
    </row>
    <row r="5" spans="1:10" s="7" customFormat="1" ht="12.75" customHeight="1" thickBot="1" x14ac:dyDescent="0.35">
      <c r="A5" s="96"/>
      <c r="B5" s="96"/>
      <c r="E5" s="96"/>
      <c r="F5" s="96"/>
      <c r="I5" s="66"/>
    </row>
    <row r="6" spans="1:10" ht="9.75" customHeight="1" thickBot="1" x14ac:dyDescent="0.35">
      <c r="A6" s="523" t="s">
        <v>659</v>
      </c>
      <c r="B6" s="256"/>
      <c r="C6" s="523" t="s">
        <v>315</v>
      </c>
      <c r="D6" s="523"/>
      <c r="E6" s="523"/>
      <c r="F6" s="256"/>
      <c r="G6" s="523" t="s">
        <v>175</v>
      </c>
      <c r="H6" s="523"/>
      <c r="I6" s="523"/>
    </row>
    <row r="7" spans="1:10" ht="9.75" customHeight="1" thickBot="1" x14ac:dyDescent="0.35">
      <c r="A7" s="523"/>
      <c r="B7" s="258"/>
      <c r="C7" s="523"/>
      <c r="D7" s="523"/>
      <c r="E7" s="523"/>
      <c r="F7" s="258"/>
      <c r="G7" s="523"/>
      <c r="H7" s="523"/>
      <c r="I7" s="523"/>
    </row>
    <row r="8" spans="1:10" ht="11.25" customHeight="1" thickBot="1" x14ac:dyDescent="0.35">
      <c r="A8" s="523"/>
      <c r="B8" s="124"/>
      <c r="C8" s="523" t="s">
        <v>204</v>
      </c>
      <c r="D8" s="558" t="s">
        <v>205</v>
      </c>
      <c r="E8" s="558" t="s">
        <v>175</v>
      </c>
      <c r="F8" s="124"/>
      <c r="G8" s="558" t="s">
        <v>204</v>
      </c>
      <c r="H8" s="558" t="s">
        <v>205</v>
      </c>
      <c r="I8" s="558" t="s">
        <v>175</v>
      </c>
    </row>
    <row r="9" spans="1:10" ht="14.25" customHeight="1" thickBot="1" x14ac:dyDescent="0.35">
      <c r="A9" s="523"/>
      <c r="B9" s="112"/>
      <c r="C9" s="523"/>
      <c r="D9" s="558"/>
      <c r="E9" s="558"/>
      <c r="F9" s="112"/>
      <c r="G9" s="558"/>
      <c r="H9" s="558"/>
      <c r="I9" s="558"/>
    </row>
    <row r="10" spans="1:10" ht="12.75" customHeight="1" x14ac:dyDescent="0.3">
      <c r="B10" s="10"/>
      <c r="E10" s="10"/>
      <c r="F10" s="10"/>
      <c r="I10" s="10"/>
    </row>
    <row r="11" spans="1:10" ht="12.75" customHeight="1" x14ac:dyDescent="0.3">
      <c r="A11" s="56" t="s">
        <v>175</v>
      </c>
      <c r="B11" s="11"/>
      <c r="C11" s="33">
        <v>34944</v>
      </c>
      <c r="D11" s="33">
        <v>34136</v>
      </c>
      <c r="E11" s="33">
        <v>69080</v>
      </c>
      <c r="F11" s="33"/>
      <c r="G11" s="33">
        <v>73625</v>
      </c>
      <c r="H11" s="33">
        <v>82853</v>
      </c>
      <c r="I11" s="33">
        <v>156478</v>
      </c>
    </row>
    <row r="12" spans="1:10" ht="20.25" customHeight="1" x14ac:dyDescent="0.3">
      <c r="A12" s="57" t="s">
        <v>85</v>
      </c>
      <c r="B12" s="11"/>
      <c r="C12" s="33">
        <v>1909</v>
      </c>
      <c r="D12" s="33">
        <v>800</v>
      </c>
      <c r="E12" s="33">
        <v>2709</v>
      </c>
      <c r="F12" s="33"/>
      <c r="G12" s="33">
        <v>2613</v>
      </c>
      <c r="H12" s="33">
        <v>1048</v>
      </c>
      <c r="I12" s="33">
        <v>3661</v>
      </c>
    </row>
    <row r="13" spans="1:10" ht="15.75" customHeight="1" x14ac:dyDescent="0.3">
      <c r="A13" s="57" t="s">
        <v>86</v>
      </c>
      <c r="B13" s="11"/>
      <c r="C13" s="33">
        <v>912</v>
      </c>
      <c r="D13" s="33">
        <v>1816</v>
      </c>
      <c r="E13" s="33">
        <v>2728</v>
      </c>
      <c r="F13" s="33"/>
      <c r="G13" s="33">
        <v>4091</v>
      </c>
      <c r="H13" s="33">
        <v>3868</v>
      </c>
      <c r="I13" s="33">
        <v>7959</v>
      </c>
    </row>
    <row r="14" spans="1:10" ht="15.75" customHeight="1" x14ac:dyDescent="0.3">
      <c r="A14" s="57" t="s">
        <v>87</v>
      </c>
      <c r="B14" s="11"/>
      <c r="C14" s="33">
        <v>121</v>
      </c>
      <c r="D14" s="33">
        <v>423</v>
      </c>
      <c r="E14" s="33">
        <v>544</v>
      </c>
      <c r="F14" s="33"/>
      <c r="G14" s="33">
        <v>337</v>
      </c>
      <c r="H14" s="33">
        <v>901</v>
      </c>
      <c r="I14" s="33">
        <v>1238</v>
      </c>
    </row>
    <row r="15" spans="1:10" ht="15.75" customHeight="1" x14ac:dyDescent="0.3">
      <c r="A15" s="57" t="s">
        <v>88</v>
      </c>
      <c r="B15" s="11"/>
      <c r="C15" s="33">
        <v>40</v>
      </c>
      <c r="D15" s="33">
        <v>195</v>
      </c>
      <c r="E15" s="33">
        <v>235</v>
      </c>
      <c r="F15" s="33"/>
      <c r="G15" s="33">
        <v>127</v>
      </c>
      <c r="H15" s="33">
        <v>237</v>
      </c>
      <c r="I15" s="33">
        <v>364</v>
      </c>
    </row>
    <row r="16" spans="1:10" ht="15.75" customHeight="1" x14ac:dyDescent="0.3">
      <c r="A16" s="57" t="s">
        <v>89</v>
      </c>
      <c r="B16" s="11"/>
      <c r="C16" s="33">
        <v>75</v>
      </c>
      <c r="D16" s="33">
        <v>65</v>
      </c>
      <c r="E16" s="33">
        <v>140</v>
      </c>
      <c r="F16" s="33"/>
      <c r="G16" s="33">
        <v>2491</v>
      </c>
      <c r="H16" s="33">
        <v>2053</v>
      </c>
      <c r="I16" s="33">
        <v>4544</v>
      </c>
    </row>
    <row r="17" spans="1:9" ht="15.75" customHeight="1" x14ac:dyDescent="0.3">
      <c r="A17" s="57" t="s">
        <v>90</v>
      </c>
      <c r="B17" s="11"/>
      <c r="C17" s="33">
        <v>337</v>
      </c>
      <c r="D17" s="33">
        <v>209</v>
      </c>
      <c r="E17" s="33">
        <v>546</v>
      </c>
      <c r="F17" s="33"/>
      <c r="G17" s="33">
        <v>490</v>
      </c>
      <c r="H17" s="33">
        <v>353</v>
      </c>
      <c r="I17" s="33">
        <v>843</v>
      </c>
    </row>
    <row r="18" spans="1:9" ht="15.75" customHeight="1" x14ac:dyDescent="0.3">
      <c r="A18" s="57" t="s">
        <v>91</v>
      </c>
      <c r="B18" s="11"/>
      <c r="C18" s="33">
        <v>1538</v>
      </c>
      <c r="D18" s="33">
        <v>2167</v>
      </c>
      <c r="E18" s="33">
        <v>3705</v>
      </c>
      <c r="F18" s="33"/>
      <c r="G18" s="33">
        <v>2440</v>
      </c>
      <c r="H18" s="33">
        <v>6552</v>
      </c>
      <c r="I18" s="33">
        <v>8992</v>
      </c>
    </row>
    <row r="19" spans="1:9" ht="15.75" customHeight="1" x14ac:dyDescent="0.3">
      <c r="A19" s="57" t="s">
        <v>92</v>
      </c>
      <c r="B19" s="11"/>
      <c r="C19" s="33">
        <v>52</v>
      </c>
      <c r="D19" s="33">
        <v>1245</v>
      </c>
      <c r="E19" s="33">
        <v>1297</v>
      </c>
      <c r="F19" s="33"/>
      <c r="G19" s="33">
        <v>786</v>
      </c>
      <c r="H19" s="33">
        <v>3960</v>
      </c>
      <c r="I19" s="33">
        <v>4746</v>
      </c>
    </row>
    <row r="20" spans="1:9" ht="15.75" customHeight="1" x14ac:dyDescent="0.3">
      <c r="A20" s="133" t="s">
        <v>511</v>
      </c>
      <c r="B20" s="11"/>
      <c r="C20" s="33">
        <v>4737</v>
      </c>
      <c r="D20" s="33">
        <v>3455</v>
      </c>
      <c r="E20" s="33">
        <v>8192</v>
      </c>
      <c r="F20" s="33"/>
      <c r="G20" s="33">
        <v>10469</v>
      </c>
      <c r="H20" s="33">
        <v>6442</v>
      </c>
      <c r="I20" s="33">
        <v>16911</v>
      </c>
    </row>
    <row r="21" spans="1:9" ht="15.75" customHeight="1" x14ac:dyDescent="0.3">
      <c r="A21" s="133" t="s">
        <v>515</v>
      </c>
      <c r="B21" s="11"/>
      <c r="C21" s="33">
        <v>1435</v>
      </c>
      <c r="D21" s="33">
        <v>711</v>
      </c>
      <c r="E21" s="33">
        <v>2146</v>
      </c>
      <c r="F21" s="33"/>
      <c r="G21" s="33">
        <v>3526</v>
      </c>
      <c r="H21" s="33">
        <v>2000</v>
      </c>
      <c r="I21" s="33">
        <v>5526</v>
      </c>
    </row>
    <row r="22" spans="1:9" ht="15.75" customHeight="1" x14ac:dyDescent="0.3">
      <c r="A22" s="57" t="s">
        <v>93</v>
      </c>
      <c r="B22" s="11"/>
      <c r="C22" s="33">
        <v>1039</v>
      </c>
      <c r="D22" s="33">
        <v>363</v>
      </c>
      <c r="E22" s="33">
        <v>1402</v>
      </c>
      <c r="F22" s="33"/>
      <c r="G22" s="33">
        <v>1496</v>
      </c>
      <c r="H22" s="33">
        <v>1419</v>
      </c>
      <c r="I22" s="33">
        <v>2915</v>
      </c>
    </row>
    <row r="23" spans="1:9" ht="15.75" customHeight="1" x14ac:dyDescent="0.3">
      <c r="A23" s="57" t="s">
        <v>94</v>
      </c>
      <c r="B23" s="11"/>
      <c r="C23" s="33">
        <v>2178</v>
      </c>
      <c r="D23" s="33">
        <v>2084</v>
      </c>
      <c r="E23" s="33">
        <v>4262</v>
      </c>
      <c r="F23" s="33"/>
      <c r="G23" s="33">
        <v>2909</v>
      </c>
      <c r="H23" s="33">
        <v>3122</v>
      </c>
      <c r="I23" s="33">
        <v>6031</v>
      </c>
    </row>
    <row r="24" spans="1:9" ht="15.75" customHeight="1" x14ac:dyDescent="0.3">
      <c r="A24" s="57" t="s">
        <v>95</v>
      </c>
      <c r="B24" s="11"/>
      <c r="C24" s="33">
        <v>76</v>
      </c>
      <c r="D24" s="33">
        <v>100</v>
      </c>
      <c r="E24" s="33">
        <v>176</v>
      </c>
      <c r="F24" s="33"/>
      <c r="G24" s="33">
        <v>421</v>
      </c>
      <c r="H24" s="33">
        <v>399</v>
      </c>
      <c r="I24" s="33">
        <v>820</v>
      </c>
    </row>
    <row r="25" spans="1:9" ht="15.75" customHeight="1" x14ac:dyDescent="0.3">
      <c r="A25" s="57" t="s">
        <v>96</v>
      </c>
      <c r="B25" s="11"/>
      <c r="C25" s="33">
        <v>337</v>
      </c>
      <c r="D25" s="33">
        <v>359</v>
      </c>
      <c r="E25" s="33">
        <v>696</v>
      </c>
      <c r="F25" s="33"/>
      <c r="G25" s="33">
        <v>609</v>
      </c>
      <c r="H25" s="33">
        <v>562</v>
      </c>
      <c r="I25" s="33">
        <v>1171</v>
      </c>
    </row>
    <row r="26" spans="1:9" ht="15.75" customHeight="1" x14ac:dyDescent="0.3">
      <c r="A26" s="57" t="s">
        <v>97</v>
      </c>
      <c r="B26" s="11"/>
      <c r="C26" s="33">
        <v>1013</v>
      </c>
      <c r="D26" s="33">
        <v>3097</v>
      </c>
      <c r="E26" s="33">
        <v>4110</v>
      </c>
      <c r="F26" s="33"/>
      <c r="G26" s="33">
        <v>3123</v>
      </c>
      <c r="H26" s="33">
        <v>11003</v>
      </c>
      <c r="I26" s="33">
        <v>14126</v>
      </c>
    </row>
    <row r="27" spans="1:9" ht="15.75" customHeight="1" x14ac:dyDescent="0.3">
      <c r="A27" s="57" t="s">
        <v>427</v>
      </c>
      <c r="B27" s="11"/>
      <c r="C27" s="33">
        <v>1220</v>
      </c>
      <c r="D27" s="33">
        <v>926</v>
      </c>
      <c r="E27" s="33">
        <v>2146</v>
      </c>
      <c r="F27" s="33"/>
      <c r="G27" s="33">
        <v>2105</v>
      </c>
      <c r="H27" s="33">
        <v>1520</v>
      </c>
      <c r="I27" s="33">
        <v>3625</v>
      </c>
    </row>
    <row r="28" spans="1:9" ht="15.75" customHeight="1" x14ac:dyDescent="0.3">
      <c r="A28" s="57" t="s">
        <v>428</v>
      </c>
      <c r="B28" s="11"/>
      <c r="C28" s="33">
        <v>2529</v>
      </c>
      <c r="D28" s="33">
        <v>1394</v>
      </c>
      <c r="E28" s="33">
        <v>3923</v>
      </c>
      <c r="F28" s="33"/>
      <c r="G28" s="33">
        <v>7240</v>
      </c>
      <c r="H28" s="33">
        <v>6238</v>
      </c>
      <c r="I28" s="33">
        <v>13478</v>
      </c>
    </row>
    <row r="29" spans="1:9" ht="15.75" customHeight="1" x14ac:dyDescent="0.3">
      <c r="A29" s="57" t="s">
        <v>98</v>
      </c>
      <c r="B29" s="11"/>
      <c r="C29" s="33">
        <v>5350</v>
      </c>
      <c r="D29" s="33">
        <v>3917</v>
      </c>
      <c r="E29" s="33">
        <v>9267</v>
      </c>
      <c r="F29" s="33"/>
      <c r="G29" s="33">
        <v>8346</v>
      </c>
      <c r="H29" s="33">
        <v>5567</v>
      </c>
      <c r="I29" s="33">
        <v>13913</v>
      </c>
    </row>
    <row r="30" spans="1:9" ht="15.75" customHeight="1" x14ac:dyDescent="0.3">
      <c r="A30" s="57" t="s">
        <v>99</v>
      </c>
      <c r="B30" s="11"/>
      <c r="C30" s="33">
        <v>1606</v>
      </c>
      <c r="D30" s="33">
        <v>1334</v>
      </c>
      <c r="E30" s="33">
        <v>2940</v>
      </c>
      <c r="F30" s="33"/>
      <c r="G30" s="33">
        <v>2456</v>
      </c>
      <c r="H30" s="33">
        <v>2098</v>
      </c>
      <c r="I30" s="33">
        <v>4554</v>
      </c>
    </row>
    <row r="31" spans="1:9" ht="15.75" customHeight="1" x14ac:dyDescent="0.3">
      <c r="A31" s="57" t="s">
        <v>100</v>
      </c>
      <c r="B31" s="11"/>
      <c r="C31" s="33">
        <v>772</v>
      </c>
      <c r="D31" s="33">
        <v>1161</v>
      </c>
      <c r="E31" s="33">
        <v>1933</v>
      </c>
      <c r="F31" s="33"/>
      <c r="G31" s="33">
        <v>1320</v>
      </c>
      <c r="H31" s="33">
        <v>1919</v>
      </c>
      <c r="I31" s="33">
        <v>3239</v>
      </c>
    </row>
    <row r="32" spans="1:9" ht="15.75" customHeight="1" x14ac:dyDescent="0.3">
      <c r="A32" s="57" t="s">
        <v>145</v>
      </c>
      <c r="B32" s="11"/>
      <c r="C32" s="33">
        <v>974</v>
      </c>
      <c r="D32" s="33">
        <v>365</v>
      </c>
      <c r="E32" s="33">
        <v>1339</v>
      </c>
      <c r="F32" s="33"/>
      <c r="G32" s="33">
        <v>2034</v>
      </c>
      <c r="H32" s="33">
        <v>1051</v>
      </c>
      <c r="I32" s="33">
        <v>3085</v>
      </c>
    </row>
    <row r="33" spans="1:9" ht="15.75" customHeight="1" x14ac:dyDescent="0.3">
      <c r="A33" s="57" t="s">
        <v>102</v>
      </c>
      <c r="B33" s="11"/>
      <c r="C33" s="33">
        <v>95</v>
      </c>
      <c r="D33" s="33">
        <v>32</v>
      </c>
      <c r="E33" s="33">
        <v>127</v>
      </c>
      <c r="F33" s="33"/>
      <c r="G33" s="33">
        <v>273</v>
      </c>
      <c r="H33" s="33">
        <v>114</v>
      </c>
      <c r="I33" s="33">
        <v>387</v>
      </c>
    </row>
    <row r="34" spans="1:9" ht="15.75" customHeight="1" x14ac:dyDescent="0.3">
      <c r="A34" s="57" t="s">
        <v>103</v>
      </c>
      <c r="B34" s="11"/>
      <c r="C34" s="33">
        <v>417</v>
      </c>
      <c r="D34" s="33">
        <v>1702</v>
      </c>
      <c r="E34" s="33">
        <v>2119</v>
      </c>
      <c r="F34" s="33"/>
      <c r="G34" s="33">
        <v>613</v>
      </c>
      <c r="H34" s="33">
        <v>5586</v>
      </c>
      <c r="I34" s="33">
        <v>6199</v>
      </c>
    </row>
    <row r="35" spans="1:9" ht="15.75" customHeight="1" x14ac:dyDescent="0.3">
      <c r="A35" s="57" t="s">
        <v>104</v>
      </c>
      <c r="B35" s="11"/>
      <c r="C35" s="33">
        <v>1625</v>
      </c>
      <c r="D35" s="33">
        <v>1408</v>
      </c>
      <c r="E35" s="33">
        <v>3033</v>
      </c>
      <c r="F35" s="33"/>
      <c r="G35" s="33">
        <v>2714</v>
      </c>
      <c r="H35" s="33">
        <v>2529</v>
      </c>
      <c r="I35" s="33">
        <v>5243</v>
      </c>
    </row>
    <row r="36" spans="1:9" ht="15.75" customHeight="1" x14ac:dyDescent="0.3">
      <c r="A36" s="57" t="s">
        <v>105</v>
      </c>
      <c r="B36" s="11"/>
      <c r="C36" s="33">
        <v>412</v>
      </c>
      <c r="D36" s="33">
        <v>716</v>
      </c>
      <c r="E36" s="33">
        <v>1128</v>
      </c>
      <c r="F36" s="33"/>
      <c r="G36" s="33">
        <v>811</v>
      </c>
      <c r="H36" s="33">
        <v>1586</v>
      </c>
      <c r="I36" s="33">
        <v>2397</v>
      </c>
    </row>
    <row r="37" spans="1:9" ht="15.75" customHeight="1" x14ac:dyDescent="0.3">
      <c r="A37" s="57" t="s">
        <v>106</v>
      </c>
      <c r="B37" s="11"/>
      <c r="C37" s="33">
        <v>672</v>
      </c>
      <c r="D37" s="33">
        <v>369</v>
      </c>
      <c r="E37" s="33">
        <v>1041</v>
      </c>
      <c r="F37" s="33"/>
      <c r="G37" s="33">
        <v>1674</v>
      </c>
      <c r="H37" s="33">
        <v>955</v>
      </c>
      <c r="I37" s="33">
        <v>2629</v>
      </c>
    </row>
    <row r="38" spans="1:9" ht="15.75" customHeight="1" x14ac:dyDescent="0.3">
      <c r="A38" s="57" t="s">
        <v>107</v>
      </c>
      <c r="B38" s="11"/>
      <c r="C38" s="33">
        <v>186</v>
      </c>
      <c r="D38" s="33">
        <v>177</v>
      </c>
      <c r="E38" s="33">
        <v>363</v>
      </c>
      <c r="F38" s="33"/>
      <c r="G38" s="33">
        <v>680</v>
      </c>
      <c r="H38" s="33">
        <v>936</v>
      </c>
      <c r="I38" s="33">
        <v>1616</v>
      </c>
    </row>
    <row r="39" spans="1:9" ht="15.75" customHeight="1" x14ac:dyDescent="0.3">
      <c r="A39" s="57" t="s">
        <v>108</v>
      </c>
      <c r="B39" s="11"/>
      <c r="C39" s="33">
        <v>1545</v>
      </c>
      <c r="D39" s="33">
        <v>1661</v>
      </c>
      <c r="E39" s="33">
        <v>3206</v>
      </c>
      <c r="F39" s="33"/>
      <c r="G39" s="33">
        <v>3126</v>
      </c>
      <c r="H39" s="33">
        <v>3367</v>
      </c>
      <c r="I39" s="33">
        <v>6493</v>
      </c>
    </row>
    <row r="40" spans="1:9" ht="15.75" customHeight="1" x14ac:dyDescent="0.3">
      <c r="A40" s="57" t="s">
        <v>109</v>
      </c>
      <c r="B40" s="11"/>
      <c r="C40" s="33">
        <v>91</v>
      </c>
      <c r="D40" s="33">
        <v>12</v>
      </c>
      <c r="E40" s="33">
        <v>103</v>
      </c>
      <c r="F40" s="33"/>
      <c r="G40" s="33">
        <v>195</v>
      </c>
      <c r="H40" s="33">
        <v>79</v>
      </c>
      <c r="I40" s="33">
        <v>274</v>
      </c>
    </row>
    <row r="41" spans="1:9" ht="15.75" customHeight="1" x14ac:dyDescent="0.3">
      <c r="A41" s="57" t="s">
        <v>110</v>
      </c>
      <c r="B41" s="11"/>
      <c r="C41" s="33">
        <v>0</v>
      </c>
      <c r="D41" s="33">
        <v>0</v>
      </c>
      <c r="E41" s="33">
        <v>0</v>
      </c>
      <c r="F41" s="33"/>
      <c r="G41" s="33">
        <v>199</v>
      </c>
      <c r="H41" s="33">
        <v>685</v>
      </c>
      <c r="I41" s="33">
        <v>884</v>
      </c>
    </row>
    <row r="42" spans="1:9" ht="15.75" customHeight="1" x14ac:dyDescent="0.3">
      <c r="A42" s="57" t="s">
        <v>111</v>
      </c>
      <c r="B42" s="11"/>
      <c r="C42" s="33">
        <v>142</v>
      </c>
      <c r="D42" s="33">
        <v>274</v>
      </c>
      <c r="E42" s="33">
        <v>416</v>
      </c>
      <c r="F42" s="33"/>
      <c r="G42" s="33">
        <v>358</v>
      </c>
      <c r="H42" s="33">
        <v>609</v>
      </c>
      <c r="I42" s="33">
        <v>967</v>
      </c>
    </row>
    <row r="43" spans="1:9" ht="15.75" customHeight="1" x14ac:dyDescent="0.3">
      <c r="A43" s="57" t="s">
        <v>112</v>
      </c>
      <c r="B43" s="11"/>
      <c r="C43" s="33">
        <v>0</v>
      </c>
      <c r="D43" s="33">
        <v>0</v>
      </c>
      <c r="E43" s="33">
        <v>0</v>
      </c>
      <c r="F43" s="33"/>
      <c r="G43" s="33">
        <v>292</v>
      </c>
      <c r="H43" s="33">
        <v>1062</v>
      </c>
      <c r="I43" s="33">
        <v>1354</v>
      </c>
    </row>
    <row r="44" spans="1:9" ht="15.75" customHeight="1" x14ac:dyDescent="0.3">
      <c r="A44" s="57" t="s">
        <v>113</v>
      </c>
      <c r="B44" s="11"/>
      <c r="C44" s="33">
        <v>1459</v>
      </c>
      <c r="D44" s="33">
        <v>1419</v>
      </c>
      <c r="E44" s="33">
        <v>2878</v>
      </c>
      <c r="F44" s="33"/>
      <c r="G44" s="33">
        <v>2861</v>
      </c>
      <c r="H44" s="33">
        <v>2661</v>
      </c>
      <c r="I44" s="33">
        <v>5522</v>
      </c>
    </row>
    <row r="45" spans="1:9" ht="15.75" customHeight="1" x14ac:dyDescent="0.3">
      <c r="A45" s="57" t="s">
        <v>114</v>
      </c>
      <c r="B45" s="11"/>
      <c r="C45" s="33">
        <v>0</v>
      </c>
      <c r="D45" s="33">
        <v>0</v>
      </c>
      <c r="E45" s="33">
        <v>0</v>
      </c>
      <c r="F45" s="33"/>
      <c r="G45" s="33">
        <v>9</v>
      </c>
      <c r="H45" s="33">
        <v>10</v>
      </c>
      <c r="I45" s="33">
        <v>19</v>
      </c>
    </row>
    <row r="46" spans="1:9" ht="15.75" customHeight="1" x14ac:dyDescent="0.3">
      <c r="A46" s="57" t="s">
        <v>115</v>
      </c>
      <c r="B46" s="11"/>
      <c r="C46" s="33">
        <v>50</v>
      </c>
      <c r="D46" s="33">
        <v>180</v>
      </c>
      <c r="E46" s="33">
        <v>230</v>
      </c>
      <c r="F46" s="33"/>
      <c r="G46" s="33">
        <v>391</v>
      </c>
      <c r="H46" s="33">
        <v>362</v>
      </c>
      <c r="I46" s="33">
        <v>753</v>
      </c>
    </row>
    <row r="47" spans="1:9" ht="12.75" customHeight="1" thickBot="1" x14ac:dyDescent="0.35">
      <c r="A47" s="60"/>
      <c r="B47" s="141"/>
      <c r="C47" s="155"/>
      <c r="D47" s="155"/>
      <c r="E47" s="155"/>
      <c r="F47" s="155"/>
      <c r="G47" s="155"/>
      <c r="H47" s="155"/>
      <c r="I47" s="155"/>
    </row>
    <row r="48" spans="1:9" ht="27.75" customHeight="1" x14ac:dyDescent="0.3">
      <c r="A48" s="530" t="s">
        <v>704</v>
      </c>
      <c r="B48" s="530"/>
      <c r="C48" s="530"/>
      <c r="D48" s="530"/>
      <c r="E48" s="530"/>
      <c r="F48" s="530"/>
      <c r="G48" s="530"/>
      <c r="H48" s="530"/>
      <c r="I48" s="530"/>
    </row>
    <row r="49" spans="1:10" ht="17.25" customHeight="1" x14ac:dyDescent="0.3">
      <c r="A49" s="508" t="s">
        <v>654</v>
      </c>
      <c r="B49" s="508"/>
      <c r="C49" s="508"/>
      <c r="D49" s="508"/>
      <c r="E49" s="508"/>
      <c r="F49" s="508"/>
      <c r="G49" s="508"/>
      <c r="H49" s="508"/>
      <c r="I49" s="508"/>
      <c r="J49" s="51"/>
    </row>
    <row r="50" spans="1:10" ht="17.25" customHeight="1" x14ac:dyDescent="0.3">
      <c r="A50" s="508" t="s">
        <v>312</v>
      </c>
      <c r="B50" s="508"/>
      <c r="C50" s="508"/>
      <c r="D50" s="508"/>
      <c r="E50" s="508"/>
      <c r="F50" s="508"/>
      <c r="G50" s="508"/>
      <c r="H50" s="508"/>
      <c r="I50" s="508"/>
      <c r="J50" s="272"/>
    </row>
    <row r="51" spans="1:10" ht="17.25" customHeight="1" x14ac:dyDescent="0.3"/>
    <row r="52" spans="1:10" ht="17.25" customHeight="1" x14ac:dyDescent="0.3"/>
    <row r="53" spans="1:10" ht="17.25" customHeight="1" x14ac:dyDescent="0.3"/>
    <row r="54" spans="1:10" ht="19.5" customHeight="1" x14ac:dyDescent="0.3"/>
  </sheetData>
  <mergeCells count="14">
    <mergeCell ref="A49:I49"/>
    <mergeCell ref="A50:I50"/>
    <mergeCell ref="A6:A9"/>
    <mergeCell ref="C6:E7"/>
    <mergeCell ref="A2:I2"/>
    <mergeCell ref="A4:I4"/>
    <mergeCell ref="C8:C9"/>
    <mergeCell ref="D8:D9"/>
    <mergeCell ref="E8:E9"/>
    <mergeCell ref="G8:G9"/>
    <mergeCell ref="H8:H9"/>
    <mergeCell ref="I8:I9"/>
    <mergeCell ref="G6:I7"/>
    <mergeCell ref="A48:I48"/>
  </mergeCells>
  <hyperlinks>
    <hyperlink ref="A1" location="Índice!A1" display="Regresar" xr:uid="{00000000-0004-0000-1400-000000000000}"/>
  </hyperlinks>
  <printOptions horizontalCentered="1"/>
  <pageMargins left="0.27559055118110237" right="0.27559055118110237" top="0.39370078740157483" bottom="0" header="0.51181102362204722" footer="0.51181102362204722"/>
  <pageSetup scale="66" firstPageNumber="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O52"/>
  <sheetViews>
    <sheetView showGridLines="0" showZeros="0" zoomScaleNormal="100" zoomScaleSheetLayoutView="42" workbookViewId="0"/>
  </sheetViews>
  <sheetFormatPr baseColWidth="10" defaultRowHeight="15" x14ac:dyDescent="0.3"/>
  <cols>
    <col min="1" max="1" width="25" style="3" customWidth="1"/>
    <col min="2" max="2" width="10" style="3" customWidth="1"/>
    <col min="3" max="3" width="7.6640625" style="3" customWidth="1"/>
    <col min="4" max="4" width="1.88671875" style="3" customWidth="1"/>
    <col min="5" max="5" width="9.88671875" style="3" customWidth="1"/>
    <col min="6" max="6" width="8.6640625" style="3" customWidth="1"/>
    <col min="7" max="7" width="1.88671875" style="3" customWidth="1"/>
    <col min="8" max="8" width="10.109375" style="3" customWidth="1"/>
    <col min="9" max="9" width="8.6640625" style="3" customWidth="1"/>
    <col min="10" max="10" width="1.77734375" style="3" customWidth="1"/>
    <col min="11" max="11" width="9.33203125" style="3" customWidth="1"/>
    <col min="12" max="13" width="9.77734375" style="3" customWidth="1"/>
    <col min="14" max="14" width="11.88671875" style="3" customWidth="1"/>
    <col min="15" max="16384" width="11.5546875" style="3"/>
  </cols>
  <sheetData>
    <row r="1" spans="1:14" s="7" customFormat="1" ht="16.5" x14ac:dyDescent="0.3">
      <c r="A1" s="36" t="s">
        <v>305</v>
      </c>
    </row>
    <row r="2" spans="1:14" s="7" customFormat="1" x14ac:dyDescent="0.3">
      <c r="A2" s="513" t="s">
        <v>369</v>
      </c>
      <c r="B2" s="513"/>
      <c r="C2" s="513"/>
      <c r="D2" s="513"/>
      <c r="E2" s="513"/>
      <c r="F2" s="513"/>
      <c r="G2" s="513"/>
      <c r="H2" s="513"/>
      <c r="I2" s="513"/>
      <c r="J2" s="513"/>
      <c r="K2" s="513"/>
      <c r="L2" s="513"/>
      <c r="M2" s="513"/>
      <c r="N2" s="513"/>
    </row>
    <row r="3" spans="1:14" s="7" customFormat="1" ht="18" x14ac:dyDescent="0.3">
      <c r="A3" s="514" t="s">
        <v>441</v>
      </c>
      <c r="B3" s="514"/>
      <c r="C3" s="514"/>
      <c r="D3" s="514"/>
      <c r="E3" s="514"/>
      <c r="F3" s="514"/>
      <c r="G3" s="514"/>
      <c r="H3" s="514"/>
      <c r="I3" s="514"/>
      <c r="J3" s="514"/>
      <c r="K3" s="514"/>
      <c r="L3" s="514"/>
      <c r="M3" s="514"/>
      <c r="N3" s="514"/>
    </row>
    <row r="4" spans="1:14" s="7" customFormat="1" ht="24" customHeight="1" thickBot="1" x14ac:dyDescent="0.35"/>
    <row r="5" spans="1:14" ht="11.25" customHeight="1" x14ac:dyDescent="0.3">
      <c r="A5" s="524" t="s">
        <v>206</v>
      </c>
      <c r="B5" s="516" t="s">
        <v>207</v>
      </c>
      <c r="C5" s="516"/>
      <c r="D5" s="124"/>
      <c r="E5" s="516" t="s">
        <v>317</v>
      </c>
      <c r="F5" s="516"/>
      <c r="G5" s="124"/>
      <c r="H5" s="516" t="s">
        <v>541</v>
      </c>
      <c r="I5" s="516"/>
      <c r="J5" s="124"/>
      <c r="K5" s="516" t="s">
        <v>227</v>
      </c>
      <c r="L5" s="516"/>
      <c r="M5" s="253"/>
      <c r="N5" s="253"/>
    </row>
    <row r="6" spans="1:14" ht="11.25" customHeight="1" x14ac:dyDescent="0.3">
      <c r="A6" s="526"/>
      <c r="B6" s="517"/>
      <c r="C6" s="517"/>
      <c r="D6" s="67"/>
      <c r="E6" s="517"/>
      <c r="F6" s="517"/>
      <c r="G6" s="67"/>
      <c r="H6" s="517"/>
      <c r="I6" s="517"/>
      <c r="J6" s="67"/>
      <c r="K6" s="517"/>
      <c r="L6" s="517"/>
      <c r="M6" s="520" t="s">
        <v>253</v>
      </c>
      <c r="N6" s="526" t="s">
        <v>254</v>
      </c>
    </row>
    <row r="7" spans="1:14" ht="11.25" customHeight="1" thickBot="1" x14ac:dyDescent="0.35">
      <c r="A7" s="526"/>
      <c r="B7" s="518"/>
      <c r="C7" s="518"/>
      <c r="D7" s="67"/>
      <c r="E7" s="518"/>
      <c r="F7" s="518"/>
      <c r="G7" s="67"/>
      <c r="H7" s="518"/>
      <c r="I7" s="518"/>
      <c r="J7" s="67"/>
      <c r="K7" s="518"/>
      <c r="L7" s="518"/>
      <c r="M7" s="520"/>
      <c r="N7" s="526"/>
    </row>
    <row r="8" spans="1:14" ht="17.25" customHeight="1" x14ac:dyDescent="0.3">
      <c r="A8" s="526"/>
      <c r="B8" s="520" t="s">
        <v>196</v>
      </c>
      <c r="C8" s="520" t="s">
        <v>210</v>
      </c>
      <c r="D8" s="254"/>
      <c r="E8" s="520" t="s">
        <v>196</v>
      </c>
      <c r="F8" s="106"/>
      <c r="G8" s="106"/>
      <c r="H8" s="520" t="s">
        <v>196</v>
      </c>
      <c r="I8" s="106"/>
      <c r="J8" s="106"/>
      <c r="K8" s="520" t="s">
        <v>212</v>
      </c>
      <c r="L8" s="520" t="s">
        <v>196</v>
      </c>
      <c r="M8" s="520"/>
      <c r="N8" s="526"/>
    </row>
    <row r="9" spans="1:14" ht="11.25" customHeight="1" x14ac:dyDescent="0.3">
      <c r="A9" s="526"/>
      <c r="B9" s="520"/>
      <c r="C9" s="520"/>
      <c r="D9" s="254"/>
      <c r="E9" s="520"/>
      <c r="F9" s="559" t="s">
        <v>211</v>
      </c>
      <c r="G9" s="276"/>
      <c r="H9" s="520"/>
      <c r="I9" s="559" t="s">
        <v>211</v>
      </c>
      <c r="J9" s="276"/>
      <c r="K9" s="520"/>
      <c r="L9" s="520"/>
      <c r="M9" s="492" t="s">
        <v>413</v>
      </c>
      <c r="N9" s="492" t="s">
        <v>414</v>
      </c>
    </row>
    <row r="10" spans="1:14" ht="11.25" customHeight="1" x14ac:dyDescent="0.3">
      <c r="A10" s="526"/>
      <c r="B10" s="520"/>
      <c r="C10" s="520"/>
      <c r="D10" s="254"/>
      <c r="E10" s="520"/>
      <c r="F10" s="559"/>
      <c r="G10" s="276"/>
      <c r="H10" s="520"/>
      <c r="I10" s="559"/>
      <c r="J10" s="276"/>
      <c r="K10" s="520"/>
      <c r="L10" s="520"/>
      <c r="M10" s="254"/>
      <c r="N10" s="254"/>
    </row>
    <row r="11" spans="1:14" ht="11.25" customHeight="1" thickBot="1" x14ac:dyDescent="0.35">
      <c r="A11" s="525"/>
      <c r="B11" s="521"/>
      <c r="C11" s="521"/>
      <c r="D11" s="255"/>
      <c r="E11" s="521"/>
      <c r="F11" s="560"/>
      <c r="G11" s="277"/>
      <c r="H11" s="521"/>
      <c r="I11" s="560"/>
      <c r="J11" s="277"/>
      <c r="K11" s="521"/>
      <c r="L11" s="521"/>
      <c r="M11" s="255"/>
      <c r="N11" s="258"/>
    </row>
    <row r="12" spans="1:14" x14ac:dyDescent="0.3">
      <c r="B12" s="149"/>
      <c r="C12" s="149"/>
      <c r="D12" s="149"/>
      <c r="E12" s="149"/>
      <c r="F12" s="149"/>
      <c r="G12" s="149"/>
      <c r="H12" s="149"/>
      <c r="I12" s="149"/>
      <c r="J12" s="149"/>
      <c r="K12" s="149"/>
      <c r="L12" s="149"/>
      <c r="M12" s="149"/>
      <c r="N12" s="149"/>
    </row>
    <row r="13" spans="1:14" x14ac:dyDescent="0.3">
      <c r="A13" s="56" t="s">
        <v>309</v>
      </c>
      <c r="B13" s="27">
        <v>659195</v>
      </c>
      <c r="C13" s="27">
        <v>4985</v>
      </c>
      <c r="D13" s="27">
        <v>0</v>
      </c>
      <c r="E13" s="27">
        <v>398797</v>
      </c>
      <c r="F13" s="27">
        <v>8995</v>
      </c>
      <c r="G13" s="27">
        <v>0</v>
      </c>
      <c r="H13" s="27">
        <v>2706894</v>
      </c>
      <c r="I13" s="27">
        <v>11782</v>
      </c>
      <c r="J13" s="27"/>
      <c r="K13" s="27">
        <v>1078</v>
      </c>
      <c r="L13" s="27">
        <v>221687</v>
      </c>
      <c r="M13" s="27">
        <v>462</v>
      </c>
      <c r="N13" s="27"/>
    </row>
    <row r="14" spans="1:14" x14ac:dyDescent="0.3">
      <c r="B14" s="27"/>
      <c r="C14" s="27"/>
      <c r="D14" s="27"/>
      <c r="E14" s="27"/>
      <c r="F14" s="27"/>
      <c r="G14" s="27"/>
      <c r="H14" s="27"/>
      <c r="I14" s="27"/>
      <c r="J14" s="27"/>
      <c r="K14" s="27"/>
      <c r="L14" s="27"/>
      <c r="M14" s="27"/>
      <c r="N14" s="27"/>
    </row>
    <row r="15" spans="1:14" x14ac:dyDescent="0.3">
      <c r="B15" s="28"/>
      <c r="C15" s="28"/>
      <c r="D15" s="28"/>
      <c r="E15" s="28"/>
      <c r="F15" s="28"/>
      <c r="G15" s="28"/>
      <c r="H15" s="28"/>
      <c r="I15" s="28"/>
      <c r="J15" s="28"/>
      <c r="K15" s="28"/>
      <c r="L15" s="28"/>
      <c r="M15" s="28"/>
      <c r="N15" s="28"/>
    </row>
    <row r="16" spans="1:14" s="51" customFormat="1" x14ac:dyDescent="0.3">
      <c r="A16" s="126" t="s">
        <v>316</v>
      </c>
      <c r="B16" s="29">
        <v>546103</v>
      </c>
      <c r="C16" s="29">
        <v>4222</v>
      </c>
      <c r="D16" s="29"/>
      <c r="E16" s="29">
        <v>337870</v>
      </c>
      <c r="F16" s="29">
        <v>7206</v>
      </c>
      <c r="G16" s="29"/>
      <c r="H16" s="29">
        <v>908699</v>
      </c>
      <c r="I16" s="29">
        <v>3441</v>
      </c>
      <c r="J16" s="29"/>
      <c r="K16" s="29"/>
      <c r="L16" s="29"/>
      <c r="M16" s="27"/>
      <c r="N16" s="29"/>
    </row>
    <row r="17" spans="1:15" s="51" customFormat="1" x14ac:dyDescent="0.2">
      <c r="B17" s="29"/>
      <c r="C17" s="29"/>
      <c r="D17" s="29"/>
      <c r="E17" s="29"/>
      <c r="F17" s="29"/>
      <c r="G17" s="29"/>
      <c r="H17" s="29"/>
      <c r="I17" s="29"/>
      <c r="J17" s="29"/>
      <c r="K17" s="29"/>
      <c r="L17" s="29"/>
      <c r="M17" s="29"/>
      <c r="N17" s="29"/>
    </row>
    <row r="18" spans="1:15" s="51" customFormat="1" x14ac:dyDescent="0.3">
      <c r="A18" s="150" t="s">
        <v>190</v>
      </c>
      <c r="B18" s="29">
        <v>65054</v>
      </c>
      <c r="C18" s="29">
        <v>410</v>
      </c>
      <c r="D18" s="29"/>
      <c r="E18" s="29">
        <v>20704</v>
      </c>
      <c r="F18" s="29">
        <v>486</v>
      </c>
      <c r="G18" s="29"/>
      <c r="H18" s="29">
        <v>1314765</v>
      </c>
      <c r="I18" s="29">
        <v>4941</v>
      </c>
      <c r="J18" s="29"/>
      <c r="K18" s="29">
        <v>1078</v>
      </c>
      <c r="L18" s="29">
        <v>221687</v>
      </c>
      <c r="M18" s="27"/>
      <c r="N18" s="29"/>
    </row>
    <row r="19" spans="1:15" s="51" customFormat="1" x14ac:dyDescent="0.2">
      <c r="B19" s="29"/>
      <c r="C19" s="29"/>
      <c r="D19" s="29"/>
      <c r="E19" s="29"/>
      <c r="F19" s="29"/>
      <c r="G19" s="29"/>
      <c r="H19" s="29"/>
      <c r="I19" s="29"/>
      <c r="J19" s="29"/>
      <c r="K19" s="29"/>
      <c r="L19" s="29"/>
      <c r="M19" s="29"/>
      <c r="N19" s="29"/>
    </row>
    <row r="20" spans="1:15" s="51" customFormat="1" ht="30" x14ac:dyDescent="0.3">
      <c r="A20" s="126" t="s">
        <v>213</v>
      </c>
      <c r="B20" s="29">
        <v>48038</v>
      </c>
      <c r="C20" s="29">
        <v>353</v>
      </c>
      <c r="D20" s="29"/>
      <c r="E20" s="29">
        <v>40223</v>
      </c>
      <c r="F20" s="29">
        <v>1303</v>
      </c>
      <c r="G20" s="29"/>
      <c r="H20" s="29">
        <v>15935</v>
      </c>
      <c r="I20" s="29">
        <v>211</v>
      </c>
      <c r="J20" s="29"/>
      <c r="K20" s="29"/>
      <c r="L20" s="29"/>
      <c r="M20" s="27"/>
      <c r="N20" s="29"/>
    </row>
    <row r="21" spans="1:15" s="51" customFormat="1" x14ac:dyDescent="0.2">
      <c r="A21" s="126"/>
      <c r="B21" s="29"/>
      <c r="C21" s="29"/>
      <c r="D21" s="29"/>
      <c r="E21" s="29"/>
      <c r="F21" s="29"/>
      <c r="G21" s="29"/>
      <c r="H21" s="29"/>
      <c r="I21" s="29"/>
      <c r="J21" s="29"/>
      <c r="K21" s="29"/>
      <c r="L21" s="29"/>
      <c r="M21" s="29"/>
      <c r="N21" s="29"/>
    </row>
    <row r="22" spans="1:15" s="51" customFormat="1" ht="27.75" customHeight="1" x14ac:dyDescent="0.3">
      <c r="A22" s="126" t="s">
        <v>318</v>
      </c>
      <c r="B22" s="29"/>
      <c r="C22" s="29"/>
      <c r="D22" s="29"/>
      <c r="E22" s="29"/>
      <c r="F22" s="29"/>
      <c r="G22" s="29"/>
      <c r="H22" s="29">
        <v>467495</v>
      </c>
      <c r="I22" s="29">
        <v>3189</v>
      </c>
      <c r="J22" s="29"/>
      <c r="K22" s="29"/>
      <c r="L22" s="29"/>
      <c r="M22" s="27">
        <v>462</v>
      </c>
      <c r="N22" s="29"/>
      <c r="O22" s="151"/>
    </row>
    <row r="23" spans="1:15" s="51" customFormat="1" ht="13.5" customHeight="1" thickBot="1" x14ac:dyDescent="0.25">
      <c r="A23" s="152"/>
      <c r="B23" s="153"/>
      <c r="C23" s="153"/>
      <c r="D23" s="153"/>
      <c r="E23" s="153"/>
      <c r="F23" s="153"/>
      <c r="G23" s="153"/>
      <c r="H23" s="153"/>
      <c r="I23" s="153"/>
      <c r="J23" s="154"/>
      <c r="K23" s="154"/>
      <c r="L23" s="154"/>
      <c r="M23" s="154"/>
      <c r="N23" s="154"/>
    </row>
    <row r="24" spans="1:15" x14ac:dyDescent="0.3">
      <c r="A24" s="508" t="s">
        <v>542</v>
      </c>
      <c r="B24" s="508"/>
      <c r="C24" s="508"/>
      <c r="D24" s="508"/>
      <c r="E24" s="508"/>
      <c r="F24" s="508"/>
      <c r="G24" s="508"/>
      <c r="H24" s="508"/>
      <c r="I24" s="508"/>
      <c r="J24" s="508"/>
      <c r="K24" s="508"/>
      <c r="L24" s="508"/>
      <c r="M24" s="508"/>
      <c r="N24" s="508"/>
    </row>
    <row r="25" spans="1:15" x14ac:dyDescent="0.3">
      <c r="A25" s="508" t="s">
        <v>543</v>
      </c>
      <c r="B25" s="508"/>
      <c r="C25" s="508"/>
      <c r="D25" s="508"/>
      <c r="E25" s="508"/>
      <c r="F25" s="508"/>
      <c r="G25" s="508"/>
      <c r="H25" s="508"/>
      <c r="I25" s="508"/>
      <c r="J25" s="508"/>
      <c r="K25" s="508"/>
      <c r="L25" s="508"/>
      <c r="M25" s="508"/>
      <c r="N25" s="508"/>
    </row>
    <row r="26" spans="1:15" x14ac:dyDescent="0.3">
      <c r="A26" s="508" t="s">
        <v>544</v>
      </c>
      <c r="B26" s="508"/>
      <c r="C26" s="508"/>
      <c r="D26" s="508"/>
      <c r="E26" s="508"/>
      <c r="F26" s="508"/>
      <c r="G26" s="508"/>
      <c r="H26" s="508"/>
      <c r="I26" s="508"/>
      <c r="J26" s="508"/>
      <c r="K26" s="508"/>
      <c r="L26" s="508"/>
      <c r="M26" s="508"/>
      <c r="N26" s="508"/>
    </row>
    <row r="27" spans="1:15" x14ac:dyDescent="0.3">
      <c r="A27" s="508" t="s">
        <v>545</v>
      </c>
      <c r="B27" s="508"/>
      <c r="C27" s="508"/>
      <c r="D27" s="508"/>
      <c r="E27" s="508"/>
      <c r="F27" s="508"/>
      <c r="G27" s="508"/>
      <c r="H27" s="508"/>
      <c r="I27" s="508"/>
      <c r="J27" s="508"/>
      <c r="K27" s="508"/>
      <c r="L27" s="508"/>
      <c r="M27" s="508"/>
      <c r="N27" s="508"/>
    </row>
    <row r="28" spans="1:15" x14ac:dyDescent="0.3">
      <c r="A28" s="508" t="s">
        <v>312</v>
      </c>
      <c r="B28" s="508"/>
      <c r="C28" s="508"/>
      <c r="D28" s="508"/>
      <c r="E28" s="508"/>
      <c r="F28" s="508"/>
      <c r="G28" s="508"/>
      <c r="H28" s="508"/>
      <c r="I28" s="508"/>
      <c r="J28" s="508"/>
      <c r="K28" s="508"/>
      <c r="L28" s="508"/>
      <c r="M28" s="508"/>
      <c r="N28" s="508"/>
    </row>
    <row r="50" spans="5:5" ht="22.5" customHeight="1" x14ac:dyDescent="0.3"/>
    <row r="52" spans="5:5" x14ac:dyDescent="0.3">
      <c r="E52" s="3" t="s">
        <v>80</v>
      </c>
    </row>
  </sheetData>
  <mergeCells count="22">
    <mergeCell ref="A2:N2"/>
    <mergeCell ref="A3:N3"/>
    <mergeCell ref="A5:A11"/>
    <mergeCell ref="B8:B11"/>
    <mergeCell ref="H5:I7"/>
    <mergeCell ref="E5:F7"/>
    <mergeCell ref="A28:N28"/>
    <mergeCell ref="C8:C11"/>
    <mergeCell ref="E8:E11"/>
    <mergeCell ref="H8:H11"/>
    <mergeCell ref="K8:K11"/>
    <mergeCell ref="A24:N24"/>
    <mergeCell ref="M6:M8"/>
    <mergeCell ref="A25:N25"/>
    <mergeCell ref="A26:N26"/>
    <mergeCell ref="A27:N27"/>
    <mergeCell ref="I9:I11"/>
    <mergeCell ref="L8:L11"/>
    <mergeCell ref="N6:N8"/>
    <mergeCell ref="B5:C7"/>
    <mergeCell ref="F9:F11"/>
    <mergeCell ref="K5:L7"/>
  </mergeCells>
  <hyperlinks>
    <hyperlink ref="A1" location="Índice!A1" display="Regresar" xr:uid="{00000000-0004-0000-1500-000000000000}"/>
  </hyperlinks>
  <printOptions horizontalCentered="1"/>
  <pageMargins left="0.27559055118110237" right="0.27559055118110237" top="0.39370078740157483" bottom="0" header="0.51181102362204722" footer="0.51181102362204722"/>
  <pageSetup scale="88" firstPageNumber="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N60"/>
  <sheetViews>
    <sheetView showGridLines="0" showZeros="0" zoomScaleNormal="100" zoomScaleSheetLayoutView="42" workbookViewId="0">
      <selection activeCell="H26" sqref="H26"/>
    </sheetView>
  </sheetViews>
  <sheetFormatPr baseColWidth="10" defaultRowHeight="15" x14ac:dyDescent="0.3"/>
  <cols>
    <col min="1" max="1" width="19.33203125" style="3" customWidth="1"/>
    <col min="2" max="2" width="9.77734375" style="3" customWidth="1"/>
    <col min="3" max="3" width="7.77734375" style="3" customWidth="1"/>
    <col min="4" max="4" width="1.77734375" style="3" customWidth="1"/>
    <col min="5" max="5" width="9.33203125" style="3" customWidth="1"/>
    <col min="6" max="6" width="8.33203125" style="3" customWidth="1"/>
    <col min="7" max="7" width="1" style="3" customWidth="1"/>
    <col min="8" max="8" width="9.33203125" style="3" customWidth="1"/>
    <col min="9" max="9" width="8.6640625" style="3" customWidth="1"/>
    <col min="10" max="10" width="1.6640625" style="3" customWidth="1"/>
    <col min="11" max="11" width="8.33203125" style="3" customWidth="1"/>
    <col min="12" max="12" width="9.77734375" style="3" customWidth="1"/>
    <col min="13" max="13" width="11.88671875" style="3" customWidth="1"/>
    <col min="14" max="14" width="11.109375" style="3" customWidth="1"/>
    <col min="15" max="16384" width="11.5546875" style="3"/>
  </cols>
  <sheetData>
    <row r="1" spans="1:14" s="7" customFormat="1" ht="16.5" x14ac:dyDescent="0.3">
      <c r="A1" s="36" t="s">
        <v>305</v>
      </c>
    </row>
    <row r="2" spans="1:14" s="7" customFormat="1" ht="12.75" customHeight="1" x14ac:dyDescent="0.3">
      <c r="A2" s="513" t="s">
        <v>370</v>
      </c>
      <c r="B2" s="513"/>
      <c r="C2" s="513"/>
      <c r="D2" s="513"/>
      <c r="E2" s="513"/>
      <c r="F2" s="513"/>
      <c r="G2" s="513"/>
      <c r="H2" s="513"/>
      <c r="I2" s="513"/>
      <c r="J2" s="513"/>
      <c r="K2" s="513"/>
      <c r="L2" s="513"/>
      <c r="M2" s="513"/>
      <c r="N2" s="513"/>
    </row>
    <row r="3" spans="1:14" s="7" customFormat="1" ht="12.75" customHeight="1" x14ac:dyDescent="0.3">
      <c r="A3" s="514" t="s">
        <v>697</v>
      </c>
      <c r="B3" s="514"/>
      <c r="C3" s="514"/>
      <c r="D3" s="514"/>
      <c r="E3" s="514"/>
      <c r="F3" s="514"/>
      <c r="G3" s="514"/>
      <c r="H3" s="514"/>
      <c r="I3" s="514"/>
      <c r="J3" s="514"/>
      <c r="K3" s="514"/>
      <c r="L3" s="514"/>
      <c r="M3" s="514"/>
      <c r="N3" s="514"/>
    </row>
    <row r="4" spans="1:14" s="146" customFormat="1" ht="14.25" customHeight="1" thickBot="1" x14ac:dyDescent="0.25"/>
    <row r="5" spans="1:14" ht="15" customHeight="1" x14ac:dyDescent="0.3">
      <c r="A5" s="524" t="s">
        <v>659</v>
      </c>
      <c r="B5" s="519" t="s">
        <v>546</v>
      </c>
      <c r="C5" s="519"/>
      <c r="D5" s="253"/>
      <c r="E5" s="519" t="s">
        <v>547</v>
      </c>
      <c r="F5" s="519"/>
      <c r="G5" s="253"/>
      <c r="H5" s="519" t="s">
        <v>548</v>
      </c>
      <c r="I5" s="519"/>
      <c r="J5" s="253"/>
      <c r="K5" s="519" t="s">
        <v>227</v>
      </c>
      <c r="L5" s="519"/>
      <c r="M5" s="124"/>
      <c r="N5" s="124"/>
    </row>
    <row r="6" spans="1:14" ht="15" customHeight="1" x14ac:dyDescent="0.3">
      <c r="A6" s="526"/>
      <c r="B6" s="520"/>
      <c r="C6" s="520"/>
      <c r="D6" s="254"/>
      <c r="E6" s="520"/>
      <c r="F6" s="520"/>
      <c r="G6" s="254"/>
      <c r="H6" s="520"/>
      <c r="I6" s="520"/>
      <c r="J6" s="254"/>
      <c r="K6" s="520"/>
      <c r="L6" s="520"/>
      <c r="M6" s="559" t="s">
        <v>255</v>
      </c>
      <c r="N6" s="561" t="s">
        <v>346</v>
      </c>
    </row>
    <row r="7" spans="1:14" ht="15" customHeight="1" thickBot="1" x14ac:dyDescent="0.35">
      <c r="A7" s="526"/>
      <c r="B7" s="521"/>
      <c r="C7" s="521"/>
      <c r="D7" s="56"/>
      <c r="E7" s="521"/>
      <c r="F7" s="521"/>
      <c r="G7" s="56"/>
      <c r="H7" s="521"/>
      <c r="I7" s="521"/>
      <c r="J7" s="56"/>
      <c r="K7" s="521"/>
      <c r="L7" s="521"/>
      <c r="M7" s="559"/>
      <c r="N7" s="561"/>
    </row>
    <row r="8" spans="1:14" ht="15" customHeight="1" x14ac:dyDescent="0.3">
      <c r="A8" s="526"/>
      <c r="B8" s="557" t="s">
        <v>196</v>
      </c>
      <c r="C8" s="517" t="s">
        <v>210</v>
      </c>
      <c r="D8" s="261"/>
      <c r="E8" s="557" t="s">
        <v>196</v>
      </c>
      <c r="F8" s="561" t="s">
        <v>214</v>
      </c>
      <c r="G8" s="278"/>
      <c r="H8" s="557" t="s">
        <v>196</v>
      </c>
      <c r="I8" s="561" t="s">
        <v>214</v>
      </c>
      <c r="J8" s="278"/>
      <c r="K8" s="517" t="s">
        <v>212</v>
      </c>
      <c r="L8" s="557" t="s">
        <v>196</v>
      </c>
      <c r="M8" s="559"/>
      <c r="N8" s="561"/>
    </row>
    <row r="9" spans="1:14" ht="15" customHeight="1" x14ac:dyDescent="0.3">
      <c r="A9" s="526"/>
      <c r="B9" s="557"/>
      <c r="C9" s="517"/>
      <c r="D9" s="261"/>
      <c r="E9" s="557"/>
      <c r="F9" s="561"/>
      <c r="G9" s="278"/>
      <c r="H9" s="557"/>
      <c r="I9" s="561"/>
      <c r="J9" s="278"/>
      <c r="K9" s="517"/>
      <c r="L9" s="557"/>
      <c r="M9" s="559"/>
      <c r="N9" s="561"/>
    </row>
    <row r="10" spans="1:14" ht="18" customHeight="1" thickBot="1" x14ac:dyDescent="0.35">
      <c r="A10" s="525"/>
      <c r="B10" s="147"/>
      <c r="C10" s="147"/>
      <c r="D10" s="147"/>
      <c r="E10" s="147"/>
      <c r="F10" s="562"/>
      <c r="G10" s="279"/>
      <c r="H10" s="147"/>
      <c r="I10" s="562"/>
      <c r="J10" s="279"/>
      <c r="K10" s="148"/>
      <c r="L10" s="147"/>
      <c r="M10" s="493" t="s">
        <v>153</v>
      </c>
      <c r="N10" s="494" t="s">
        <v>638</v>
      </c>
    </row>
    <row r="11" spans="1:14" ht="18.75" customHeight="1" x14ac:dyDescent="0.3">
      <c r="B11" s="32"/>
      <c r="C11" s="32"/>
      <c r="D11" s="32"/>
      <c r="E11" s="32"/>
      <c r="F11" s="32"/>
      <c r="G11" s="32"/>
      <c r="H11" s="32"/>
      <c r="I11" s="32"/>
      <c r="J11" s="32"/>
      <c r="K11" s="32"/>
      <c r="L11" s="32"/>
      <c r="M11" s="32"/>
      <c r="N11" s="32"/>
    </row>
    <row r="12" spans="1:14" ht="15.75" customHeight="1" x14ac:dyDescent="0.3">
      <c r="A12" s="275" t="s">
        <v>311</v>
      </c>
      <c r="B12" s="33">
        <v>659195</v>
      </c>
      <c r="C12" s="33">
        <v>4985</v>
      </c>
      <c r="D12" s="33"/>
      <c r="E12" s="33">
        <v>398797</v>
      </c>
      <c r="F12" s="33">
        <v>8995</v>
      </c>
      <c r="G12" s="33"/>
      <c r="H12" s="33">
        <v>2706894</v>
      </c>
      <c r="I12" s="33">
        <v>11782</v>
      </c>
      <c r="J12" s="33">
        <v>0</v>
      </c>
      <c r="K12" s="33">
        <v>1078</v>
      </c>
      <c r="L12" s="33">
        <v>221687</v>
      </c>
      <c r="M12" s="33">
        <v>462</v>
      </c>
      <c r="N12" s="161" t="s">
        <v>415</v>
      </c>
    </row>
    <row r="13" spans="1:14" ht="7.5" customHeight="1" x14ac:dyDescent="0.3">
      <c r="A13" s="56"/>
      <c r="B13" s="33"/>
      <c r="C13" s="33"/>
      <c r="D13" s="33"/>
      <c r="E13" s="33"/>
      <c r="F13" s="33"/>
      <c r="G13" s="33"/>
      <c r="H13" s="33"/>
      <c r="I13" s="33"/>
      <c r="J13" s="33"/>
      <c r="K13" s="33"/>
      <c r="L13" s="33"/>
      <c r="M13" s="33"/>
      <c r="N13" s="33"/>
    </row>
    <row r="14" spans="1:14" ht="15.75" customHeight="1" x14ac:dyDescent="0.3">
      <c r="A14" s="57" t="s">
        <v>85</v>
      </c>
      <c r="B14" s="33">
        <v>240</v>
      </c>
      <c r="C14" s="33">
        <v>2</v>
      </c>
      <c r="D14" s="33"/>
      <c r="E14" s="33">
        <v>1340</v>
      </c>
      <c r="F14" s="33">
        <v>10</v>
      </c>
      <c r="G14" s="33"/>
      <c r="H14" s="33">
        <v>6454</v>
      </c>
      <c r="I14" s="33">
        <v>30</v>
      </c>
      <c r="J14" s="33"/>
      <c r="K14" s="33">
        <v>50</v>
      </c>
      <c r="L14" s="33">
        <v>7908</v>
      </c>
      <c r="M14" s="27">
        <v>0</v>
      </c>
      <c r="N14" s="161" t="s">
        <v>415</v>
      </c>
    </row>
    <row r="15" spans="1:14" ht="15.75" customHeight="1" x14ac:dyDescent="0.3">
      <c r="A15" s="57" t="s">
        <v>86</v>
      </c>
      <c r="B15" s="33">
        <v>14860</v>
      </c>
      <c r="C15" s="33">
        <v>152</v>
      </c>
      <c r="D15" s="33"/>
      <c r="E15" s="33">
        <v>14646</v>
      </c>
      <c r="F15" s="33">
        <v>267</v>
      </c>
      <c r="G15" s="33"/>
      <c r="H15" s="33">
        <v>61931</v>
      </c>
      <c r="I15" s="33">
        <v>350</v>
      </c>
      <c r="J15" s="33"/>
      <c r="K15" s="33">
        <v>84</v>
      </c>
      <c r="L15" s="33">
        <v>13853</v>
      </c>
      <c r="M15" s="27">
        <v>0</v>
      </c>
      <c r="N15" s="161" t="s">
        <v>415</v>
      </c>
    </row>
    <row r="16" spans="1:14" ht="15.75" customHeight="1" x14ac:dyDescent="0.3">
      <c r="A16" s="57" t="s">
        <v>87</v>
      </c>
      <c r="B16" s="33">
        <v>1550</v>
      </c>
      <c r="C16" s="33">
        <v>7</v>
      </c>
      <c r="D16" s="33"/>
      <c r="E16" s="33">
        <v>1422</v>
      </c>
      <c r="F16" s="33">
        <v>37</v>
      </c>
      <c r="G16" s="33"/>
      <c r="H16" s="33">
        <v>14953</v>
      </c>
      <c r="I16" s="33">
        <v>86</v>
      </c>
      <c r="J16" s="33"/>
      <c r="K16" s="33">
        <v>0</v>
      </c>
      <c r="L16" s="33">
        <v>0</v>
      </c>
      <c r="M16" s="27">
        <v>400</v>
      </c>
      <c r="N16" s="161" t="s">
        <v>415</v>
      </c>
    </row>
    <row r="17" spans="1:14" ht="15.75" customHeight="1" x14ac:dyDescent="0.3">
      <c r="A17" s="57" t="s">
        <v>88</v>
      </c>
      <c r="B17" s="33">
        <v>1160</v>
      </c>
      <c r="C17" s="33">
        <v>13</v>
      </c>
      <c r="D17" s="33"/>
      <c r="E17" s="33">
        <v>314</v>
      </c>
      <c r="F17" s="33">
        <v>17</v>
      </c>
      <c r="G17" s="33"/>
      <c r="H17" s="33">
        <v>7900</v>
      </c>
      <c r="I17" s="33">
        <v>50</v>
      </c>
      <c r="J17" s="33"/>
      <c r="K17" s="33">
        <v>6</v>
      </c>
      <c r="L17" s="33">
        <v>614</v>
      </c>
      <c r="M17" s="27">
        <v>0</v>
      </c>
      <c r="N17" s="161" t="s">
        <v>415</v>
      </c>
    </row>
    <row r="18" spans="1:14" ht="15.75" customHeight="1" x14ac:dyDescent="0.3">
      <c r="A18" s="57" t="s">
        <v>89</v>
      </c>
      <c r="B18" s="33">
        <v>14682</v>
      </c>
      <c r="C18" s="33">
        <v>101</v>
      </c>
      <c r="D18" s="33"/>
      <c r="E18" s="33">
        <v>28081</v>
      </c>
      <c r="F18" s="33">
        <v>206</v>
      </c>
      <c r="G18" s="33"/>
      <c r="H18" s="33">
        <v>207916</v>
      </c>
      <c r="I18" s="33">
        <v>488</v>
      </c>
      <c r="J18" s="33"/>
      <c r="K18" s="33">
        <v>18</v>
      </c>
      <c r="L18" s="33">
        <v>1926</v>
      </c>
      <c r="M18" s="27">
        <v>0</v>
      </c>
      <c r="N18" s="161" t="s">
        <v>415</v>
      </c>
    </row>
    <row r="19" spans="1:14" ht="15.75" customHeight="1" x14ac:dyDescent="0.3">
      <c r="A19" s="57" t="s">
        <v>90</v>
      </c>
      <c r="B19" s="33">
        <v>6980</v>
      </c>
      <c r="C19" s="33">
        <v>79</v>
      </c>
      <c r="D19" s="33"/>
      <c r="E19" s="33">
        <v>3638</v>
      </c>
      <c r="F19" s="33">
        <v>182</v>
      </c>
      <c r="G19" s="33"/>
      <c r="H19" s="33">
        <v>49576</v>
      </c>
      <c r="I19" s="33">
        <v>283</v>
      </c>
      <c r="J19" s="33"/>
      <c r="K19" s="33">
        <v>0</v>
      </c>
      <c r="L19" s="33">
        <v>0</v>
      </c>
      <c r="M19" s="27">
        <v>0</v>
      </c>
      <c r="N19" s="161" t="s">
        <v>415</v>
      </c>
    </row>
    <row r="20" spans="1:14" ht="15.75" customHeight="1" x14ac:dyDescent="0.3">
      <c r="A20" s="57" t="s">
        <v>91</v>
      </c>
      <c r="B20" s="33">
        <v>6026</v>
      </c>
      <c r="C20" s="33">
        <v>70</v>
      </c>
      <c r="D20" s="33"/>
      <c r="E20" s="33">
        <v>3060</v>
      </c>
      <c r="F20" s="33">
        <v>203</v>
      </c>
      <c r="G20" s="33"/>
      <c r="H20" s="33">
        <v>31958</v>
      </c>
      <c r="I20" s="33">
        <v>251</v>
      </c>
      <c r="J20" s="33"/>
      <c r="K20" s="33">
        <v>0</v>
      </c>
      <c r="L20" s="33">
        <v>0</v>
      </c>
      <c r="M20" s="27">
        <v>0</v>
      </c>
      <c r="N20" s="161" t="s">
        <v>415</v>
      </c>
    </row>
    <row r="21" spans="1:14" ht="15.75" customHeight="1" x14ac:dyDescent="0.3">
      <c r="A21" s="57" t="s">
        <v>92</v>
      </c>
      <c r="B21" s="33">
        <v>35482</v>
      </c>
      <c r="C21" s="33">
        <v>312</v>
      </c>
      <c r="D21" s="33"/>
      <c r="E21" s="33">
        <v>15917</v>
      </c>
      <c r="F21" s="33">
        <v>613</v>
      </c>
      <c r="G21" s="33"/>
      <c r="H21" s="33">
        <v>61160</v>
      </c>
      <c r="I21" s="33">
        <v>645</v>
      </c>
      <c r="J21" s="33"/>
      <c r="K21" s="33">
        <v>0</v>
      </c>
      <c r="L21" s="33">
        <v>0</v>
      </c>
      <c r="M21" s="27">
        <v>0</v>
      </c>
      <c r="N21" s="161" t="s">
        <v>415</v>
      </c>
    </row>
    <row r="22" spans="1:14" ht="15.75" customHeight="1" x14ac:dyDescent="0.3">
      <c r="A22" s="133" t="s">
        <v>511</v>
      </c>
      <c r="B22" s="33">
        <v>139091</v>
      </c>
      <c r="C22" s="33">
        <v>1251</v>
      </c>
      <c r="D22" s="33"/>
      <c r="E22" s="33">
        <v>31919</v>
      </c>
      <c r="F22" s="33">
        <v>1058</v>
      </c>
      <c r="G22" s="33"/>
      <c r="H22" s="33">
        <v>217548</v>
      </c>
      <c r="I22" s="33">
        <v>1260</v>
      </c>
      <c r="J22" s="33"/>
      <c r="K22" s="33">
        <v>260</v>
      </c>
      <c r="L22" s="33">
        <v>68790</v>
      </c>
      <c r="M22" s="27">
        <v>0</v>
      </c>
      <c r="N22" s="161" t="s">
        <v>415</v>
      </c>
    </row>
    <row r="23" spans="1:14" ht="15.75" customHeight="1" x14ac:dyDescent="0.3">
      <c r="A23" s="133" t="s">
        <v>515</v>
      </c>
      <c r="B23" s="33">
        <v>13720</v>
      </c>
      <c r="C23" s="33">
        <v>93</v>
      </c>
      <c r="D23" s="33"/>
      <c r="E23" s="33">
        <v>4891</v>
      </c>
      <c r="F23" s="33">
        <v>106</v>
      </c>
      <c r="G23" s="33"/>
      <c r="H23" s="33">
        <v>278377</v>
      </c>
      <c r="I23" s="33">
        <v>314</v>
      </c>
      <c r="J23" s="33"/>
      <c r="K23" s="33">
        <v>68</v>
      </c>
      <c r="L23" s="33">
        <v>12765</v>
      </c>
      <c r="M23" s="27">
        <v>12</v>
      </c>
      <c r="N23" s="161" t="s">
        <v>415</v>
      </c>
    </row>
    <row r="24" spans="1:14" ht="15.75" customHeight="1" x14ac:dyDescent="0.3">
      <c r="A24" s="57" t="s">
        <v>93</v>
      </c>
      <c r="B24" s="33">
        <v>4030</v>
      </c>
      <c r="C24" s="33">
        <v>46</v>
      </c>
      <c r="D24" s="33"/>
      <c r="E24" s="33">
        <v>399</v>
      </c>
      <c r="F24" s="33">
        <v>24</v>
      </c>
      <c r="G24" s="33"/>
      <c r="H24" s="33">
        <v>35225</v>
      </c>
      <c r="I24" s="33">
        <v>131</v>
      </c>
      <c r="J24" s="33"/>
      <c r="K24" s="33">
        <v>48</v>
      </c>
      <c r="L24" s="33">
        <v>7249</v>
      </c>
      <c r="M24" s="27">
        <v>0</v>
      </c>
      <c r="N24" s="161" t="s">
        <v>415</v>
      </c>
    </row>
    <row r="25" spans="1:14" ht="15.75" customHeight="1" x14ac:dyDescent="0.3">
      <c r="A25" s="57" t="s">
        <v>94</v>
      </c>
      <c r="B25" s="33">
        <v>4478</v>
      </c>
      <c r="C25" s="33">
        <v>27</v>
      </c>
      <c r="D25" s="33"/>
      <c r="E25" s="33">
        <v>4168</v>
      </c>
      <c r="F25" s="33">
        <v>51</v>
      </c>
      <c r="G25" s="33"/>
      <c r="H25" s="33">
        <v>48643</v>
      </c>
      <c r="I25" s="33">
        <v>84</v>
      </c>
      <c r="J25" s="33"/>
      <c r="K25" s="33">
        <v>12</v>
      </c>
      <c r="L25" s="33">
        <v>4504</v>
      </c>
      <c r="M25" s="27">
        <v>0</v>
      </c>
      <c r="N25" s="161" t="s">
        <v>415</v>
      </c>
    </row>
    <row r="26" spans="1:14" ht="15.75" customHeight="1" x14ac:dyDescent="0.3">
      <c r="A26" s="57" t="s">
        <v>95</v>
      </c>
      <c r="B26" s="33">
        <v>7040</v>
      </c>
      <c r="C26" s="33">
        <v>71</v>
      </c>
      <c r="D26" s="33"/>
      <c r="E26" s="33">
        <v>4211</v>
      </c>
      <c r="F26" s="33">
        <v>205</v>
      </c>
      <c r="G26" s="33"/>
      <c r="H26" s="33">
        <v>51606</v>
      </c>
      <c r="I26" s="33">
        <v>333</v>
      </c>
      <c r="J26" s="33"/>
      <c r="K26" s="33">
        <v>0</v>
      </c>
      <c r="L26" s="33">
        <v>0</v>
      </c>
      <c r="M26" s="27">
        <v>0</v>
      </c>
      <c r="N26" s="161" t="s">
        <v>415</v>
      </c>
    </row>
    <row r="27" spans="1:14" ht="15.75" customHeight="1" x14ac:dyDescent="0.3">
      <c r="A27" s="57" t="s">
        <v>96</v>
      </c>
      <c r="B27" s="33">
        <v>6943</v>
      </c>
      <c r="C27" s="33">
        <v>51</v>
      </c>
      <c r="D27" s="33"/>
      <c r="E27" s="33">
        <v>1802</v>
      </c>
      <c r="F27" s="33">
        <v>53</v>
      </c>
      <c r="G27" s="33"/>
      <c r="H27" s="33">
        <v>16730</v>
      </c>
      <c r="I27" s="33">
        <v>93</v>
      </c>
      <c r="J27" s="33"/>
      <c r="K27" s="33">
        <v>0</v>
      </c>
      <c r="L27" s="33">
        <v>0</v>
      </c>
      <c r="M27" s="27">
        <v>0</v>
      </c>
      <c r="N27" s="161" t="s">
        <v>415</v>
      </c>
    </row>
    <row r="28" spans="1:14" ht="15.75" customHeight="1" x14ac:dyDescent="0.3">
      <c r="A28" s="57" t="s">
        <v>97</v>
      </c>
      <c r="B28" s="33">
        <v>59231</v>
      </c>
      <c r="C28" s="33">
        <v>342</v>
      </c>
      <c r="D28" s="33"/>
      <c r="E28" s="33">
        <v>73281</v>
      </c>
      <c r="F28" s="33">
        <v>887</v>
      </c>
      <c r="G28" s="33"/>
      <c r="H28" s="33">
        <v>290423</v>
      </c>
      <c r="I28" s="33">
        <v>785</v>
      </c>
      <c r="J28" s="33"/>
      <c r="K28" s="33">
        <v>194</v>
      </c>
      <c r="L28" s="33">
        <v>33916</v>
      </c>
      <c r="M28" s="27">
        <v>0</v>
      </c>
      <c r="N28" s="161" t="s">
        <v>415</v>
      </c>
    </row>
    <row r="29" spans="1:14" ht="15.75" customHeight="1" x14ac:dyDescent="0.3">
      <c r="A29" s="57" t="s">
        <v>519</v>
      </c>
      <c r="B29" s="33">
        <v>9955</v>
      </c>
      <c r="C29" s="33">
        <v>104</v>
      </c>
      <c r="D29" s="33"/>
      <c r="E29" s="33">
        <v>4783</v>
      </c>
      <c r="F29" s="33">
        <v>215</v>
      </c>
      <c r="G29" s="33"/>
      <c r="H29" s="33">
        <v>109995</v>
      </c>
      <c r="I29" s="33">
        <v>283</v>
      </c>
      <c r="J29" s="33"/>
      <c r="K29" s="33">
        <v>0</v>
      </c>
      <c r="L29" s="33">
        <v>0</v>
      </c>
      <c r="M29" s="27">
        <v>0</v>
      </c>
      <c r="N29" s="161" t="s">
        <v>415</v>
      </c>
    </row>
    <row r="30" spans="1:14" ht="15.75" customHeight="1" x14ac:dyDescent="0.3">
      <c r="A30" s="57" t="s">
        <v>510</v>
      </c>
      <c r="B30" s="33">
        <v>31825</v>
      </c>
      <c r="C30" s="33">
        <v>113</v>
      </c>
      <c r="D30" s="33"/>
      <c r="E30" s="33">
        <v>13461</v>
      </c>
      <c r="F30" s="33">
        <v>158</v>
      </c>
      <c r="G30" s="33"/>
      <c r="H30" s="33">
        <v>185380</v>
      </c>
      <c r="I30" s="33">
        <v>221</v>
      </c>
      <c r="J30" s="33"/>
      <c r="K30" s="33">
        <v>46</v>
      </c>
      <c r="L30" s="33">
        <v>16436</v>
      </c>
      <c r="M30" s="27">
        <v>0</v>
      </c>
      <c r="N30" s="161" t="s">
        <v>415</v>
      </c>
    </row>
    <row r="31" spans="1:14" ht="15.75" customHeight="1" x14ac:dyDescent="0.3">
      <c r="A31" s="57" t="s">
        <v>98</v>
      </c>
      <c r="B31" s="33">
        <v>2572</v>
      </c>
      <c r="C31" s="33">
        <v>32</v>
      </c>
      <c r="D31" s="33"/>
      <c r="E31" s="33">
        <v>2249</v>
      </c>
      <c r="F31" s="33">
        <v>96</v>
      </c>
      <c r="G31" s="33"/>
      <c r="H31" s="33">
        <v>36475</v>
      </c>
      <c r="I31" s="33">
        <v>197</v>
      </c>
      <c r="J31" s="33"/>
      <c r="K31" s="33">
        <v>56</v>
      </c>
      <c r="L31" s="33">
        <v>11323</v>
      </c>
      <c r="M31" s="27">
        <v>0</v>
      </c>
      <c r="N31" s="161" t="s">
        <v>415</v>
      </c>
    </row>
    <row r="32" spans="1:14" ht="15.75" customHeight="1" x14ac:dyDescent="0.3">
      <c r="A32" s="57" t="s">
        <v>99</v>
      </c>
      <c r="B32" s="33">
        <v>42619</v>
      </c>
      <c r="C32" s="33">
        <v>450</v>
      </c>
      <c r="D32" s="33"/>
      <c r="E32" s="33">
        <v>20708</v>
      </c>
      <c r="F32" s="33">
        <v>1428</v>
      </c>
      <c r="G32" s="33"/>
      <c r="H32" s="33">
        <v>102102</v>
      </c>
      <c r="I32" s="33">
        <v>1074</v>
      </c>
      <c r="J32" s="33"/>
      <c r="K32" s="33">
        <v>0</v>
      </c>
      <c r="L32" s="33">
        <v>0</v>
      </c>
      <c r="M32" s="27">
        <v>50</v>
      </c>
      <c r="N32" s="161" t="s">
        <v>415</v>
      </c>
    </row>
    <row r="33" spans="1:14" ht="15.75" customHeight="1" x14ac:dyDescent="0.3">
      <c r="A33" s="57" t="s">
        <v>100</v>
      </c>
      <c r="B33" s="33">
        <v>3943</v>
      </c>
      <c r="C33" s="33">
        <v>52</v>
      </c>
      <c r="D33" s="33"/>
      <c r="E33" s="33">
        <v>526</v>
      </c>
      <c r="F33" s="33">
        <v>33</v>
      </c>
      <c r="G33" s="33"/>
      <c r="H33" s="33">
        <v>37239</v>
      </c>
      <c r="I33" s="33">
        <v>145</v>
      </c>
      <c r="J33" s="33"/>
      <c r="K33" s="33">
        <v>43</v>
      </c>
      <c r="L33" s="33">
        <v>8018</v>
      </c>
      <c r="M33" s="27">
        <v>0</v>
      </c>
      <c r="N33" s="161" t="s">
        <v>415</v>
      </c>
    </row>
    <row r="34" spans="1:14" ht="15.75" customHeight="1" x14ac:dyDescent="0.3">
      <c r="A34" s="57" t="s">
        <v>145</v>
      </c>
      <c r="B34" s="33">
        <v>31788</v>
      </c>
      <c r="C34" s="33">
        <v>281</v>
      </c>
      <c r="D34" s="33"/>
      <c r="E34" s="33">
        <v>15180</v>
      </c>
      <c r="F34" s="33">
        <v>537</v>
      </c>
      <c r="G34" s="33"/>
      <c r="H34" s="33">
        <v>67097</v>
      </c>
      <c r="I34" s="33">
        <v>524</v>
      </c>
      <c r="J34" s="33"/>
      <c r="K34" s="33">
        <v>0</v>
      </c>
      <c r="L34" s="33">
        <v>0</v>
      </c>
      <c r="M34" s="27">
        <v>0</v>
      </c>
      <c r="N34" s="161" t="s">
        <v>415</v>
      </c>
    </row>
    <row r="35" spans="1:14" ht="15.75" customHeight="1" x14ac:dyDescent="0.3">
      <c r="A35" s="57" t="s">
        <v>102</v>
      </c>
      <c r="B35" s="33">
        <v>2960</v>
      </c>
      <c r="C35" s="33">
        <v>31</v>
      </c>
      <c r="D35" s="33"/>
      <c r="E35" s="33">
        <v>2839</v>
      </c>
      <c r="F35" s="33">
        <v>51</v>
      </c>
      <c r="G35" s="33"/>
      <c r="H35" s="33">
        <v>7685</v>
      </c>
      <c r="I35" s="33">
        <v>70</v>
      </c>
      <c r="J35" s="33"/>
      <c r="K35" s="33">
        <v>0</v>
      </c>
      <c r="L35" s="33">
        <v>0</v>
      </c>
      <c r="M35" s="27">
        <v>0</v>
      </c>
      <c r="N35" s="161" t="s">
        <v>415</v>
      </c>
    </row>
    <row r="36" spans="1:14" ht="15.75" customHeight="1" x14ac:dyDescent="0.3">
      <c r="A36" s="57" t="s">
        <v>103</v>
      </c>
      <c r="B36" s="33">
        <v>9607</v>
      </c>
      <c r="C36" s="33">
        <v>95</v>
      </c>
      <c r="D36" s="33"/>
      <c r="E36" s="33">
        <v>7947</v>
      </c>
      <c r="F36" s="33">
        <v>254</v>
      </c>
      <c r="G36" s="33"/>
      <c r="H36" s="33">
        <v>31203</v>
      </c>
      <c r="I36" s="33">
        <v>194</v>
      </c>
      <c r="J36" s="33"/>
      <c r="K36" s="33">
        <v>0</v>
      </c>
      <c r="L36" s="33">
        <v>0</v>
      </c>
      <c r="M36" s="27">
        <v>0</v>
      </c>
      <c r="N36" s="161" t="s">
        <v>415</v>
      </c>
    </row>
    <row r="37" spans="1:14" ht="15.75" customHeight="1" x14ac:dyDescent="0.3">
      <c r="A37" s="57" t="s">
        <v>104</v>
      </c>
      <c r="B37" s="33">
        <v>5252</v>
      </c>
      <c r="C37" s="33">
        <v>61</v>
      </c>
      <c r="D37" s="33"/>
      <c r="E37" s="33">
        <v>2072</v>
      </c>
      <c r="F37" s="33">
        <v>159</v>
      </c>
      <c r="G37" s="33"/>
      <c r="H37" s="33">
        <v>36598</v>
      </c>
      <c r="I37" s="33">
        <v>209</v>
      </c>
      <c r="J37" s="33"/>
      <c r="K37" s="33">
        <v>10</v>
      </c>
      <c r="L37" s="33">
        <v>2300</v>
      </c>
      <c r="M37" s="27">
        <v>0</v>
      </c>
      <c r="N37" s="161" t="s">
        <v>415</v>
      </c>
    </row>
    <row r="38" spans="1:14" ht="15.75" customHeight="1" x14ac:dyDescent="0.3">
      <c r="A38" s="57" t="s">
        <v>105</v>
      </c>
      <c r="B38" s="33">
        <v>8718</v>
      </c>
      <c r="C38" s="33">
        <v>83</v>
      </c>
      <c r="D38" s="33"/>
      <c r="E38" s="33">
        <v>1686</v>
      </c>
      <c r="F38" s="33">
        <v>118</v>
      </c>
      <c r="G38" s="33"/>
      <c r="H38" s="33">
        <v>12208</v>
      </c>
      <c r="I38" s="33">
        <v>100</v>
      </c>
      <c r="J38" s="33"/>
      <c r="K38" s="33">
        <v>0</v>
      </c>
      <c r="L38" s="33">
        <v>0</v>
      </c>
      <c r="M38" s="27">
        <v>0</v>
      </c>
      <c r="N38" s="161" t="s">
        <v>415</v>
      </c>
    </row>
    <row r="39" spans="1:14" ht="15.75" customHeight="1" x14ac:dyDescent="0.3">
      <c r="A39" s="57" t="s">
        <v>106</v>
      </c>
      <c r="B39" s="33">
        <v>50977</v>
      </c>
      <c r="C39" s="33">
        <v>195</v>
      </c>
      <c r="D39" s="33"/>
      <c r="E39" s="33">
        <v>24604</v>
      </c>
      <c r="F39" s="33">
        <v>220</v>
      </c>
      <c r="G39" s="33"/>
      <c r="H39" s="33">
        <v>168222</v>
      </c>
      <c r="I39" s="33">
        <v>327</v>
      </c>
      <c r="J39" s="33"/>
      <c r="K39" s="33">
        <v>51</v>
      </c>
      <c r="L39" s="33">
        <v>9603</v>
      </c>
      <c r="M39" s="27">
        <v>0</v>
      </c>
      <c r="N39" s="161" t="s">
        <v>415</v>
      </c>
    </row>
    <row r="40" spans="1:14" ht="15.75" customHeight="1" x14ac:dyDescent="0.3">
      <c r="A40" s="57" t="s">
        <v>107</v>
      </c>
      <c r="B40" s="33">
        <v>42935</v>
      </c>
      <c r="C40" s="33">
        <v>216</v>
      </c>
      <c r="D40" s="33"/>
      <c r="E40" s="33">
        <v>35692</v>
      </c>
      <c r="F40" s="33">
        <v>218</v>
      </c>
      <c r="G40" s="33"/>
      <c r="H40" s="33">
        <v>176914</v>
      </c>
      <c r="I40" s="33">
        <v>662</v>
      </c>
      <c r="J40" s="33"/>
      <c r="K40" s="33">
        <v>0</v>
      </c>
      <c r="L40" s="33">
        <v>0</v>
      </c>
      <c r="M40" s="27">
        <v>0</v>
      </c>
      <c r="N40" s="161" t="s">
        <v>415</v>
      </c>
    </row>
    <row r="41" spans="1:14" ht="15.75" customHeight="1" x14ac:dyDescent="0.3">
      <c r="A41" s="57" t="s">
        <v>108</v>
      </c>
      <c r="B41" s="33">
        <v>75801</v>
      </c>
      <c r="C41" s="33">
        <v>437</v>
      </c>
      <c r="D41" s="33"/>
      <c r="E41" s="33">
        <v>54965</v>
      </c>
      <c r="F41" s="33">
        <v>984</v>
      </c>
      <c r="G41" s="33"/>
      <c r="H41" s="33">
        <v>106391</v>
      </c>
      <c r="I41" s="33">
        <v>949</v>
      </c>
      <c r="J41" s="33"/>
      <c r="K41" s="33">
        <v>0</v>
      </c>
      <c r="L41" s="33">
        <v>0</v>
      </c>
      <c r="M41" s="27">
        <v>0</v>
      </c>
      <c r="N41" s="161" t="s">
        <v>415</v>
      </c>
    </row>
    <row r="42" spans="1:14" ht="15.75" customHeight="1" x14ac:dyDescent="0.3">
      <c r="A42" s="57" t="s">
        <v>109</v>
      </c>
      <c r="B42" s="33">
        <v>1872</v>
      </c>
      <c r="C42" s="33">
        <v>19</v>
      </c>
      <c r="D42" s="33"/>
      <c r="E42" s="33">
        <v>1366</v>
      </c>
      <c r="F42" s="33">
        <v>57</v>
      </c>
      <c r="G42" s="33"/>
      <c r="H42" s="33">
        <v>12003</v>
      </c>
      <c r="I42" s="33">
        <v>73</v>
      </c>
      <c r="J42" s="33"/>
      <c r="K42" s="33">
        <v>4</v>
      </c>
      <c r="L42" s="33">
        <v>376</v>
      </c>
      <c r="M42" s="27">
        <v>0</v>
      </c>
      <c r="N42" s="161" t="s">
        <v>415</v>
      </c>
    </row>
    <row r="43" spans="1:14" ht="15.75" customHeight="1" x14ac:dyDescent="0.3">
      <c r="A43" s="57" t="s">
        <v>110</v>
      </c>
      <c r="B43" s="33">
        <v>9221</v>
      </c>
      <c r="C43" s="33">
        <v>63</v>
      </c>
      <c r="D43" s="33"/>
      <c r="E43" s="33">
        <v>11957</v>
      </c>
      <c r="F43" s="33">
        <v>227</v>
      </c>
      <c r="G43" s="33"/>
      <c r="H43" s="33">
        <v>61858</v>
      </c>
      <c r="I43" s="33">
        <v>375</v>
      </c>
      <c r="J43" s="33"/>
      <c r="K43" s="33">
        <v>0</v>
      </c>
      <c r="L43" s="33">
        <v>0</v>
      </c>
      <c r="M43" s="27">
        <v>0</v>
      </c>
      <c r="N43" s="161" t="s">
        <v>415</v>
      </c>
    </row>
    <row r="44" spans="1:14" ht="15.75" customHeight="1" x14ac:dyDescent="0.3">
      <c r="A44" s="57" t="s">
        <v>111</v>
      </c>
      <c r="B44" s="33">
        <v>1200</v>
      </c>
      <c r="C44" s="33">
        <v>11</v>
      </c>
      <c r="D44" s="33"/>
      <c r="E44" s="33">
        <v>310</v>
      </c>
      <c r="F44" s="33">
        <v>2</v>
      </c>
      <c r="G44" s="33"/>
      <c r="H44" s="33">
        <v>11560</v>
      </c>
      <c r="I44" s="33">
        <v>101</v>
      </c>
      <c r="J44" s="33"/>
      <c r="K44" s="33">
        <v>55</v>
      </c>
      <c r="L44" s="33">
        <v>6488</v>
      </c>
      <c r="M44" s="27">
        <v>0</v>
      </c>
      <c r="N44" s="161" t="s">
        <v>415</v>
      </c>
    </row>
    <row r="45" spans="1:14" ht="15.75" customHeight="1" x14ac:dyDescent="0.3">
      <c r="A45" s="57" t="s">
        <v>112</v>
      </c>
      <c r="B45" s="33">
        <v>4497</v>
      </c>
      <c r="C45" s="33">
        <v>33</v>
      </c>
      <c r="D45" s="33"/>
      <c r="E45" s="33">
        <v>1489</v>
      </c>
      <c r="F45" s="33">
        <v>37</v>
      </c>
      <c r="G45" s="33"/>
      <c r="H45" s="33">
        <v>45607</v>
      </c>
      <c r="I45" s="33">
        <v>337</v>
      </c>
      <c r="J45" s="33"/>
      <c r="K45" s="33">
        <v>0</v>
      </c>
      <c r="L45" s="33">
        <v>0</v>
      </c>
      <c r="M45" s="27">
        <v>0</v>
      </c>
      <c r="N45" s="161" t="s">
        <v>415</v>
      </c>
    </row>
    <row r="46" spans="1:14" ht="15.75" customHeight="1" x14ac:dyDescent="0.3">
      <c r="A46" s="57" t="s">
        <v>113</v>
      </c>
      <c r="B46" s="33">
        <v>7250</v>
      </c>
      <c r="C46" s="33">
        <v>82</v>
      </c>
      <c r="D46" s="33"/>
      <c r="E46" s="33">
        <v>6244</v>
      </c>
      <c r="F46" s="33">
        <v>227</v>
      </c>
      <c r="G46" s="33"/>
      <c r="H46" s="33">
        <v>59620</v>
      </c>
      <c r="I46" s="33">
        <v>573</v>
      </c>
      <c r="J46" s="33"/>
      <c r="K46" s="33">
        <v>0</v>
      </c>
      <c r="L46" s="33">
        <v>0</v>
      </c>
      <c r="M46" s="27">
        <v>0</v>
      </c>
      <c r="N46" s="161" t="s">
        <v>415</v>
      </c>
    </row>
    <row r="47" spans="1:14" ht="15.75" customHeight="1" x14ac:dyDescent="0.3">
      <c r="A47" s="57" t="s">
        <v>114</v>
      </c>
      <c r="B47" s="33">
        <v>0</v>
      </c>
      <c r="C47" s="33">
        <v>0</v>
      </c>
      <c r="D47" s="33"/>
      <c r="E47" s="33">
        <v>220</v>
      </c>
      <c r="F47" s="33">
        <v>11</v>
      </c>
      <c r="G47" s="33"/>
      <c r="H47" s="33">
        <v>6385</v>
      </c>
      <c r="I47" s="33">
        <v>58</v>
      </c>
      <c r="J47" s="33"/>
      <c r="K47" s="33">
        <v>11</v>
      </c>
      <c r="L47" s="33">
        <v>1278</v>
      </c>
      <c r="M47" s="27">
        <v>0</v>
      </c>
      <c r="N47" s="161" t="s">
        <v>415</v>
      </c>
    </row>
    <row r="48" spans="1:14" ht="15.75" customHeight="1" x14ac:dyDescent="0.3">
      <c r="A48" s="57" t="s">
        <v>115</v>
      </c>
      <c r="B48" s="34">
        <v>690</v>
      </c>
      <c r="C48" s="34">
        <v>10</v>
      </c>
      <c r="D48" s="34"/>
      <c r="E48" s="34">
        <v>1410</v>
      </c>
      <c r="F48" s="34">
        <v>44</v>
      </c>
      <c r="G48" s="34"/>
      <c r="H48" s="34">
        <v>51952</v>
      </c>
      <c r="I48" s="34">
        <v>127</v>
      </c>
      <c r="J48" s="34"/>
      <c r="K48" s="34">
        <v>62</v>
      </c>
      <c r="L48" s="34">
        <v>14340</v>
      </c>
      <c r="M48" s="27">
        <v>0</v>
      </c>
      <c r="N48" s="12" t="s">
        <v>415</v>
      </c>
    </row>
    <row r="49" spans="1:14" ht="9" customHeight="1" thickBot="1" x14ac:dyDescent="0.35">
      <c r="A49" s="60"/>
      <c r="B49" s="141"/>
      <c r="C49" s="141"/>
      <c r="D49" s="141"/>
      <c r="E49" s="141"/>
      <c r="F49" s="141"/>
      <c r="G49" s="141"/>
      <c r="H49" s="141"/>
      <c r="I49" s="141"/>
      <c r="J49" s="141"/>
      <c r="K49" s="141"/>
      <c r="L49" s="141"/>
      <c r="M49" s="141"/>
      <c r="N49" s="141"/>
    </row>
    <row r="50" spans="1:14" ht="27.75" customHeight="1" x14ac:dyDescent="0.3">
      <c r="A50" s="530" t="s">
        <v>704</v>
      </c>
      <c r="B50" s="530"/>
      <c r="C50" s="530"/>
      <c r="D50" s="530"/>
      <c r="E50" s="530"/>
      <c r="F50" s="530"/>
      <c r="G50" s="530"/>
      <c r="H50" s="530"/>
      <c r="I50" s="530"/>
      <c r="J50" s="530"/>
      <c r="K50" s="530"/>
      <c r="L50" s="530"/>
      <c r="M50" s="530"/>
      <c r="N50" s="530"/>
    </row>
    <row r="51" spans="1:14" ht="15" customHeight="1" x14ac:dyDescent="0.3">
      <c r="A51" s="508" t="s">
        <v>549</v>
      </c>
      <c r="B51" s="508"/>
      <c r="C51" s="508"/>
      <c r="D51" s="508"/>
      <c r="E51" s="508"/>
      <c r="F51" s="508"/>
      <c r="G51" s="508"/>
      <c r="H51" s="508"/>
      <c r="I51" s="508"/>
      <c r="J51" s="508"/>
      <c r="K51" s="508"/>
      <c r="L51" s="508"/>
      <c r="M51" s="508"/>
      <c r="N51" s="508"/>
    </row>
    <row r="52" spans="1:14" ht="15" customHeight="1" x14ac:dyDescent="0.3">
      <c r="A52" s="508" t="s">
        <v>550</v>
      </c>
      <c r="B52" s="508"/>
      <c r="C52" s="508"/>
      <c r="D52" s="508"/>
      <c r="E52" s="508"/>
      <c r="F52" s="508"/>
      <c r="G52" s="508"/>
      <c r="H52" s="508"/>
      <c r="I52" s="508"/>
      <c r="J52" s="508"/>
      <c r="K52" s="508"/>
      <c r="L52" s="508"/>
      <c r="M52" s="508"/>
      <c r="N52" s="508"/>
    </row>
    <row r="53" spans="1:14" ht="15" customHeight="1" x14ac:dyDescent="0.3">
      <c r="A53" s="508" t="s">
        <v>551</v>
      </c>
      <c r="B53" s="508"/>
      <c r="C53" s="508"/>
      <c r="D53" s="508"/>
      <c r="E53" s="508"/>
      <c r="F53" s="508"/>
      <c r="G53" s="508"/>
      <c r="H53" s="508"/>
      <c r="I53" s="508"/>
      <c r="J53" s="508"/>
      <c r="K53" s="508"/>
      <c r="L53" s="508"/>
      <c r="M53" s="508"/>
      <c r="N53" s="508"/>
    </row>
    <row r="54" spans="1:14" ht="15" customHeight="1" x14ac:dyDescent="0.3">
      <c r="A54" s="508" t="s">
        <v>552</v>
      </c>
      <c r="B54" s="508"/>
      <c r="C54" s="508"/>
      <c r="D54" s="508"/>
      <c r="E54" s="508"/>
      <c r="F54" s="508"/>
      <c r="G54" s="508"/>
      <c r="H54" s="508"/>
      <c r="I54" s="508"/>
      <c r="J54" s="508"/>
      <c r="K54" s="508"/>
      <c r="L54" s="508"/>
      <c r="M54" s="508"/>
      <c r="N54" s="508"/>
    </row>
    <row r="55" spans="1:14" ht="15" customHeight="1" x14ac:dyDescent="0.3">
      <c r="A55" s="508" t="s">
        <v>553</v>
      </c>
      <c r="B55" s="508"/>
      <c r="C55" s="508"/>
      <c r="D55" s="508"/>
      <c r="E55" s="508"/>
      <c r="F55" s="508"/>
      <c r="G55" s="508"/>
      <c r="H55" s="508"/>
      <c r="I55" s="508"/>
      <c r="J55" s="508"/>
      <c r="K55" s="508"/>
      <c r="L55" s="508"/>
      <c r="M55" s="508"/>
      <c r="N55" s="508"/>
    </row>
    <row r="56" spans="1:14" ht="15" customHeight="1" x14ac:dyDescent="0.3">
      <c r="A56" s="508" t="s">
        <v>637</v>
      </c>
      <c r="B56" s="508"/>
      <c r="C56" s="508"/>
      <c r="D56" s="508"/>
      <c r="E56" s="508"/>
      <c r="F56" s="508"/>
      <c r="G56" s="508"/>
      <c r="H56" s="508"/>
      <c r="I56" s="508"/>
      <c r="J56" s="508"/>
      <c r="K56" s="508"/>
      <c r="L56" s="508"/>
      <c r="M56" s="508"/>
    </row>
    <row r="57" spans="1:14" ht="15" customHeight="1" x14ac:dyDescent="0.3">
      <c r="A57" s="508" t="s">
        <v>312</v>
      </c>
      <c r="B57" s="508"/>
      <c r="C57" s="508"/>
      <c r="D57" s="508"/>
      <c r="E57" s="508"/>
      <c r="F57" s="508"/>
      <c r="G57" s="508"/>
      <c r="H57" s="508"/>
      <c r="I57" s="508"/>
      <c r="J57" s="508"/>
      <c r="K57" s="508"/>
      <c r="L57" s="508"/>
      <c r="M57" s="508"/>
      <c r="N57" s="508"/>
    </row>
    <row r="58" spans="1:14" ht="18" customHeight="1" x14ac:dyDescent="0.3"/>
    <row r="59" spans="1:14" ht="18" customHeight="1" x14ac:dyDescent="0.3"/>
    <row r="60" spans="1:14" ht="18" customHeight="1" x14ac:dyDescent="0.3"/>
  </sheetData>
  <mergeCells count="25">
    <mergeCell ref="A50:N50"/>
    <mergeCell ref="A56:M56"/>
    <mergeCell ref="A57:N57"/>
    <mergeCell ref="E8:E9"/>
    <mergeCell ref="H8:H9"/>
    <mergeCell ref="K8:K9"/>
    <mergeCell ref="L8:L9"/>
    <mergeCell ref="A53:N53"/>
    <mergeCell ref="A54:N54"/>
    <mergeCell ref="A55:N55"/>
    <mergeCell ref="A51:N51"/>
    <mergeCell ref="A52:N52"/>
    <mergeCell ref="F8:F10"/>
    <mergeCell ref="M6:M9"/>
    <mergeCell ref="N6:N9"/>
    <mergeCell ref="B5:C7"/>
    <mergeCell ref="E5:F7"/>
    <mergeCell ref="A2:N2"/>
    <mergeCell ref="A3:N3"/>
    <mergeCell ref="A5:A10"/>
    <mergeCell ref="B8:B9"/>
    <mergeCell ref="I8:I10"/>
    <mergeCell ref="C8:C9"/>
    <mergeCell ref="H5:I7"/>
    <mergeCell ref="K5:L7"/>
  </mergeCells>
  <hyperlinks>
    <hyperlink ref="A1" location="Índice!A1" display="Regresar" xr:uid="{00000000-0004-0000-1600-000000000000}"/>
  </hyperlinks>
  <printOptions horizontalCentered="1"/>
  <pageMargins left="0.17" right="0.17" top="0.39370078740157483" bottom="0" header="0.51181102362204722" footer="0.51181102362204722"/>
  <pageSetup scale="69" firstPageNumber="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dimension ref="A1:Z54"/>
  <sheetViews>
    <sheetView showGridLines="0" showZeros="0" zoomScale="90" zoomScaleNormal="90" zoomScaleSheetLayoutView="100" workbookViewId="0"/>
  </sheetViews>
  <sheetFormatPr baseColWidth="10" defaultRowHeight="15" x14ac:dyDescent="0.3"/>
  <cols>
    <col min="1" max="1" width="18.6640625" style="102" customWidth="1"/>
    <col min="2" max="2" width="7.6640625" style="3" customWidth="1"/>
    <col min="3" max="3" width="9.33203125" style="3" customWidth="1"/>
    <col min="4" max="4" width="1.5546875" style="3" customWidth="1"/>
    <col min="5" max="5" width="7.6640625" style="102" customWidth="1"/>
    <col min="6" max="6" width="9.33203125" style="102" customWidth="1"/>
    <col min="7" max="7" width="0.88671875" style="102" customWidth="1"/>
    <col min="8" max="8" width="7.6640625" style="102" customWidth="1"/>
    <col min="9" max="9" width="9.33203125" style="102" customWidth="1"/>
    <col min="10" max="10" width="0.88671875" style="102" customWidth="1"/>
    <col min="11" max="11" width="7.6640625" style="102" customWidth="1"/>
    <col min="12" max="12" width="9.33203125" style="102" customWidth="1"/>
    <col min="13" max="13" width="0.88671875" style="102" customWidth="1"/>
    <col min="14" max="14" width="7.6640625" style="102" customWidth="1"/>
    <col min="15" max="15" width="9.33203125" style="102" customWidth="1"/>
    <col min="16" max="16" width="0.88671875" style="102" customWidth="1"/>
    <col min="17" max="17" width="7.6640625" style="102" customWidth="1"/>
    <col min="18" max="18" width="9.33203125" style="102" customWidth="1"/>
    <col min="19" max="19" width="0.88671875" style="102" customWidth="1"/>
    <col min="20" max="20" width="7.6640625" style="102" customWidth="1"/>
    <col min="21" max="21" width="9.33203125" style="102" customWidth="1"/>
    <col min="22" max="22" width="0.88671875" style="102" customWidth="1"/>
    <col min="23" max="23" width="7.6640625" style="102" customWidth="1"/>
    <col min="24" max="24" width="9.33203125" style="102" customWidth="1"/>
    <col min="25" max="16384" width="11.5546875" style="102"/>
  </cols>
  <sheetData>
    <row r="1" spans="1:26" s="95" customFormat="1" ht="16.5" x14ac:dyDescent="0.3">
      <c r="A1" s="36" t="s">
        <v>305</v>
      </c>
      <c r="B1" s="7"/>
      <c r="C1" s="7"/>
      <c r="D1" s="7"/>
    </row>
    <row r="2" spans="1:26" s="95" customFormat="1" ht="12.75" customHeight="1" x14ac:dyDescent="0.3">
      <c r="A2" s="513" t="s">
        <v>387</v>
      </c>
      <c r="B2" s="513"/>
      <c r="C2" s="513"/>
      <c r="D2" s="513"/>
      <c r="E2" s="513"/>
      <c r="F2" s="513"/>
      <c r="G2" s="513"/>
      <c r="H2" s="513"/>
      <c r="I2" s="513"/>
      <c r="J2" s="513"/>
      <c r="K2" s="513"/>
      <c r="L2" s="513"/>
      <c r="M2" s="513"/>
      <c r="N2" s="513"/>
      <c r="O2" s="513"/>
      <c r="P2" s="513"/>
      <c r="Q2" s="513"/>
      <c r="R2" s="513"/>
      <c r="S2" s="513"/>
      <c r="T2" s="513"/>
      <c r="U2" s="513"/>
      <c r="V2" s="513"/>
      <c r="W2" s="513"/>
      <c r="X2" s="513"/>
      <c r="Y2" s="7"/>
      <c r="Z2" s="7"/>
    </row>
    <row r="3" spans="1:26" s="95" customFormat="1" ht="24" customHeight="1" x14ac:dyDescent="0.3">
      <c r="A3" s="529" t="s">
        <v>716</v>
      </c>
      <c r="B3" s="529"/>
      <c r="C3" s="529"/>
      <c r="D3" s="529"/>
      <c r="E3" s="529"/>
      <c r="F3" s="529"/>
      <c r="G3" s="529"/>
      <c r="H3" s="529"/>
      <c r="I3" s="529"/>
      <c r="J3" s="529"/>
      <c r="K3" s="529"/>
      <c r="L3" s="529"/>
      <c r="M3" s="529"/>
      <c r="N3" s="529"/>
      <c r="O3" s="529"/>
      <c r="P3" s="529"/>
      <c r="Q3" s="529"/>
      <c r="R3" s="529"/>
      <c r="S3" s="529"/>
      <c r="T3" s="529"/>
      <c r="U3" s="529"/>
      <c r="V3" s="529"/>
      <c r="W3" s="529"/>
      <c r="X3" s="529"/>
      <c r="Y3" s="7"/>
      <c r="Z3" s="7"/>
    </row>
    <row r="4" spans="1:26" s="95" customFormat="1" ht="12.75" customHeight="1" thickBot="1" x14ac:dyDescent="0.35">
      <c r="A4" s="7"/>
      <c r="B4" s="7"/>
      <c r="C4" s="7"/>
      <c r="D4" s="7"/>
      <c r="E4" s="7"/>
      <c r="F4" s="7"/>
      <c r="G4" s="7"/>
      <c r="H4" s="7"/>
      <c r="I4" s="66"/>
      <c r="J4" s="66"/>
      <c r="K4" s="66"/>
      <c r="L4" s="66"/>
      <c r="M4" s="66"/>
      <c r="N4" s="66"/>
      <c r="P4" s="7"/>
      <c r="Q4" s="66"/>
      <c r="R4" s="66"/>
      <c r="S4" s="7"/>
      <c r="T4" s="66"/>
      <c r="U4" s="66"/>
      <c r="V4" s="7"/>
      <c r="W4" s="66"/>
      <c r="X4" s="66"/>
      <c r="Y4" s="7"/>
      <c r="Z4" s="7"/>
    </row>
    <row r="5" spans="1:26" ht="12.75" customHeight="1" x14ac:dyDescent="0.3">
      <c r="A5" s="519" t="s">
        <v>659</v>
      </c>
      <c r="B5" s="524">
        <v>2000</v>
      </c>
      <c r="C5" s="524"/>
      <c r="D5" s="256"/>
      <c r="E5" s="524">
        <v>2001</v>
      </c>
      <c r="F5" s="524"/>
      <c r="G5" s="256"/>
      <c r="H5" s="524">
        <v>2002</v>
      </c>
      <c r="I5" s="524"/>
      <c r="J5" s="256"/>
      <c r="K5" s="524">
        <v>2003</v>
      </c>
      <c r="L5" s="524"/>
      <c r="M5" s="256"/>
      <c r="N5" s="524">
        <v>2004</v>
      </c>
      <c r="O5" s="524"/>
      <c r="P5" s="256"/>
      <c r="Q5" s="524">
        <v>2005</v>
      </c>
      <c r="R5" s="524"/>
      <c r="S5" s="256"/>
      <c r="T5" s="524">
        <v>2006</v>
      </c>
      <c r="U5" s="524"/>
      <c r="V5" s="256"/>
      <c r="W5" s="524">
        <v>2007</v>
      </c>
      <c r="X5" s="524"/>
      <c r="Y5" s="3"/>
      <c r="Z5" s="3"/>
    </row>
    <row r="6" spans="1:26" ht="12.75" customHeight="1" thickBot="1" x14ac:dyDescent="0.35">
      <c r="A6" s="520"/>
      <c r="B6" s="525"/>
      <c r="C6" s="525"/>
      <c r="D6" s="257"/>
      <c r="E6" s="525"/>
      <c r="F6" s="525"/>
      <c r="G6" s="257"/>
      <c r="H6" s="525"/>
      <c r="I6" s="525"/>
      <c r="J6" s="257"/>
      <c r="K6" s="525"/>
      <c r="L6" s="525"/>
      <c r="M6" s="257"/>
      <c r="N6" s="525"/>
      <c r="O6" s="525"/>
      <c r="P6" s="257"/>
      <c r="Q6" s="525"/>
      <c r="R6" s="525"/>
      <c r="S6" s="257"/>
      <c r="T6" s="525"/>
      <c r="U6" s="525"/>
      <c r="V6" s="257"/>
      <c r="W6" s="525"/>
      <c r="X6" s="525"/>
      <c r="Y6" s="3"/>
      <c r="Z6" s="3"/>
    </row>
    <row r="7" spans="1:26" ht="12.75" customHeight="1" x14ac:dyDescent="0.3">
      <c r="A7" s="520"/>
      <c r="B7" s="559" t="s">
        <v>248</v>
      </c>
      <c r="C7" s="559" t="s">
        <v>215</v>
      </c>
      <c r="D7" s="276"/>
      <c r="E7" s="559" t="s">
        <v>248</v>
      </c>
      <c r="F7" s="559" t="s">
        <v>215</v>
      </c>
      <c r="G7" s="276"/>
      <c r="H7" s="559" t="s">
        <v>248</v>
      </c>
      <c r="I7" s="559" t="s">
        <v>215</v>
      </c>
      <c r="J7" s="276"/>
      <c r="K7" s="559" t="s">
        <v>248</v>
      </c>
      <c r="L7" s="559" t="s">
        <v>215</v>
      </c>
      <c r="M7" s="276"/>
      <c r="N7" s="559" t="s">
        <v>248</v>
      </c>
      <c r="O7" s="559" t="s">
        <v>215</v>
      </c>
      <c r="P7" s="276"/>
      <c r="Q7" s="559" t="s">
        <v>248</v>
      </c>
      <c r="R7" s="559" t="s">
        <v>215</v>
      </c>
      <c r="S7" s="276"/>
      <c r="T7" s="559" t="s">
        <v>248</v>
      </c>
      <c r="U7" s="559" t="s">
        <v>215</v>
      </c>
      <c r="V7" s="276"/>
      <c r="W7" s="559" t="s">
        <v>248</v>
      </c>
      <c r="X7" s="559" t="s">
        <v>215</v>
      </c>
      <c r="Y7" s="3"/>
      <c r="Z7" s="3"/>
    </row>
    <row r="8" spans="1:26" ht="18.75" customHeight="1" x14ac:dyDescent="0.3">
      <c r="A8" s="520"/>
      <c r="B8" s="559"/>
      <c r="C8" s="559"/>
      <c r="D8" s="276"/>
      <c r="E8" s="559"/>
      <c r="F8" s="559"/>
      <c r="G8" s="276"/>
      <c r="H8" s="559"/>
      <c r="I8" s="559"/>
      <c r="J8" s="276"/>
      <c r="K8" s="559"/>
      <c r="L8" s="559"/>
      <c r="M8" s="276"/>
      <c r="N8" s="559"/>
      <c r="O8" s="559"/>
      <c r="P8" s="276"/>
      <c r="Q8" s="559"/>
      <c r="R8" s="559"/>
      <c r="S8" s="276"/>
      <c r="T8" s="559"/>
      <c r="U8" s="559"/>
      <c r="V8" s="276"/>
      <c r="W8" s="559"/>
      <c r="X8" s="559"/>
      <c r="Y8" s="3"/>
      <c r="Z8" s="3"/>
    </row>
    <row r="9" spans="1:26" ht="13.5" customHeight="1" thickBot="1" x14ac:dyDescent="0.35">
      <c r="A9" s="521"/>
      <c r="B9" s="560"/>
      <c r="C9" s="560"/>
      <c r="D9" s="277"/>
      <c r="E9" s="560"/>
      <c r="F9" s="560"/>
      <c r="G9" s="277"/>
      <c r="H9" s="560"/>
      <c r="I9" s="560"/>
      <c r="J9" s="277"/>
      <c r="K9" s="560"/>
      <c r="L9" s="560"/>
      <c r="M9" s="277"/>
      <c r="N9" s="560"/>
      <c r="O9" s="560"/>
      <c r="P9" s="277"/>
      <c r="Q9" s="560"/>
      <c r="R9" s="560"/>
      <c r="S9" s="277"/>
      <c r="T9" s="560"/>
      <c r="U9" s="560"/>
      <c r="V9" s="277"/>
      <c r="W9" s="560"/>
      <c r="X9" s="560"/>
      <c r="Y9" s="3"/>
      <c r="Z9" s="3"/>
    </row>
    <row r="10" spans="1:26" ht="12.75" customHeight="1" x14ac:dyDescent="0.3">
      <c r="A10" s="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3"/>
      <c r="Z10" s="3"/>
    </row>
    <row r="11" spans="1:26" ht="15" customHeight="1" x14ac:dyDescent="0.3">
      <c r="A11" s="56" t="s">
        <v>175</v>
      </c>
      <c r="B11" s="144">
        <v>49062</v>
      </c>
      <c r="C11" s="144">
        <v>7805157</v>
      </c>
      <c r="D11" s="144"/>
      <c r="E11" s="144">
        <v>59107</v>
      </c>
      <c r="F11" s="144">
        <v>7837208</v>
      </c>
      <c r="G11" s="144"/>
      <c r="H11" s="144">
        <v>52377</v>
      </c>
      <c r="I11" s="144">
        <v>7763829</v>
      </c>
      <c r="J11" s="144"/>
      <c r="K11" s="144">
        <v>18960</v>
      </c>
      <c r="L11" s="144">
        <v>3513124</v>
      </c>
      <c r="M11" s="144"/>
      <c r="N11" s="144">
        <v>17108</v>
      </c>
      <c r="O11" s="144">
        <v>3222831</v>
      </c>
      <c r="P11" s="144"/>
      <c r="Q11" s="144">
        <v>15078</v>
      </c>
      <c r="R11" s="144">
        <v>2393701</v>
      </c>
      <c r="S11" s="144"/>
      <c r="T11" s="144">
        <v>17061</v>
      </c>
      <c r="U11" s="144">
        <v>1994091</v>
      </c>
      <c r="V11" s="144"/>
      <c r="W11" s="139">
        <v>16879</v>
      </c>
      <c r="X11" s="139">
        <v>2151522</v>
      </c>
      <c r="Y11" s="3"/>
      <c r="Z11" s="3"/>
    </row>
    <row r="12" spans="1:26" ht="15" customHeight="1" x14ac:dyDescent="0.3">
      <c r="A12" s="57" t="s">
        <v>85</v>
      </c>
      <c r="B12" s="139">
        <v>1073</v>
      </c>
      <c r="C12" s="139">
        <v>76555</v>
      </c>
      <c r="D12" s="139"/>
      <c r="E12" s="139">
        <v>1666</v>
      </c>
      <c r="F12" s="139">
        <v>59158</v>
      </c>
      <c r="G12" s="139"/>
      <c r="H12" s="139">
        <v>947</v>
      </c>
      <c r="I12" s="139">
        <v>66772</v>
      </c>
      <c r="J12" s="139"/>
      <c r="K12" s="139">
        <v>497</v>
      </c>
      <c r="L12" s="139">
        <v>27037</v>
      </c>
      <c r="M12" s="139"/>
      <c r="N12" s="139">
        <v>401</v>
      </c>
      <c r="O12" s="139">
        <v>22539</v>
      </c>
      <c r="P12" s="139"/>
      <c r="Q12" s="144">
        <v>336</v>
      </c>
      <c r="R12" s="144">
        <v>23179</v>
      </c>
      <c r="S12" s="139"/>
      <c r="T12" s="144">
        <v>447</v>
      </c>
      <c r="U12" s="144">
        <v>29047</v>
      </c>
      <c r="V12" s="139"/>
      <c r="W12" s="139">
        <v>501</v>
      </c>
      <c r="X12" s="139">
        <v>33190</v>
      </c>
      <c r="Y12" s="3"/>
      <c r="Z12" s="3"/>
    </row>
    <row r="13" spans="1:26" ht="15" customHeight="1" x14ac:dyDescent="0.3">
      <c r="A13" s="57" t="s">
        <v>86</v>
      </c>
      <c r="B13" s="139">
        <v>923</v>
      </c>
      <c r="C13" s="139">
        <v>101234</v>
      </c>
      <c r="D13" s="139"/>
      <c r="E13" s="139">
        <v>851</v>
      </c>
      <c r="F13" s="139">
        <v>125356</v>
      </c>
      <c r="G13" s="139"/>
      <c r="H13" s="139">
        <v>1420</v>
      </c>
      <c r="I13" s="139">
        <v>267220</v>
      </c>
      <c r="J13" s="139"/>
      <c r="K13" s="139">
        <v>762</v>
      </c>
      <c r="L13" s="139">
        <v>97442</v>
      </c>
      <c r="M13" s="139"/>
      <c r="N13" s="139">
        <v>818</v>
      </c>
      <c r="O13" s="139">
        <v>99292</v>
      </c>
      <c r="P13" s="139"/>
      <c r="Q13" s="139">
        <v>786</v>
      </c>
      <c r="R13" s="139">
        <v>112230</v>
      </c>
      <c r="S13" s="139"/>
      <c r="T13" s="139">
        <v>873</v>
      </c>
      <c r="U13" s="139">
        <v>120319</v>
      </c>
      <c r="V13" s="139"/>
      <c r="W13" s="139">
        <v>999</v>
      </c>
      <c r="X13" s="139">
        <v>123211</v>
      </c>
      <c r="Y13" s="3"/>
      <c r="Z13" s="3"/>
    </row>
    <row r="14" spans="1:26" ht="15" customHeight="1" x14ac:dyDescent="0.3">
      <c r="A14" s="57" t="s">
        <v>87</v>
      </c>
      <c r="B14" s="139">
        <v>1987</v>
      </c>
      <c r="C14" s="139">
        <v>126914</v>
      </c>
      <c r="D14" s="139"/>
      <c r="E14" s="139">
        <v>801</v>
      </c>
      <c r="F14" s="139">
        <v>91261</v>
      </c>
      <c r="G14" s="139"/>
      <c r="H14" s="139">
        <v>344</v>
      </c>
      <c r="I14" s="139">
        <v>84340</v>
      </c>
      <c r="J14" s="139"/>
      <c r="K14" s="139">
        <v>40</v>
      </c>
      <c r="L14" s="139">
        <v>8200</v>
      </c>
      <c r="M14" s="139"/>
      <c r="N14" s="139">
        <v>27</v>
      </c>
      <c r="O14" s="139">
        <v>8450</v>
      </c>
      <c r="P14" s="139"/>
      <c r="Q14" s="139">
        <v>22</v>
      </c>
      <c r="R14" s="139">
        <v>8230</v>
      </c>
      <c r="S14" s="139"/>
      <c r="T14" s="139">
        <v>28</v>
      </c>
      <c r="U14" s="139">
        <v>9900</v>
      </c>
      <c r="V14" s="139"/>
      <c r="W14" s="139">
        <v>44</v>
      </c>
      <c r="X14" s="139">
        <v>7583</v>
      </c>
      <c r="Y14" s="3"/>
      <c r="Z14" s="3"/>
    </row>
    <row r="15" spans="1:26" ht="15" customHeight="1" x14ac:dyDescent="0.3">
      <c r="A15" s="57" t="s">
        <v>88</v>
      </c>
      <c r="B15" s="139">
        <v>502</v>
      </c>
      <c r="C15" s="139">
        <v>38833</v>
      </c>
      <c r="D15" s="139"/>
      <c r="E15" s="139">
        <v>383</v>
      </c>
      <c r="F15" s="139">
        <v>35968</v>
      </c>
      <c r="G15" s="139"/>
      <c r="H15" s="139">
        <v>1001</v>
      </c>
      <c r="I15" s="139">
        <v>94711</v>
      </c>
      <c r="J15" s="139"/>
      <c r="K15" s="139">
        <v>362</v>
      </c>
      <c r="L15" s="139">
        <v>46120</v>
      </c>
      <c r="M15" s="139"/>
      <c r="N15" s="139">
        <v>225</v>
      </c>
      <c r="O15" s="139">
        <v>31632</v>
      </c>
      <c r="P15" s="139"/>
      <c r="Q15" s="139">
        <v>216</v>
      </c>
      <c r="R15" s="139">
        <v>27363</v>
      </c>
      <c r="S15" s="139"/>
      <c r="T15" s="139">
        <v>291</v>
      </c>
      <c r="U15" s="139">
        <v>22961</v>
      </c>
      <c r="V15" s="139"/>
      <c r="W15" s="139">
        <v>216</v>
      </c>
      <c r="X15" s="139">
        <v>18505</v>
      </c>
      <c r="Y15" s="3"/>
      <c r="Z15" s="3"/>
    </row>
    <row r="16" spans="1:26" ht="15" customHeight="1" x14ac:dyDescent="0.3">
      <c r="A16" s="57" t="s">
        <v>89</v>
      </c>
      <c r="B16" s="139">
        <v>1451</v>
      </c>
      <c r="C16" s="139">
        <v>172884</v>
      </c>
      <c r="D16" s="139"/>
      <c r="E16" s="139">
        <v>611</v>
      </c>
      <c r="F16" s="139">
        <v>105337</v>
      </c>
      <c r="G16" s="139"/>
      <c r="H16" s="139">
        <v>778</v>
      </c>
      <c r="I16" s="139">
        <v>131678</v>
      </c>
      <c r="J16" s="139"/>
      <c r="K16" s="139">
        <v>154</v>
      </c>
      <c r="L16" s="139">
        <v>23628</v>
      </c>
      <c r="M16" s="139"/>
      <c r="N16" s="139">
        <v>164</v>
      </c>
      <c r="O16" s="139">
        <v>20037</v>
      </c>
      <c r="P16" s="139"/>
      <c r="Q16" s="139">
        <v>180</v>
      </c>
      <c r="R16" s="139">
        <v>21153</v>
      </c>
      <c r="S16" s="139"/>
      <c r="T16" s="139">
        <v>222</v>
      </c>
      <c r="U16" s="139">
        <v>22236</v>
      </c>
      <c r="V16" s="139"/>
      <c r="W16" s="139">
        <v>549</v>
      </c>
      <c r="X16" s="139">
        <v>16670</v>
      </c>
      <c r="Y16" s="3"/>
      <c r="Z16" s="3"/>
    </row>
    <row r="17" spans="1:26" ht="15" customHeight="1" x14ac:dyDescent="0.3">
      <c r="A17" s="57" t="s">
        <v>90</v>
      </c>
      <c r="B17" s="139">
        <v>327</v>
      </c>
      <c r="C17" s="139">
        <v>46085</v>
      </c>
      <c r="D17" s="139"/>
      <c r="E17" s="139">
        <v>309</v>
      </c>
      <c r="F17" s="139">
        <v>45907</v>
      </c>
      <c r="G17" s="139"/>
      <c r="H17" s="139">
        <v>864</v>
      </c>
      <c r="I17" s="139">
        <v>40055</v>
      </c>
      <c r="J17" s="139"/>
      <c r="K17" s="139">
        <v>305</v>
      </c>
      <c r="L17" s="139">
        <v>16513</v>
      </c>
      <c r="M17" s="139"/>
      <c r="N17" s="139">
        <v>110</v>
      </c>
      <c r="O17" s="139">
        <v>12089</v>
      </c>
      <c r="P17" s="139"/>
      <c r="Q17" s="139">
        <v>87</v>
      </c>
      <c r="R17" s="139">
        <v>10149</v>
      </c>
      <c r="S17" s="139"/>
      <c r="T17" s="139">
        <v>95</v>
      </c>
      <c r="U17" s="139">
        <v>10924</v>
      </c>
      <c r="V17" s="139"/>
      <c r="W17" s="139">
        <v>223</v>
      </c>
      <c r="X17" s="139">
        <v>13358</v>
      </c>
      <c r="Y17" s="3"/>
      <c r="Z17" s="3"/>
    </row>
    <row r="18" spans="1:26" ht="15" customHeight="1" x14ac:dyDescent="0.3">
      <c r="A18" s="57" t="s">
        <v>91</v>
      </c>
      <c r="B18" s="139">
        <v>712</v>
      </c>
      <c r="C18" s="139">
        <v>48145</v>
      </c>
      <c r="D18" s="139"/>
      <c r="E18" s="139">
        <v>1146</v>
      </c>
      <c r="F18" s="139">
        <v>95880</v>
      </c>
      <c r="G18" s="139"/>
      <c r="H18" s="139">
        <v>1145</v>
      </c>
      <c r="I18" s="139">
        <v>120010</v>
      </c>
      <c r="J18" s="139"/>
      <c r="K18" s="139">
        <v>164</v>
      </c>
      <c r="L18" s="139">
        <v>21682</v>
      </c>
      <c r="M18" s="139"/>
      <c r="N18" s="139">
        <v>129</v>
      </c>
      <c r="O18" s="139">
        <v>20033</v>
      </c>
      <c r="P18" s="139"/>
      <c r="Q18" s="139">
        <v>121</v>
      </c>
      <c r="R18" s="139">
        <v>14795</v>
      </c>
      <c r="S18" s="139"/>
      <c r="T18" s="139">
        <v>42</v>
      </c>
      <c r="U18" s="139">
        <v>5663</v>
      </c>
      <c r="V18" s="139"/>
      <c r="W18" s="139">
        <v>75</v>
      </c>
      <c r="X18" s="139">
        <v>11368</v>
      </c>
      <c r="Y18" s="3"/>
      <c r="Z18" s="3"/>
    </row>
    <row r="19" spans="1:26" ht="15" customHeight="1" x14ac:dyDescent="0.3">
      <c r="A19" s="57" t="s">
        <v>92</v>
      </c>
      <c r="B19" s="139">
        <v>1105</v>
      </c>
      <c r="C19" s="139">
        <v>224262</v>
      </c>
      <c r="D19" s="139"/>
      <c r="E19" s="139">
        <v>928</v>
      </c>
      <c r="F19" s="139">
        <v>218723</v>
      </c>
      <c r="G19" s="139"/>
      <c r="H19" s="139">
        <v>1100</v>
      </c>
      <c r="I19" s="139">
        <v>264751</v>
      </c>
      <c r="J19" s="139"/>
      <c r="K19" s="139">
        <v>799</v>
      </c>
      <c r="L19" s="139">
        <v>117634</v>
      </c>
      <c r="M19" s="139"/>
      <c r="N19" s="139">
        <v>464</v>
      </c>
      <c r="O19" s="139">
        <v>114594</v>
      </c>
      <c r="P19" s="139"/>
      <c r="Q19" s="139">
        <v>403</v>
      </c>
      <c r="R19" s="139">
        <v>112651</v>
      </c>
      <c r="S19" s="139"/>
      <c r="T19" s="139">
        <v>341</v>
      </c>
      <c r="U19" s="139">
        <v>168397</v>
      </c>
      <c r="V19" s="139"/>
      <c r="W19" s="139">
        <v>1050</v>
      </c>
      <c r="X19" s="139">
        <v>211858</v>
      </c>
      <c r="Y19" s="3"/>
      <c r="Z19" s="3"/>
    </row>
    <row r="20" spans="1:26" ht="15" customHeight="1" x14ac:dyDescent="0.3">
      <c r="A20" s="133" t="s">
        <v>511</v>
      </c>
      <c r="B20" s="139">
        <v>3649</v>
      </c>
      <c r="C20" s="139">
        <v>1241658</v>
      </c>
      <c r="D20" s="139">
        <v>0</v>
      </c>
      <c r="E20" s="139">
        <v>5831</v>
      </c>
      <c r="F20" s="139">
        <v>1259123</v>
      </c>
      <c r="G20" s="139">
        <v>0</v>
      </c>
      <c r="H20" s="139">
        <v>5405</v>
      </c>
      <c r="I20" s="139">
        <v>689504</v>
      </c>
      <c r="J20" s="139">
        <v>0</v>
      </c>
      <c r="K20" s="139">
        <v>1255</v>
      </c>
      <c r="L20" s="139">
        <v>183555</v>
      </c>
      <c r="M20" s="139">
        <v>0</v>
      </c>
      <c r="N20" s="139">
        <v>2579</v>
      </c>
      <c r="O20" s="139">
        <v>183915</v>
      </c>
      <c r="P20" s="139"/>
      <c r="Q20" s="139">
        <v>1565</v>
      </c>
      <c r="R20" s="139">
        <v>113809</v>
      </c>
      <c r="S20" s="139"/>
      <c r="T20" s="139">
        <v>1818</v>
      </c>
      <c r="U20" s="139">
        <v>165748</v>
      </c>
      <c r="V20" s="139"/>
      <c r="W20" s="139">
        <v>1509</v>
      </c>
      <c r="X20" s="139">
        <v>162269</v>
      </c>
      <c r="Y20" s="3"/>
      <c r="Z20" s="3"/>
    </row>
    <row r="21" spans="1:26" ht="15" customHeight="1" x14ac:dyDescent="0.3">
      <c r="A21" s="133" t="s">
        <v>515</v>
      </c>
      <c r="B21" s="139">
        <v>4976</v>
      </c>
      <c r="C21" s="139">
        <v>209416</v>
      </c>
      <c r="D21" s="139">
        <v>0</v>
      </c>
      <c r="E21" s="139">
        <v>6442</v>
      </c>
      <c r="F21" s="139">
        <v>383409</v>
      </c>
      <c r="G21" s="139">
        <v>0</v>
      </c>
      <c r="H21" s="139">
        <v>2960</v>
      </c>
      <c r="I21" s="139">
        <v>425396</v>
      </c>
      <c r="J21" s="139">
        <v>0</v>
      </c>
      <c r="K21" s="139">
        <v>828</v>
      </c>
      <c r="L21" s="139">
        <v>128656</v>
      </c>
      <c r="M21" s="139">
        <v>0</v>
      </c>
      <c r="N21" s="139">
        <v>519</v>
      </c>
      <c r="O21" s="139">
        <v>53211</v>
      </c>
      <c r="P21" s="139"/>
      <c r="Q21" s="139">
        <v>528</v>
      </c>
      <c r="R21" s="139">
        <v>36459</v>
      </c>
      <c r="S21" s="139"/>
      <c r="T21" s="139">
        <v>579</v>
      </c>
      <c r="U21" s="139">
        <v>41869</v>
      </c>
      <c r="V21" s="139"/>
      <c r="W21" s="139">
        <v>488</v>
      </c>
      <c r="X21" s="139">
        <v>30805</v>
      </c>
      <c r="Y21" s="3"/>
      <c r="Z21" s="3"/>
    </row>
    <row r="22" spans="1:26" ht="15" customHeight="1" x14ac:dyDescent="0.3">
      <c r="A22" s="57" t="s">
        <v>93</v>
      </c>
      <c r="B22" s="139">
        <v>169</v>
      </c>
      <c r="C22" s="139">
        <v>27655</v>
      </c>
      <c r="D22" s="139"/>
      <c r="E22" s="139">
        <v>215</v>
      </c>
      <c r="F22" s="139">
        <v>28485</v>
      </c>
      <c r="G22" s="139"/>
      <c r="H22" s="139">
        <v>210</v>
      </c>
      <c r="I22" s="139">
        <v>56287</v>
      </c>
      <c r="J22" s="139"/>
      <c r="K22" s="139">
        <v>113</v>
      </c>
      <c r="L22" s="139">
        <v>68436</v>
      </c>
      <c r="M22" s="139"/>
      <c r="N22" s="139">
        <v>69</v>
      </c>
      <c r="O22" s="139">
        <v>29644</v>
      </c>
      <c r="P22" s="139"/>
      <c r="Q22" s="139">
        <v>64</v>
      </c>
      <c r="R22" s="139">
        <v>49542</v>
      </c>
      <c r="S22" s="139"/>
      <c r="T22" s="139">
        <v>44</v>
      </c>
      <c r="U22" s="139">
        <v>5420</v>
      </c>
      <c r="V22" s="139"/>
      <c r="W22" s="139">
        <v>43</v>
      </c>
      <c r="X22" s="139">
        <v>5993</v>
      </c>
      <c r="Y22" s="3"/>
      <c r="Z22" s="3"/>
    </row>
    <row r="23" spans="1:26" ht="15" customHeight="1" x14ac:dyDescent="0.3">
      <c r="A23" s="57" t="s">
        <v>94</v>
      </c>
      <c r="B23" s="139">
        <v>552</v>
      </c>
      <c r="C23" s="139">
        <v>55956</v>
      </c>
      <c r="D23" s="139"/>
      <c r="E23" s="139">
        <v>485</v>
      </c>
      <c r="F23" s="139">
        <v>38457</v>
      </c>
      <c r="G23" s="139"/>
      <c r="H23" s="139">
        <v>354</v>
      </c>
      <c r="I23" s="139">
        <v>46891</v>
      </c>
      <c r="J23" s="139"/>
      <c r="K23" s="139">
        <v>55</v>
      </c>
      <c r="L23" s="139">
        <v>7888</v>
      </c>
      <c r="M23" s="139"/>
      <c r="N23" s="139">
        <v>111</v>
      </c>
      <c r="O23" s="139">
        <v>25478</v>
      </c>
      <c r="P23" s="139"/>
      <c r="Q23" s="139">
        <v>53</v>
      </c>
      <c r="R23" s="139">
        <v>10101</v>
      </c>
      <c r="S23" s="139"/>
      <c r="T23" s="139">
        <v>453</v>
      </c>
      <c r="U23" s="139">
        <v>24707</v>
      </c>
      <c r="V23" s="139"/>
      <c r="W23" s="139">
        <v>279</v>
      </c>
      <c r="X23" s="139">
        <v>17818</v>
      </c>
      <c r="Y23" s="3"/>
      <c r="Z23" s="3"/>
    </row>
    <row r="24" spans="1:26" ht="15" customHeight="1" x14ac:dyDescent="0.3">
      <c r="A24" s="57" t="s">
        <v>95</v>
      </c>
      <c r="B24" s="139">
        <v>517</v>
      </c>
      <c r="C24" s="139">
        <v>59838</v>
      </c>
      <c r="D24" s="139"/>
      <c r="E24" s="139">
        <v>425</v>
      </c>
      <c r="F24" s="139">
        <v>27615</v>
      </c>
      <c r="G24" s="139"/>
      <c r="H24" s="139">
        <v>656</v>
      </c>
      <c r="I24" s="139">
        <v>63324</v>
      </c>
      <c r="J24" s="139"/>
      <c r="K24" s="139">
        <v>148</v>
      </c>
      <c r="L24" s="139">
        <v>11925</v>
      </c>
      <c r="M24" s="139"/>
      <c r="N24" s="139">
        <v>108</v>
      </c>
      <c r="O24" s="139">
        <v>10868</v>
      </c>
      <c r="P24" s="139"/>
      <c r="Q24" s="139">
        <v>114</v>
      </c>
      <c r="R24" s="139">
        <v>12133</v>
      </c>
      <c r="S24" s="139"/>
      <c r="T24" s="139">
        <v>63</v>
      </c>
      <c r="U24" s="139">
        <v>5257</v>
      </c>
      <c r="V24" s="139"/>
      <c r="W24" s="139">
        <v>66</v>
      </c>
      <c r="X24" s="139">
        <v>5705</v>
      </c>
      <c r="Y24" s="3"/>
      <c r="Z24" s="3"/>
    </row>
    <row r="25" spans="1:26" ht="15" customHeight="1" x14ac:dyDescent="0.3">
      <c r="A25" s="57" t="s">
        <v>96</v>
      </c>
      <c r="B25" s="139">
        <v>588</v>
      </c>
      <c r="C25" s="139">
        <v>45799</v>
      </c>
      <c r="D25" s="139"/>
      <c r="E25" s="139">
        <v>671</v>
      </c>
      <c r="F25" s="139">
        <v>66568</v>
      </c>
      <c r="G25" s="139"/>
      <c r="H25" s="139">
        <v>715</v>
      </c>
      <c r="I25" s="139">
        <v>66541</v>
      </c>
      <c r="J25" s="139"/>
      <c r="K25" s="139">
        <v>297</v>
      </c>
      <c r="L25" s="139">
        <v>18973</v>
      </c>
      <c r="M25" s="139"/>
      <c r="N25" s="139">
        <v>88</v>
      </c>
      <c r="O25" s="139">
        <v>6816</v>
      </c>
      <c r="P25" s="139"/>
      <c r="Q25" s="139">
        <v>79</v>
      </c>
      <c r="R25" s="139">
        <v>10800</v>
      </c>
      <c r="S25" s="139"/>
      <c r="T25" s="139">
        <v>377</v>
      </c>
      <c r="U25" s="139">
        <v>23233</v>
      </c>
      <c r="V25" s="139"/>
      <c r="W25" s="139">
        <v>286</v>
      </c>
      <c r="X25" s="139">
        <v>13883</v>
      </c>
      <c r="Y25" s="3"/>
      <c r="Z25" s="3"/>
    </row>
    <row r="26" spans="1:26" ht="15" customHeight="1" x14ac:dyDescent="0.3">
      <c r="A26" s="57" t="s">
        <v>97</v>
      </c>
      <c r="B26" s="139">
        <v>519</v>
      </c>
      <c r="C26" s="139">
        <v>187152</v>
      </c>
      <c r="D26" s="139"/>
      <c r="E26" s="139">
        <v>674</v>
      </c>
      <c r="F26" s="139">
        <v>176846</v>
      </c>
      <c r="G26" s="139"/>
      <c r="H26" s="139">
        <v>860</v>
      </c>
      <c r="I26" s="139">
        <v>176211</v>
      </c>
      <c r="J26" s="139"/>
      <c r="K26" s="139">
        <v>198</v>
      </c>
      <c r="L26" s="139">
        <v>21228</v>
      </c>
      <c r="M26" s="139"/>
      <c r="N26" s="139">
        <v>121</v>
      </c>
      <c r="O26" s="139">
        <v>15944</v>
      </c>
      <c r="P26" s="139"/>
      <c r="Q26" s="139">
        <v>320</v>
      </c>
      <c r="R26" s="139">
        <v>53996</v>
      </c>
      <c r="S26" s="139"/>
      <c r="T26" s="139">
        <v>238</v>
      </c>
      <c r="U26" s="139">
        <v>42685</v>
      </c>
      <c r="V26" s="139"/>
      <c r="W26" s="139">
        <v>329</v>
      </c>
      <c r="X26" s="139">
        <v>62493</v>
      </c>
      <c r="Y26" s="3"/>
      <c r="Z26" s="3"/>
    </row>
    <row r="27" spans="1:26" ht="15" customHeight="1" x14ac:dyDescent="0.3">
      <c r="A27" s="57" t="s">
        <v>427</v>
      </c>
      <c r="B27" s="139">
        <v>1246</v>
      </c>
      <c r="C27" s="139">
        <v>163312</v>
      </c>
      <c r="D27" s="139"/>
      <c r="E27" s="139">
        <v>1143</v>
      </c>
      <c r="F27" s="139">
        <v>132742</v>
      </c>
      <c r="G27" s="139"/>
      <c r="H27" s="139">
        <v>1255</v>
      </c>
      <c r="I27" s="139">
        <v>139369</v>
      </c>
      <c r="J27" s="139"/>
      <c r="K27" s="139">
        <v>407</v>
      </c>
      <c r="L27" s="139">
        <v>37154</v>
      </c>
      <c r="M27" s="139"/>
      <c r="N27" s="139">
        <v>418</v>
      </c>
      <c r="O27" s="139">
        <v>46731</v>
      </c>
      <c r="P27" s="139"/>
      <c r="Q27" s="139">
        <v>325</v>
      </c>
      <c r="R27" s="139">
        <v>30725</v>
      </c>
      <c r="S27" s="139"/>
      <c r="T27" s="139">
        <v>386</v>
      </c>
      <c r="U27" s="139">
        <v>29239</v>
      </c>
      <c r="V27" s="139"/>
      <c r="W27" s="139">
        <v>880</v>
      </c>
      <c r="X27" s="139">
        <v>36237</v>
      </c>
      <c r="Y27" s="3"/>
      <c r="Z27" s="3"/>
    </row>
    <row r="28" spans="1:26" ht="15" customHeight="1" x14ac:dyDescent="0.3">
      <c r="A28" s="57" t="s">
        <v>428</v>
      </c>
      <c r="B28" s="139">
        <v>2161</v>
      </c>
      <c r="C28" s="139">
        <v>123349</v>
      </c>
      <c r="D28" s="139"/>
      <c r="E28" s="139">
        <v>549</v>
      </c>
      <c r="F28" s="139">
        <v>100319</v>
      </c>
      <c r="G28" s="139"/>
      <c r="H28" s="139">
        <v>1032</v>
      </c>
      <c r="I28" s="139">
        <v>134253</v>
      </c>
      <c r="J28" s="139"/>
      <c r="K28" s="139">
        <v>138</v>
      </c>
      <c r="L28" s="139">
        <v>18229</v>
      </c>
      <c r="M28" s="139"/>
      <c r="N28" s="139">
        <v>136</v>
      </c>
      <c r="O28" s="139">
        <v>20203</v>
      </c>
      <c r="P28" s="139"/>
      <c r="Q28" s="139">
        <v>76</v>
      </c>
      <c r="R28" s="139">
        <v>6496</v>
      </c>
      <c r="S28" s="139"/>
      <c r="T28" s="139">
        <v>150</v>
      </c>
      <c r="U28" s="139">
        <v>20839</v>
      </c>
      <c r="V28" s="139"/>
      <c r="W28" s="139">
        <v>203</v>
      </c>
      <c r="X28" s="139">
        <v>20865</v>
      </c>
      <c r="Y28" s="3"/>
      <c r="Z28" s="3"/>
    </row>
    <row r="29" spans="1:26" ht="15" customHeight="1" x14ac:dyDescent="0.3">
      <c r="A29" s="57" t="s">
        <v>98</v>
      </c>
      <c r="B29" s="139">
        <v>2336</v>
      </c>
      <c r="C29" s="139">
        <v>511224</v>
      </c>
      <c r="D29" s="139"/>
      <c r="E29" s="139">
        <v>4775</v>
      </c>
      <c r="F29" s="139">
        <v>619518</v>
      </c>
      <c r="G29" s="139"/>
      <c r="H29" s="139">
        <v>1210</v>
      </c>
      <c r="I29" s="139">
        <v>411878</v>
      </c>
      <c r="J29" s="139"/>
      <c r="K29" s="139">
        <v>375</v>
      </c>
      <c r="L29" s="139">
        <v>106564</v>
      </c>
      <c r="M29" s="139"/>
      <c r="N29" s="139">
        <v>498</v>
      </c>
      <c r="O29" s="139">
        <v>109027</v>
      </c>
      <c r="P29" s="139"/>
      <c r="Q29" s="139">
        <v>431</v>
      </c>
      <c r="R29" s="139">
        <v>123820</v>
      </c>
      <c r="S29" s="139"/>
      <c r="T29" s="139">
        <v>225</v>
      </c>
      <c r="U29" s="139">
        <v>87592</v>
      </c>
      <c r="V29" s="139"/>
      <c r="W29" s="139">
        <v>145</v>
      </c>
      <c r="X29" s="139">
        <v>113529</v>
      </c>
      <c r="Y29" s="3"/>
      <c r="Z29" s="3"/>
    </row>
    <row r="30" spans="1:26" ht="15" customHeight="1" x14ac:dyDescent="0.3">
      <c r="A30" s="57" t="s">
        <v>99</v>
      </c>
      <c r="B30" s="139">
        <v>1474</v>
      </c>
      <c r="C30" s="139">
        <v>174918</v>
      </c>
      <c r="D30" s="139"/>
      <c r="E30" s="139">
        <v>1817</v>
      </c>
      <c r="F30" s="139">
        <v>211817</v>
      </c>
      <c r="G30" s="139"/>
      <c r="H30" s="139">
        <v>2218</v>
      </c>
      <c r="I30" s="139">
        <v>253326</v>
      </c>
      <c r="J30" s="139"/>
      <c r="K30" s="139">
        <v>832</v>
      </c>
      <c r="L30" s="139">
        <v>73189</v>
      </c>
      <c r="M30" s="139"/>
      <c r="N30" s="139">
        <v>336</v>
      </c>
      <c r="O30" s="139">
        <v>37338</v>
      </c>
      <c r="P30" s="139"/>
      <c r="Q30" s="139">
        <v>1516</v>
      </c>
      <c r="R30" s="139">
        <v>44533</v>
      </c>
      <c r="S30" s="139"/>
      <c r="T30" s="139">
        <v>634</v>
      </c>
      <c r="U30" s="139">
        <v>58229</v>
      </c>
      <c r="V30" s="139"/>
      <c r="W30" s="139">
        <v>697</v>
      </c>
      <c r="X30" s="139">
        <v>87936</v>
      </c>
      <c r="Y30" s="3"/>
      <c r="Z30" s="3"/>
    </row>
    <row r="31" spans="1:26" ht="15" customHeight="1" x14ac:dyDescent="0.3">
      <c r="A31" s="57" t="s">
        <v>100</v>
      </c>
      <c r="B31" s="139">
        <v>538</v>
      </c>
      <c r="C31" s="139">
        <v>48677</v>
      </c>
      <c r="D31" s="139"/>
      <c r="E31" s="139">
        <v>865</v>
      </c>
      <c r="F31" s="139">
        <v>55932</v>
      </c>
      <c r="G31" s="139"/>
      <c r="H31" s="139">
        <v>605</v>
      </c>
      <c r="I31" s="139">
        <v>57160</v>
      </c>
      <c r="J31" s="139"/>
      <c r="K31" s="139">
        <v>299</v>
      </c>
      <c r="L31" s="139">
        <v>14626</v>
      </c>
      <c r="M31" s="139"/>
      <c r="N31" s="139">
        <v>219</v>
      </c>
      <c r="O31" s="139">
        <v>10026</v>
      </c>
      <c r="P31" s="139"/>
      <c r="Q31" s="139">
        <v>226</v>
      </c>
      <c r="R31" s="139">
        <v>21463</v>
      </c>
      <c r="S31" s="139"/>
      <c r="T31" s="139">
        <v>161</v>
      </c>
      <c r="U31" s="139">
        <v>15879</v>
      </c>
      <c r="V31" s="139"/>
      <c r="W31" s="139">
        <v>172</v>
      </c>
      <c r="X31" s="139">
        <v>21738</v>
      </c>
      <c r="Y31" s="3"/>
      <c r="Z31" s="3"/>
    </row>
    <row r="32" spans="1:26" ht="15" customHeight="1" x14ac:dyDescent="0.3">
      <c r="A32" s="57" t="s">
        <v>145</v>
      </c>
      <c r="B32" s="139">
        <v>3755</v>
      </c>
      <c r="C32" s="139">
        <v>1334978</v>
      </c>
      <c r="D32" s="139"/>
      <c r="E32" s="139">
        <v>4126</v>
      </c>
      <c r="F32" s="139">
        <v>1224756</v>
      </c>
      <c r="G32" s="139"/>
      <c r="H32" s="139">
        <v>5718</v>
      </c>
      <c r="I32" s="139">
        <v>1324621</v>
      </c>
      <c r="J32" s="139"/>
      <c r="K32" s="139">
        <v>2501</v>
      </c>
      <c r="L32" s="139">
        <v>1099738</v>
      </c>
      <c r="M32" s="139"/>
      <c r="N32" s="139">
        <v>2583</v>
      </c>
      <c r="O32" s="139">
        <v>1286778</v>
      </c>
      <c r="P32" s="139"/>
      <c r="Q32" s="139">
        <v>1298</v>
      </c>
      <c r="R32" s="139">
        <v>282746</v>
      </c>
      <c r="S32" s="139"/>
      <c r="T32" s="139">
        <v>1165</v>
      </c>
      <c r="U32" s="139">
        <v>194910</v>
      </c>
      <c r="V32" s="139"/>
      <c r="W32" s="139">
        <v>1213</v>
      </c>
      <c r="X32" s="139">
        <v>175117</v>
      </c>
      <c r="Y32" s="3"/>
      <c r="Z32" s="3"/>
    </row>
    <row r="33" spans="1:26" ht="15" customHeight="1" x14ac:dyDescent="0.3">
      <c r="A33" s="57" t="s">
        <v>102</v>
      </c>
      <c r="B33" s="139">
        <v>184</v>
      </c>
      <c r="C33" s="139">
        <v>142103</v>
      </c>
      <c r="D33" s="139"/>
      <c r="E33" s="139">
        <v>1484</v>
      </c>
      <c r="F33" s="139">
        <v>131929</v>
      </c>
      <c r="G33" s="139"/>
      <c r="H33" s="139">
        <v>1080</v>
      </c>
      <c r="I33" s="139">
        <v>133063</v>
      </c>
      <c r="J33" s="139"/>
      <c r="K33" s="139">
        <v>495</v>
      </c>
      <c r="L33" s="139">
        <v>27101</v>
      </c>
      <c r="M33" s="139"/>
      <c r="N33" s="139">
        <v>312</v>
      </c>
      <c r="O33" s="139">
        <v>27965</v>
      </c>
      <c r="P33" s="139"/>
      <c r="Q33" s="139">
        <v>246</v>
      </c>
      <c r="R33" s="139">
        <v>22731</v>
      </c>
      <c r="S33" s="139"/>
      <c r="T33" s="139">
        <v>217</v>
      </c>
      <c r="U33" s="139">
        <v>21657</v>
      </c>
      <c r="V33" s="139"/>
      <c r="W33" s="139">
        <v>284</v>
      </c>
      <c r="X33" s="139">
        <v>31217</v>
      </c>
      <c r="Y33" s="3"/>
      <c r="Z33" s="3"/>
    </row>
    <row r="34" spans="1:26" ht="15" customHeight="1" x14ac:dyDescent="0.3">
      <c r="A34" s="57" t="s">
        <v>103</v>
      </c>
      <c r="B34" s="139">
        <v>1465</v>
      </c>
      <c r="C34" s="139">
        <v>464931</v>
      </c>
      <c r="D34" s="139"/>
      <c r="E34" s="139">
        <v>2182</v>
      </c>
      <c r="F34" s="139">
        <v>360298</v>
      </c>
      <c r="G34" s="139"/>
      <c r="H34" s="139">
        <v>2091</v>
      </c>
      <c r="I34" s="139">
        <v>315666</v>
      </c>
      <c r="J34" s="139"/>
      <c r="K34" s="139">
        <v>409</v>
      </c>
      <c r="L34" s="145">
        <v>98891</v>
      </c>
      <c r="M34" s="139"/>
      <c r="N34" s="139">
        <v>385</v>
      </c>
      <c r="O34" s="139">
        <v>34443</v>
      </c>
      <c r="P34" s="139"/>
      <c r="Q34" s="139">
        <v>503</v>
      </c>
      <c r="R34" s="139">
        <v>39075</v>
      </c>
      <c r="S34" s="139"/>
      <c r="T34" s="139">
        <v>926</v>
      </c>
      <c r="U34" s="139">
        <v>69576</v>
      </c>
      <c r="V34" s="139"/>
      <c r="W34" s="139">
        <v>809</v>
      </c>
      <c r="X34" s="139">
        <v>51686</v>
      </c>
      <c r="Y34" s="3"/>
      <c r="Z34" s="3"/>
    </row>
    <row r="35" spans="1:26" ht="15" customHeight="1" x14ac:dyDescent="0.3">
      <c r="A35" s="57" t="s">
        <v>104</v>
      </c>
      <c r="B35" s="139">
        <v>131</v>
      </c>
      <c r="C35" s="139">
        <v>166416</v>
      </c>
      <c r="D35" s="139"/>
      <c r="E35" s="139">
        <v>1079</v>
      </c>
      <c r="F35" s="139">
        <v>133076</v>
      </c>
      <c r="G35" s="139"/>
      <c r="H35" s="139">
        <v>433</v>
      </c>
      <c r="I35" s="139">
        <v>52429</v>
      </c>
      <c r="J35" s="139"/>
      <c r="K35" s="139">
        <v>1314</v>
      </c>
      <c r="L35" s="139">
        <v>37049</v>
      </c>
      <c r="M35" s="139"/>
      <c r="N35" s="139">
        <v>496</v>
      </c>
      <c r="O35" s="139">
        <v>17540</v>
      </c>
      <c r="P35" s="139"/>
      <c r="Q35" s="139">
        <v>91</v>
      </c>
      <c r="R35" s="139">
        <v>9199</v>
      </c>
      <c r="S35" s="139"/>
      <c r="T35" s="139">
        <v>32</v>
      </c>
      <c r="U35" s="139">
        <v>3578</v>
      </c>
      <c r="V35" s="139"/>
      <c r="W35" s="139">
        <v>87</v>
      </c>
      <c r="X35" s="139">
        <v>11607</v>
      </c>
      <c r="Y35" s="3"/>
      <c r="Z35" s="3"/>
    </row>
    <row r="36" spans="1:26" ht="15" customHeight="1" x14ac:dyDescent="0.3">
      <c r="A36" s="57" t="s">
        <v>105</v>
      </c>
      <c r="B36" s="139">
        <v>189</v>
      </c>
      <c r="C36" s="139">
        <v>31194</v>
      </c>
      <c r="D36" s="139"/>
      <c r="E36" s="139">
        <v>168</v>
      </c>
      <c r="F36" s="139">
        <v>21971</v>
      </c>
      <c r="G36" s="139"/>
      <c r="H36" s="139">
        <v>171</v>
      </c>
      <c r="I36" s="139">
        <v>24711</v>
      </c>
      <c r="J36" s="139"/>
      <c r="K36" s="139">
        <v>108</v>
      </c>
      <c r="L36" s="139">
        <v>9806</v>
      </c>
      <c r="M36" s="139"/>
      <c r="N36" s="139">
        <v>55</v>
      </c>
      <c r="O36" s="139">
        <v>6492</v>
      </c>
      <c r="P36" s="139"/>
      <c r="Q36" s="139">
        <v>44</v>
      </c>
      <c r="R36" s="139">
        <v>5586</v>
      </c>
      <c r="S36" s="139"/>
      <c r="T36" s="139">
        <v>59</v>
      </c>
      <c r="U36" s="139">
        <v>5144</v>
      </c>
      <c r="V36" s="139"/>
      <c r="W36" s="139">
        <v>65</v>
      </c>
      <c r="X36" s="139">
        <v>7282</v>
      </c>
      <c r="Y36" s="3"/>
      <c r="Z36" s="3"/>
    </row>
    <row r="37" spans="1:26" ht="15" customHeight="1" x14ac:dyDescent="0.3">
      <c r="A37" s="57" t="s">
        <v>106</v>
      </c>
      <c r="B37" s="139">
        <v>390</v>
      </c>
      <c r="C37" s="139">
        <v>116321</v>
      </c>
      <c r="D37" s="139"/>
      <c r="E37" s="139">
        <v>595</v>
      </c>
      <c r="F37" s="139">
        <v>97289</v>
      </c>
      <c r="G37" s="139"/>
      <c r="H37" s="139">
        <v>780</v>
      </c>
      <c r="I37" s="139">
        <v>173269</v>
      </c>
      <c r="J37" s="139"/>
      <c r="K37" s="139">
        <v>390</v>
      </c>
      <c r="L37" s="139">
        <v>75602</v>
      </c>
      <c r="M37" s="139"/>
      <c r="N37" s="139">
        <v>550</v>
      </c>
      <c r="O37" s="139">
        <v>59813</v>
      </c>
      <c r="P37" s="139"/>
      <c r="Q37" s="139">
        <v>242</v>
      </c>
      <c r="R37" s="139">
        <v>26667</v>
      </c>
      <c r="S37" s="139"/>
      <c r="T37" s="139">
        <v>680</v>
      </c>
      <c r="U37" s="139">
        <v>75283</v>
      </c>
      <c r="V37" s="139"/>
      <c r="W37" s="139">
        <v>815</v>
      </c>
      <c r="X37" s="139">
        <v>74981</v>
      </c>
      <c r="Y37" s="3"/>
      <c r="Z37" s="3"/>
    </row>
    <row r="38" spans="1:26" ht="15" customHeight="1" x14ac:dyDescent="0.3">
      <c r="A38" s="57" t="s">
        <v>107</v>
      </c>
      <c r="B38" s="139">
        <v>4554</v>
      </c>
      <c r="C38" s="139">
        <v>387125</v>
      </c>
      <c r="D38" s="139"/>
      <c r="E38" s="139">
        <v>3313</v>
      </c>
      <c r="F38" s="139">
        <v>384488</v>
      </c>
      <c r="G38" s="139"/>
      <c r="H38" s="139">
        <v>3086</v>
      </c>
      <c r="I38" s="139">
        <v>318395</v>
      </c>
      <c r="J38" s="139"/>
      <c r="K38" s="139">
        <v>582</v>
      </c>
      <c r="L38" s="139">
        <v>61188</v>
      </c>
      <c r="M38" s="139"/>
      <c r="N38" s="139">
        <v>459</v>
      </c>
      <c r="O38" s="139">
        <v>62196</v>
      </c>
      <c r="P38" s="139"/>
      <c r="Q38" s="139">
        <v>600</v>
      </c>
      <c r="R38" s="139">
        <v>67089</v>
      </c>
      <c r="S38" s="139"/>
      <c r="T38" s="139">
        <v>915</v>
      </c>
      <c r="U38" s="139">
        <v>79153</v>
      </c>
      <c r="V38" s="139"/>
      <c r="W38" s="139">
        <v>874</v>
      </c>
      <c r="X38" s="139">
        <v>85586</v>
      </c>
      <c r="Y38" s="3"/>
      <c r="Z38" s="3"/>
    </row>
    <row r="39" spans="1:26" ht="15" customHeight="1" x14ac:dyDescent="0.3">
      <c r="A39" s="57" t="s">
        <v>108</v>
      </c>
      <c r="B39" s="139">
        <v>427</v>
      </c>
      <c r="C39" s="139">
        <v>34511</v>
      </c>
      <c r="D39" s="139"/>
      <c r="E39" s="139">
        <v>426</v>
      </c>
      <c r="F39" s="139">
        <v>41875</v>
      </c>
      <c r="G39" s="139"/>
      <c r="H39" s="139">
        <v>828</v>
      </c>
      <c r="I39" s="139">
        <v>104415</v>
      </c>
      <c r="J39" s="139"/>
      <c r="K39" s="139">
        <v>148</v>
      </c>
      <c r="L39" s="139">
        <v>15280</v>
      </c>
      <c r="M39" s="139"/>
      <c r="N39" s="139">
        <v>127</v>
      </c>
      <c r="O39" s="139">
        <v>15211</v>
      </c>
      <c r="P39" s="139"/>
      <c r="Q39" s="139">
        <v>101</v>
      </c>
      <c r="R39" s="139">
        <v>11919</v>
      </c>
      <c r="S39" s="139"/>
      <c r="T39" s="139">
        <v>108</v>
      </c>
      <c r="U39" s="139">
        <v>9194</v>
      </c>
      <c r="V39" s="139"/>
      <c r="W39" s="139">
        <v>119</v>
      </c>
      <c r="X39" s="139">
        <v>10714</v>
      </c>
      <c r="Y39" s="3"/>
      <c r="Z39" s="3"/>
    </row>
    <row r="40" spans="1:26" ht="15" customHeight="1" x14ac:dyDescent="0.3">
      <c r="A40" s="57" t="s">
        <v>109</v>
      </c>
      <c r="B40" s="139">
        <v>577</v>
      </c>
      <c r="C40" s="139">
        <v>108247</v>
      </c>
      <c r="D40" s="139"/>
      <c r="E40" s="139">
        <v>461</v>
      </c>
      <c r="F40" s="139">
        <v>85082</v>
      </c>
      <c r="G40" s="139"/>
      <c r="H40" s="139">
        <v>413</v>
      </c>
      <c r="I40" s="139">
        <v>72210</v>
      </c>
      <c r="J40" s="139"/>
      <c r="K40" s="139">
        <v>145</v>
      </c>
      <c r="L40" s="139">
        <v>106986</v>
      </c>
      <c r="M40" s="139"/>
      <c r="N40" s="139">
        <v>95</v>
      </c>
      <c r="O40" s="139">
        <v>94673</v>
      </c>
      <c r="P40" s="139"/>
      <c r="Q40" s="139">
        <v>68</v>
      </c>
      <c r="R40" s="139">
        <v>42551</v>
      </c>
      <c r="S40" s="139"/>
      <c r="T40" s="139">
        <v>104</v>
      </c>
      <c r="U40" s="139">
        <v>49106</v>
      </c>
      <c r="V40" s="139"/>
      <c r="W40" s="139">
        <v>119</v>
      </c>
      <c r="X40" s="139">
        <v>78650</v>
      </c>
      <c r="Y40" s="3"/>
      <c r="Z40" s="3"/>
    </row>
    <row r="41" spans="1:26" ht="15" customHeight="1" x14ac:dyDescent="0.3">
      <c r="A41" s="57" t="s">
        <v>110</v>
      </c>
      <c r="B41" s="139">
        <v>2187</v>
      </c>
      <c r="C41" s="139">
        <v>450380</v>
      </c>
      <c r="D41" s="139"/>
      <c r="E41" s="139">
        <v>2819</v>
      </c>
      <c r="F41" s="139">
        <v>585805</v>
      </c>
      <c r="G41" s="139"/>
      <c r="H41" s="139">
        <v>4140</v>
      </c>
      <c r="I41" s="139">
        <v>588363</v>
      </c>
      <c r="J41" s="139"/>
      <c r="K41" s="139">
        <v>1748</v>
      </c>
      <c r="L41" s="139">
        <v>455044</v>
      </c>
      <c r="M41" s="139"/>
      <c r="N41" s="139">
        <v>1692</v>
      </c>
      <c r="O41" s="139">
        <v>410600</v>
      </c>
      <c r="P41" s="139"/>
      <c r="Q41" s="139">
        <v>1569</v>
      </c>
      <c r="R41" s="139">
        <v>381369</v>
      </c>
      <c r="S41" s="139"/>
      <c r="T41" s="139">
        <v>1330</v>
      </c>
      <c r="U41" s="139">
        <v>235597</v>
      </c>
      <c r="V41" s="139"/>
      <c r="W41" s="139">
        <v>1205</v>
      </c>
      <c r="X41" s="139">
        <v>272978</v>
      </c>
      <c r="Y41" s="3"/>
      <c r="Z41" s="3"/>
    </row>
    <row r="42" spans="1:26" ht="15" customHeight="1" x14ac:dyDescent="0.3">
      <c r="A42" s="57" t="s">
        <v>111</v>
      </c>
      <c r="B42" s="139">
        <v>1179</v>
      </c>
      <c r="C42" s="139">
        <v>16379</v>
      </c>
      <c r="D42" s="139"/>
      <c r="E42" s="139">
        <v>4509</v>
      </c>
      <c r="F42" s="139">
        <v>19390</v>
      </c>
      <c r="G42" s="139"/>
      <c r="H42" s="139">
        <v>186</v>
      </c>
      <c r="I42" s="139">
        <v>21643</v>
      </c>
      <c r="J42" s="139"/>
      <c r="K42" s="139">
        <v>58</v>
      </c>
      <c r="L42" s="139">
        <v>9566</v>
      </c>
      <c r="M42" s="139"/>
      <c r="N42" s="139">
        <v>74</v>
      </c>
      <c r="O42" s="139">
        <v>6201</v>
      </c>
      <c r="P42" s="139"/>
      <c r="Q42" s="139">
        <v>106</v>
      </c>
      <c r="R42" s="139">
        <v>11055</v>
      </c>
      <c r="S42" s="139"/>
      <c r="T42" s="139">
        <v>67</v>
      </c>
      <c r="U42" s="139">
        <v>5369</v>
      </c>
      <c r="V42" s="139"/>
      <c r="W42" s="139">
        <v>74</v>
      </c>
      <c r="X42" s="139">
        <v>5836</v>
      </c>
      <c r="Y42" s="3"/>
      <c r="Z42" s="3"/>
    </row>
    <row r="43" spans="1:26" ht="15" customHeight="1" x14ac:dyDescent="0.3">
      <c r="A43" s="57" t="s">
        <v>112</v>
      </c>
      <c r="B43" s="139">
        <v>3989</v>
      </c>
      <c r="C43" s="139">
        <v>384089</v>
      </c>
      <c r="D43" s="139"/>
      <c r="E43" s="139">
        <v>4400</v>
      </c>
      <c r="F43" s="139">
        <v>361174</v>
      </c>
      <c r="G43" s="139"/>
      <c r="H43" s="139">
        <v>4122</v>
      </c>
      <c r="I43" s="139">
        <v>406689</v>
      </c>
      <c r="J43" s="139"/>
      <c r="K43" s="139">
        <v>1256</v>
      </c>
      <c r="L43" s="139">
        <v>118372</v>
      </c>
      <c r="M43" s="139"/>
      <c r="N43" s="139">
        <v>1405</v>
      </c>
      <c r="O43" s="139">
        <v>129197</v>
      </c>
      <c r="P43" s="139"/>
      <c r="Q43" s="139">
        <v>1368</v>
      </c>
      <c r="R43" s="139">
        <v>130939</v>
      </c>
      <c r="S43" s="139"/>
      <c r="T43" s="139">
        <v>1548</v>
      </c>
      <c r="U43" s="139">
        <v>158023</v>
      </c>
      <c r="V43" s="139"/>
      <c r="W43" s="139">
        <v>998</v>
      </c>
      <c r="X43" s="139">
        <v>139905</v>
      </c>
      <c r="Y43" s="3"/>
      <c r="Z43" s="3"/>
    </row>
    <row r="44" spans="1:26" ht="15" customHeight="1" x14ac:dyDescent="0.3">
      <c r="A44" s="57" t="s">
        <v>113</v>
      </c>
      <c r="B44" s="139">
        <v>883</v>
      </c>
      <c r="C44" s="139">
        <v>95400</v>
      </c>
      <c r="D44" s="139"/>
      <c r="E44" s="139">
        <v>962</v>
      </c>
      <c r="F44" s="139">
        <v>64041</v>
      </c>
      <c r="G44" s="139"/>
      <c r="H44" s="139">
        <v>1013</v>
      </c>
      <c r="I44" s="139">
        <v>65230</v>
      </c>
      <c r="J44" s="139"/>
      <c r="K44" s="139">
        <v>218</v>
      </c>
      <c r="L44" s="139">
        <v>16354</v>
      </c>
      <c r="M44" s="139"/>
      <c r="N44" s="139">
        <v>225</v>
      </c>
      <c r="O44" s="139">
        <v>27297</v>
      </c>
      <c r="P44" s="139"/>
      <c r="Q44" s="139">
        <v>306</v>
      </c>
      <c r="R44" s="139">
        <v>424224</v>
      </c>
      <c r="S44" s="139"/>
      <c r="T44" s="139">
        <v>131</v>
      </c>
      <c r="U44" s="139">
        <v>16964</v>
      </c>
      <c r="V44" s="139"/>
      <c r="W44" s="139">
        <v>153</v>
      </c>
      <c r="X44" s="139">
        <v>26090</v>
      </c>
      <c r="Y44" s="3"/>
      <c r="Z44" s="3"/>
    </row>
    <row r="45" spans="1:26" ht="15" customHeight="1" x14ac:dyDescent="0.3">
      <c r="A45" s="57" t="s">
        <v>114</v>
      </c>
      <c r="B45" s="139">
        <v>908</v>
      </c>
      <c r="C45" s="139">
        <v>201094</v>
      </c>
      <c r="D45" s="139"/>
      <c r="E45" s="139">
        <v>920</v>
      </c>
      <c r="F45" s="139">
        <v>276376</v>
      </c>
      <c r="G45" s="139"/>
      <c r="H45" s="139">
        <v>1860</v>
      </c>
      <c r="I45" s="139">
        <v>418697</v>
      </c>
      <c r="J45" s="139"/>
      <c r="K45" s="139">
        <v>506</v>
      </c>
      <c r="L45" s="139">
        <v>275913</v>
      </c>
      <c r="M45" s="139"/>
      <c r="N45" s="139">
        <v>223</v>
      </c>
      <c r="O45" s="139">
        <v>103648</v>
      </c>
      <c r="P45" s="139"/>
      <c r="Q45" s="139">
        <v>119</v>
      </c>
      <c r="R45" s="139">
        <v>32986</v>
      </c>
      <c r="S45" s="139"/>
      <c r="T45" s="139">
        <v>494</v>
      </c>
      <c r="U45" s="139">
        <v>50241</v>
      </c>
      <c r="V45" s="139"/>
      <c r="W45" s="139">
        <v>364</v>
      </c>
      <c r="X45" s="139">
        <v>81110</v>
      </c>
      <c r="Y45" s="3"/>
      <c r="Z45" s="3"/>
    </row>
    <row r="46" spans="1:26" ht="15" customHeight="1" x14ac:dyDescent="0.3">
      <c r="A46" s="57" t="s">
        <v>115</v>
      </c>
      <c r="B46" s="139">
        <v>1439</v>
      </c>
      <c r="C46" s="139">
        <v>188123</v>
      </c>
      <c r="D46" s="139"/>
      <c r="E46" s="139">
        <v>1076</v>
      </c>
      <c r="F46" s="139">
        <v>171237</v>
      </c>
      <c r="G46" s="139"/>
      <c r="H46" s="139">
        <v>1377</v>
      </c>
      <c r="I46" s="139">
        <v>154751</v>
      </c>
      <c r="J46" s="139"/>
      <c r="K46" s="139">
        <v>1054</v>
      </c>
      <c r="L46" s="139">
        <v>57555</v>
      </c>
      <c r="M46" s="139"/>
      <c r="N46" s="139">
        <v>887</v>
      </c>
      <c r="O46" s="139">
        <v>62910</v>
      </c>
      <c r="P46" s="139"/>
      <c r="Q46" s="139">
        <v>969</v>
      </c>
      <c r="R46" s="139">
        <v>61938</v>
      </c>
      <c r="S46" s="139"/>
      <c r="T46" s="139">
        <v>1818</v>
      </c>
      <c r="U46" s="139">
        <v>110152</v>
      </c>
      <c r="V46" s="139"/>
      <c r="W46" s="139">
        <v>946</v>
      </c>
      <c r="X46" s="139">
        <v>83749</v>
      </c>
      <c r="Y46" s="3"/>
      <c r="Z46" s="3"/>
    </row>
    <row r="47" spans="1:26" ht="6.75" customHeight="1" thickBot="1" x14ac:dyDescent="0.35">
      <c r="A47" s="60"/>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3"/>
      <c r="Z47" s="3"/>
    </row>
    <row r="48" spans="1:26" ht="18.75" customHeight="1" x14ac:dyDescent="0.3">
      <c r="A48" s="498" t="s">
        <v>704</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3"/>
      <c r="Z48" s="3"/>
    </row>
    <row r="49" spans="1:26" x14ac:dyDescent="0.3">
      <c r="A49" s="508" t="s">
        <v>312</v>
      </c>
      <c r="B49" s="508"/>
      <c r="C49" s="508"/>
      <c r="D49" s="508"/>
      <c r="E49" s="508"/>
      <c r="F49" s="508"/>
      <c r="G49" s="508"/>
      <c r="H49" s="508"/>
      <c r="I49" s="508"/>
      <c r="J49" s="508"/>
      <c r="K49" s="508"/>
      <c r="L49" s="508"/>
      <c r="M49" s="508"/>
      <c r="N49" s="508"/>
      <c r="O49" s="508"/>
      <c r="P49" s="3"/>
      <c r="Q49" s="3"/>
      <c r="R49" s="3"/>
      <c r="S49" s="3"/>
      <c r="T49" s="3"/>
      <c r="U49" s="3"/>
      <c r="V49" s="3"/>
      <c r="W49" s="3"/>
      <c r="X49" s="3"/>
      <c r="Y49" s="3"/>
      <c r="Z49" s="3"/>
    </row>
    <row r="50" spans="1:26" x14ac:dyDescent="0.3">
      <c r="A50" s="3"/>
      <c r="E50" s="3"/>
      <c r="F50" s="3"/>
      <c r="G50" s="3"/>
      <c r="H50" s="3"/>
      <c r="I50" s="3"/>
      <c r="J50" s="3"/>
      <c r="K50" s="3"/>
      <c r="L50" s="3"/>
      <c r="M50" s="3"/>
      <c r="N50" s="3"/>
      <c r="O50" s="3"/>
      <c r="P50" s="3"/>
      <c r="Q50" s="3"/>
      <c r="R50" s="3"/>
      <c r="S50" s="3"/>
      <c r="T50" s="3"/>
      <c r="U50" s="3"/>
      <c r="V50" s="3"/>
      <c r="W50" s="3"/>
      <c r="X50" s="3"/>
      <c r="Y50" s="3"/>
      <c r="Z50" s="3"/>
    </row>
    <row r="51" spans="1:26" x14ac:dyDescent="0.3">
      <c r="A51" s="3"/>
      <c r="E51" s="3"/>
      <c r="F51" s="3"/>
      <c r="G51" s="3"/>
      <c r="H51" s="3"/>
      <c r="I51" s="3"/>
      <c r="J51" s="3"/>
      <c r="K51" s="3"/>
      <c r="L51" s="3"/>
      <c r="M51" s="3"/>
      <c r="N51" s="3"/>
      <c r="O51" s="3"/>
      <c r="P51" s="3"/>
      <c r="Q51" s="3"/>
      <c r="R51" s="3"/>
      <c r="S51" s="3"/>
      <c r="T51" s="3"/>
      <c r="U51" s="3"/>
      <c r="V51" s="3"/>
      <c r="W51" s="3"/>
      <c r="X51" s="3"/>
      <c r="Y51" s="3"/>
      <c r="Z51" s="3"/>
    </row>
    <row r="52" spans="1:26" x14ac:dyDescent="0.3">
      <c r="A52" s="3"/>
      <c r="E52" s="3"/>
      <c r="F52" s="3"/>
      <c r="G52" s="3"/>
      <c r="H52" s="3"/>
      <c r="I52" s="3"/>
      <c r="J52" s="3"/>
      <c r="K52" s="3"/>
      <c r="L52" s="3"/>
      <c r="M52" s="3"/>
      <c r="N52" s="3"/>
      <c r="O52" s="3"/>
      <c r="P52" s="3"/>
      <c r="Q52" s="3"/>
      <c r="R52" s="3"/>
      <c r="S52" s="3"/>
      <c r="T52" s="3"/>
      <c r="U52" s="3"/>
      <c r="V52" s="3"/>
      <c r="W52" s="3"/>
      <c r="X52" s="3"/>
      <c r="Y52" s="3"/>
      <c r="Z52" s="3"/>
    </row>
    <row r="53" spans="1:26" x14ac:dyDescent="0.3">
      <c r="A53" s="3"/>
      <c r="E53" s="3"/>
      <c r="F53" s="3"/>
      <c r="G53" s="3"/>
      <c r="H53" s="3"/>
      <c r="I53" s="3"/>
      <c r="J53" s="3"/>
      <c r="K53" s="3"/>
      <c r="L53" s="3"/>
      <c r="M53" s="3"/>
      <c r="N53" s="3"/>
      <c r="O53" s="3"/>
      <c r="P53" s="3"/>
      <c r="Q53" s="3"/>
      <c r="R53" s="3"/>
      <c r="S53" s="3"/>
      <c r="T53" s="3"/>
      <c r="U53" s="3"/>
      <c r="V53" s="3"/>
      <c r="W53" s="3"/>
      <c r="X53" s="3"/>
      <c r="Y53" s="3"/>
      <c r="Z53" s="3"/>
    </row>
    <row r="54" spans="1:26" x14ac:dyDescent="0.3">
      <c r="Q54" s="3"/>
      <c r="R54" s="3"/>
      <c r="T54" s="3"/>
      <c r="U54" s="3"/>
      <c r="W54" s="3"/>
      <c r="X54" s="3"/>
    </row>
  </sheetData>
  <mergeCells count="28">
    <mergeCell ref="A2:X2"/>
    <mergeCell ref="E7:E9"/>
    <mergeCell ref="A5:A9"/>
    <mergeCell ref="B5:C6"/>
    <mergeCell ref="A3:X3"/>
    <mergeCell ref="X7:X9"/>
    <mergeCell ref="B7:B9"/>
    <mergeCell ref="H5:I6"/>
    <mergeCell ref="N7:N9"/>
    <mergeCell ref="N5:O6"/>
    <mergeCell ref="E5:F6"/>
    <mergeCell ref="U7:U9"/>
    <mergeCell ref="W5:X6"/>
    <mergeCell ref="Q5:R6"/>
    <mergeCell ref="Q7:Q9"/>
    <mergeCell ref="W7:W9"/>
    <mergeCell ref="T7:T9"/>
    <mergeCell ref="T5:U6"/>
    <mergeCell ref="K5:L6"/>
    <mergeCell ref="A49:O49"/>
    <mergeCell ref="L7:L9"/>
    <mergeCell ref="K7:K9"/>
    <mergeCell ref="I7:I9"/>
    <mergeCell ref="O7:O9"/>
    <mergeCell ref="C7:C9"/>
    <mergeCell ref="F7:F9"/>
    <mergeCell ref="H7:H9"/>
    <mergeCell ref="R7:R9"/>
  </mergeCells>
  <hyperlinks>
    <hyperlink ref="A1" location="Índice!A1" display="Regresar" xr:uid="{00000000-0004-0000-1700-000000000000}"/>
  </hyperlinks>
  <printOptions horizontalCentered="1"/>
  <pageMargins left="0.27559055118110237" right="0.27559055118110237" top="0.39370078740157483" bottom="0" header="0.51181102362204722" footer="0.51181102362204722"/>
  <pageSetup scale="67" firstPageNumber="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pageSetUpPr fitToPage="1"/>
  </sheetPr>
  <dimension ref="A1:AQ58"/>
  <sheetViews>
    <sheetView showGridLines="0" showZeros="0" zoomScale="85" zoomScaleNormal="85" zoomScaleSheetLayoutView="100" workbookViewId="0">
      <selection activeCell="A47" sqref="A47"/>
    </sheetView>
  </sheetViews>
  <sheetFormatPr baseColWidth="10" defaultRowHeight="15" x14ac:dyDescent="0.3"/>
  <cols>
    <col min="1" max="1" width="17.88671875" style="102" customWidth="1"/>
    <col min="2" max="2" width="8" style="102" customWidth="1"/>
    <col min="3" max="3" width="9.21875" style="102" customWidth="1"/>
    <col min="4" max="4" width="1.109375" style="102" customWidth="1"/>
    <col min="5" max="5" width="8" style="102" customWidth="1"/>
    <col min="6" max="6" width="9.109375" style="102" customWidth="1"/>
    <col min="7" max="7" width="1.109375" style="102" customWidth="1"/>
    <col min="8" max="8" width="8.109375" style="102" customWidth="1"/>
    <col min="9" max="9" width="10" style="102" customWidth="1"/>
    <col min="10" max="10" width="0.88671875" style="102" customWidth="1"/>
    <col min="11" max="11" width="7.88671875" style="102" customWidth="1"/>
    <col min="12" max="12" width="10.33203125" style="102" customWidth="1"/>
    <col min="13" max="13" width="1.21875" style="102" customWidth="1"/>
    <col min="14" max="14" width="7.88671875" style="102" customWidth="1"/>
    <col min="15" max="15" width="10.33203125" style="102" customWidth="1"/>
    <col min="16" max="16" width="1" style="102" customWidth="1"/>
    <col min="17" max="17" width="7.44140625" style="102" customWidth="1"/>
    <col min="18" max="18" width="9.33203125" style="102" customWidth="1"/>
    <col min="19" max="19" width="0.77734375" style="102" customWidth="1"/>
    <col min="20" max="20" width="7.6640625" style="102" customWidth="1"/>
    <col min="21" max="21" width="9.6640625" style="102" customWidth="1"/>
    <col min="22" max="22" width="1.33203125" style="102" customWidth="1"/>
    <col min="23" max="23" width="7.33203125" style="102" customWidth="1"/>
    <col min="24" max="24" width="10.6640625" style="102" customWidth="1"/>
    <col min="25" max="25" width="1.77734375" style="102" customWidth="1"/>
    <col min="26" max="26" width="7.6640625" style="102" customWidth="1"/>
    <col min="27" max="27" width="10.21875" style="102" customWidth="1"/>
    <col min="28" max="28" width="1.77734375" style="102" customWidth="1"/>
    <col min="29" max="29" width="7.6640625" style="102" customWidth="1"/>
    <col min="30" max="30" width="10.109375" style="102" customWidth="1"/>
    <col min="31" max="31" width="1.77734375" style="102" customWidth="1"/>
    <col min="32" max="32" width="8" style="102" customWidth="1"/>
    <col min="33" max="33" width="9.44140625" style="102" customWidth="1"/>
    <col min="34" max="34" width="1.6640625" style="102" customWidth="1"/>
    <col min="35" max="35" width="8" style="102" customWidth="1"/>
    <col min="36" max="36" width="9.44140625" style="102" customWidth="1"/>
    <col min="37" max="37" width="1.6640625" style="102" customWidth="1"/>
    <col min="38" max="38" width="8" style="102" customWidth="1"/>
    <col min="39" max="39" width="9.44140625" style="102" customWidth="1"/>
    <col min="40" max="40" width="1.6640625" style="102" customWidth="1"/>
    <col min="41" max="41" width="8" style="102" customWidth="1"/>
    <col min="42" max="42" width="9.44140625" style="102" customWidth="1"/>
    <col min="43" max="16384" width="11.5546875" style="102"/>
  </cols>
  <sheetData>
    <row r="1" spans="1:43" s="95" customFormat="1" ht="16.5" x14ac:dyDescent="0.3">
      <c r="A1" s="36" t="s">
        <v>305</v>
      </c>
    </row>
    <row r="2" spans="1:43" s="95" customFormat="1" ht="12.75" customHeight="1" x14ac:dyDescent="0.3">
      <c r="A2" s="513" t="s">
        <v>388</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7"/>
    </row>
    <row r="3" spans="1:43" s="95" customFormat="1" ht="24" customHeight="1" x14ac:dyDescent="0.3">
      <c r="A3" s="529" t="s">
        <v>716</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7"/>
    </row>
    <row r="4" spans="1:43" s="95" customFormat="1" ht="15" customHeight="1" thickBot="1" x14ac:dyDescent="0.35">
      <c r="A4" s="7"/>
      <c r="B4" s="66"/>
      <c r="C4" s="66"/>
      <c r="D4" s="66"/>
      <c r="E4" s="66"/>
      <c r="F4" s="66"/>
      <c r="G4" s="66"/>
      <c r="H4" s="7"/>
      <c r="I4" s="66"/>
      <c r="J4" s="66"/>
      <c r="K4" s="7"/>
      <c r="L4" s="66"/>
      <c r="M4" s="66"/>
      <c r="N4" s="66"/>
      <c r="O4" s="66"/>
      <c r="P4" s="66"/>
      <c r="Q4" s="7"/>
      <c r="R4" s="66"/>
      <c r="S4" s="66"/>
      <c r="T4" s="7"/>
      <c r="U4" s="66"/>
      <c r="V4" s="66"/>
      <c r="W4" s="7"/>
      <c r="X4" s="66"/>
      <c r="Y4" s="66"/>
      <c r="Z4" s="66"/>
      <c r="AA4" s="66"/>
      <c r="AB4" s="66"/>
      <c r="AC4" s="7"/>
      <c r="AD4" s="66"/>
      <c r="AE4" s="66"/>
      <c r="AG4" s="7"/>
      <c r="AH4" s="66"/>
      <c r="AJ4" s="7"/>
      <c r="AK4" s="66"/>
      <c r="AM4" s="7"/>
      <c r="AN4" s="66"/>
      <c r="AP4" s="7"/>
      <c r="AQ4" s="7"/>
    </row>
    <row r="5" spans="1:43" ht="12.75" customHeight="1" x14ac:dyDescent="0.3">
      <c r="A5" s="519" t="s">
        <v>659</v>
      </c>
      <c r="B5" s="524">
        <v>2008</v>
      </c>
      <c r="C5" s="524"/>
      <c r="D5" s="256"/>
      <c r="E5" s="524">
        <v>2009</v>
      </c>
      <c r="F5" s="524"/>
      <c r="G5" s="256"/>
      <c r="H5" s="524">
        <v>2010</v>
      </c>
      <c r="I5" s="524"/>
      <c r="J5" s="256"/>
      <c r="K5" s="524">
        <v>2011</v>
      </c>
      <c r="L5" s="524"/>
      <c r="M5" s="256"/>
      <c r="N5" s="524">
        <v>2012</v>
      </c>
      <c r="O5" s="524"/>
      <c r="P5" s="256"/>
      <c r="Q5" s="524">
        <v>2013</v>
      </c>
      <c r="R5" s="524"/>
      <c r="S5" s="256"/>
      <c r="T5" s="524">
        <v>2014</v>
      </c>
      <c r="U5" s="524"/>
      <c r="V5" s="256"/>
      <c r="W5" s="524">
        <v>2015</v>
      </c>
      <c r="X5" s="524"/>
      <c r="Y5" s="256"/>
      <c r="Z5" s="524">
        <v>2016</v>
      </c>
      <c r="AA5" s="524"/>
      <c r="AB5" s="256"/>
      <c r="AC5" s="524">
        <v>2017</v>
      </c>
      <c r="AD5" s="524"/>
      <c r="AE5" s="256"/>
      <c r="AF5" s="524">
        <v>2018</v>
      </c>
      <c r="AG5" s="524"/>
      <c r="AH5" s="256"/>
      <c r="AI5" s="524">
        <v>2019</v>
      </c>
      <c r="AJ5" s="524"/>
      <c r="AK5" s="256"/>
      <c r="AL5" s="524">
        <v>2020</v>
      </c>
      <c r="AM5" s="524"/>
      <c r="AN5" s="256"/>
      <c r="AO5" s="524">
        <v>2021</v>
      </c>
      <c r="AP5" s="524"/>
      <c r="AQ5" s="3"/>
    </row>
    <row r="6" spans="1:43" ht="21.75" customHeight="1" thickBot="1" x14ac:dyDescent="0.35">
      <c r="A6" s="520"/>
      <c r="B6" s="525"/>
      <c r="C6" s="525"/>
      <c r="D6" s="257"/>
      <c r="E6" s="525"/>
      <c r="F6" s="525"/>
      <c r="G6" s="257"/>
      <c r="H6" s="525"/>
      <c r="I6" s="525"/>
      <c r="J6" s="257"/>
      <c r="K6" s="525"/>
      <c r="L6" s="525"/>
      <c r="M6" s="257"/>
      <c r="N6" s="525"/>
      <c r="O6" s="525"/>
      <c r="P6" s="257"/>
      <c r="Q6" s="525"/>
      <c r="R6" s="525"/>
      <c r="S6" s="257"/>
      <c r="T6" s="525"/>
      <c r="U6" s="525"/>
      <c r="V6" s="257"/>
      <c r="W6" s="525"/>
      <c r="X6" s="525"/>
      <c r="Y6" s="257"/>
      <c r="Z6" s="525"/>
      <c r="AA6" s="525"/>
      <c r="AB6" s="257"/>
      <c r="AC6" s="525"/>
      <c r="AD6" s="525"/>
      <c r="AE6" s="257"/>
      <c r="AF6" s="525"/>
      <c r="AG6" s="525"/>
      <c r="AH6" s="257"/>
      <c r="AI6" s="525"/>
      <c r="AJ6" s="525"/>
      <c r="AK6" s="257"/>
      <c r="AL6" s="525"/>
      <c r="AM6" s="525"/>
      <c r="AN6" s="257"/>
      <c r="AO6" s="525"/>
      <c r="AP6" s="525"/>
      <c r="AQ6" s="3"/>
    </row>
    <row r="7" spans="1:43" ht="18.75" customHeight="1" x14ac:dyDescent="0.3">
      <c r="A7" s="520"/>
      <c r="B7" s="526" t="s">
        <v>248</v>
      </c>
      <c r="C7" s="526" t="s">
        <v>215</v>
      </c>
      <c r="D7" s="257"/>
      <c r="E7" s="526" t="s">
        <v>248</v>
      </c>
      <c r="F7" s="526" t="s">
        <v>215</v>
      </c>
      <c r="G7" s="257"/>
      <c r="H7" s="526" t="s">
        <v>248</v>
      </c>
      <c r="I7" s="526" t="s">
        <v>215</v>
      </c>
      <c r="J7" s="257"/>
      <c r="K7" s="526" t="s">
        <v>248</v>
      </c>
      <c r="L7" s="526" t="s">
        <v>215</v>
      </c>
      <c r="M7" s="257"/>
      <c r="N7" s="526" t="s">
        <v>248</v>
      </c>
      <c r="O7" s="526" t="s">
        <v>215</v>
      </c>
      <c r="P7" s="257"/>
      <c r="Q7" s="526" t="s">
        <v>248</v>
      </c>
      <c r="R7" s="526" t="s">
        <v>215</v>
      </c>
      <c r="S7" s="257"/>
      <c r="T7" s="526" t="s">
        <v>248</v>
      </c>
      <c r="U7" s="526" t="s">
        <v>215</v>
      </c>
      <c r="V7" s="257"/>
      <c r="W7" s="526" t="s">
        <v>248</v>
      </c>
      <c r="X7" s="526" t="s">
        <v>215</v>
      </c>
      <c r="Y7" s="257"/>
      <c r="Z7" s="526" t="s">
        <v>248</v>
      </c>
      <c r="AA7" s="526" t="s">
        <v>215</v>
      </c>
      <c r="AB7" s="257"/>
      <c r="AC7" s="526" t="s">
        <v>248</v>
      </c>
      <c r="AD7" s="526" t="s">
        <v>215</v>
      </c>
      <c r="AE7" s="257"/>
      <c r="AF7" s="526" t="s">
        <v>248</v>
      </c>
      <c r="AG7" s="526" t="s">
        <v>215</v>
      </c>
      <c r="AH7" s="257"/>
      <c r="AI7" s="526" t="s">
        <v>248</v>
      </c>
      <c r="AJ7" s="526" t="s">
        <v>215</v>
      </c>
      <c r="AK7" s="257"/>
      <c r="AL7" s="526" t="s">
        <v>248</v>
      </c>
      <c r="AM7" s="526" t="s">
        <v>215</v>
      </c>
      <c r="AN7" s="257"/>
      <c r="AO7" s="526" t="s">
        <v>248</v>
      </c>
      <c r="AP7" s="526" t="s">
        <v>215</v>
      </c>
      <c r="AQ7" s="3"/>
    </row>
    <row r="8" spans="1:43" ht="27" customHeight="1" thickBot="1" x14ac:dyDescent="0.35">
      <c r="A8" s="521"/>
      <c r="B8" s="525"/>
      <c r="C8" s="525"/>
      <c r="D8" s="258"/>
      <c r="E8" s="525"/>
      <c r="F8" s="525"/>
      <c r="G8" s="258"/>
      <c r="H8" s="525"/>
      <c r="I8" s="525"/>
      <c r="J8" s="258"/>
      <c r="K8" s="525"/>
      <c r="L8" s="525"/>
      <c r="M8" s="258"/>
      <c r="N8" s="525"/>
      <c r="O8" s="525"/>
      <c r="P8" s="258"/>
      <c r="Q8" s="525"/>
      <c r="R8" s="525"/>
      <c r="S8" s="258"/>
      <c r="T8" s="525"/>
      <c r="U8" s="525"/>
      <c r="V8" s="258"/>
      <c r="W8" s="525"/>
      <c r="X8" s="525"/>
      <c r="Y8" s="258"/>
      <c r="Z8" s="525"/>
      <c r="AA8" s="525"/>
      <c r="AB8" s="258"/>
      <c r="AC8" s="525"/>
      <c r="AD8" s="525"/>
      <c r="AE8" s="258"/>
      <c r="AF8" s="525"/>
      <c r="AG8" s="525"/>
      <c r="AH8" s="258"/>
      <c r="AI8" s="525"/>
      <c r="AJ8" s="525"/>
      <c r="AK8" s="258"/>
      <c r="AL8" s="525"/>
      <c r="AM8" s="525"/>
      <c r="AN8" s="258"/>
      <c r="AO8" s="525"/>
      <c r="AP8" s="525"/>
      <c r="AQ8" s="3"/>
    </row>
    <row r="9" spans="1:43" ht="12.75" customHeight="1" x14ac:dyDescent="0.3">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row>
    <row r="10" spans="1:43" ht="14.25" customHeight="1" x14ac:dyDescent="0.3">
      <c r="A10" s="56" t="s">
        <v>175</v>
      </c>
      <c r="B10" s="30">
        <v>28349</v>
      </c>
      <c r="C10" s="30">
        <v>2622879</v>
      </c>
      <c r="D10" s="30"/>
      <c r="E10" s="30">
        <v>22573</v>
      </c>
      <c r="F10" s="30">
        <v>2977409</v>
      </c>
      <c r="G10" s="30"/>
      <c r="H10" s="30">
        <v>31670</v>
      </c>
      <c r="I10" s="30">
        <v>3560146</v>
      </c>
      <c r="J10" s="30"/>
      <c r="K10" s="30">
        <v>33331</v>
      </c>
      <c r="L10" s="30">
        <v>3913249</v>
      </c>
      <c r="M10" s="30"/>
      <c r="N10" s="30">
        <v>20395</v>
      </c>
      <c r="O10" s="30">
        <v>4931252</v>
      </c>
      <c r="P10" s="30"/>
      <c r="Q10" s="30">
        <v>16871</v>
      </c>
      <c r="R10" s="30">
        <v>3185812</v>
      </c>
      <c r="S10" s="30"/>
      <c r="T10" s="30">
        <v>17650</v>
      </c>
      <c r="U10" s="30">
        <v>3092882</v>
      </c>
      <c r="V10" s="30"/>
      <c r="W10" s="30">
        <v>48960</v>
      </c>
      <c r="X10" s="30">
        <v>22565994</v>
      </c>
      <c r="Y10" s="30"/>
      <c r="Z10" s="30">
        <v>39925</v>
      </c>
      <c r="AA10" s="30">
        <v>22026463</v>
      </c>
      <c r="AB10" s="30"/>
      <c r="AC10" s="30">
        <v>38027</v>
      </c>
      <c r="AD10" s="30">
        <v>21960592</v>
      </c>
      <c r="AE10" s="30"/>
      <c r="AF10" s="30">
        <v>13962</v>
      </c>
      <c r="AG10" s="30">
        <v>2940217</v>
      </c>
      <c r="AH10" s="30"/>
      <c r="AI10" s="30">
        <v>17068</v>
      </c>
      <c r="AJ10" s="30">
        <v>1491057</v>
      </c>
      <c r="AK10" s="30"/>
      <c r="AL10" s="30">
        <v>2904</v>
      </c>
      <c r="AM10" s="30">
        <v>485910</v>
      </c>
      <c r="AN10" s="30"/>
      <c r="AO10" s="30">
        <v>4985</v>
      </c>
      <c r="AP10" s="30">
        <v>659195</v>
      </c>
    </row>
    <row r="11" spans="1:43" ht="20.25" customHeight="1" x14ac:dyDescent="0.3">
      <c r="A11" s="57" t="s">
        <v>85</v>
      </c>
      <c r="B11" s="33">
        <v>415</v>
      </c>
      <c r="C11" s="33">
        <v>26869</v>
      </c>
      <c r="D11" s="33"/>
      <c r="E11" s="33">
        <v>231</v>
      </c>
      <c r="F11" s="33">
        <v>44740</v>
      </c>
      <c r="G11" s="33"/>
      <c r="H11" s="33">
        <v>185</v>
      </c>
      <c r="I11" s="30">
        <v>44400</v>
      </c>
      <c r="J11" s="33"/>
      <c r="K11" s="33">
        <v>359</v>
      </c>
      <c r="L11" s="30">
        <v>44330</v>
      </c>
      <c r="M11" s="30"/>
      <c r="N11" s="30">
        <v>191</v>
      </c>
      <c r="O11" s="30">
        <v>41228</v>
      </c>
      <c r="P11" s="33"/>
      <c r="Q11" s="33">
        <v>98</v>
      </c>
      <c r="R11" s="30">
        <v>52100</v>
      </c>
      <c r="S11" s="33"/>
      <c r="T11" s="33">
        <v>118</v>
      </c>
      <c r="U11" s="30">
        <v>62400</v>
      </c>
      <c r="V11" s="33"/>
      <c r="W11" s="30">
        <v>195</v>
      </c>
      <c r="X11" s="30">
        <v>74290</v>
      </c>
      <c r="Y11" s="33"/>
      <c r="Z11" s="30">
        <v>84</v>
      </c>
      <c r="AA11" s="30">
        <v>13740</v>
      </c>
      <c r="AB11" s="33"/>
      <c r="AC11" s="33">
        <v>87</v>
      </c>
      <c r="AD11" s="33">
        <v>13830</v>
      </c>
      <c r="AE11" s="33"/>
      <c r="AF11" s="33">
        <v>88</v>
      </c>
      <c r="AG11" s="33">
        <v>8590</v>
      </c>
      <c r="AH11" s="33"/>
      <c r="AI11" s="33">
        <v>55</v>
      </c>
      <c r="AJ11" s="33">
        <v>3410</v>
      </c>
      <c r="AK11" s="33"/>
      <c r="AL11" s="33">
        <v>8</v>
      </c>
      <c r="AM11" s="33">
        <v>660</v>
      </c>
      <c r="AN11" s="33"/>
      <c r="AO11" s="33">
        <v>2</v>
      </c>
      <c r="AP11" s="33">
        <v>240</v>
      </c>
    </row>
    <row r="12" spans="1:43" ht="12.75" customHeight="1" x14ac:dyDescent="0.3">
      <c r="A12" s="57" t="s">
        <v>86</v>
      </c>
      <c r="B12" s="33">
        <v>2063</v>
      </c>
      <c r="C12" s="33">
        <v>253668</v>
      </c>
      <c r="D12" s="33"/>
      <c r="E12" s="33">
        <v>1508</v>
      </c>
      <c r="F12" s="33">
        <v>220571</v>
      </c>
      <c r="G12" s="33"/>
      <c r="H12" s="33">
        <v>2350</v>
      </c>
      <c r="I12" s="30">
        <v>293821</v>
      </c>
      <c r="J12" s="33"/>
      <c r="K12" s="33">
        <v>1366</v>
      </c>
      <c r="L12" s="30">
        <v>155427</v>
      </c>
      <c r="M12" s="30"/>
      <c r="N12" s="30">
        <v>1019</v>
      </c>
      <c r="O12" s="30">
        <v>284019</v>
      </c>
      <c r="P12" s="33"/>
      <c r="Q12" s="33">
        <v>906</v>
      </c>
      <c r="R12" s="30">
        <v>194378</v>
      </c>
      <c r="S12" s="33"/>
      <c r="T12" s="33">
        <v>641</v>
      </c>
      <c r="U12" s="30">
        <v>92676</v>
      </c>
      <c r="V12" s="33"/>
      <c r="W12" s="30">
        <v>2697</v>
      </c>
      <c r="X12" s="30">
        <v>4342125</v>
      </c>
      <c r="Y12" s="33"/>
      <c r="Z12" s="30">
        <v>3113</v>
      </c>
      <c r="AA12" s="30">
        <v>5352912</v>
      </c>
      <c r="AB12" s="33"/>
      <c r="AC12" s="33">
        <v>2153</v>
      </c>
      <c r="AD12" s="33">
        <v>5900765</v>
      </c>
      <c r="AE12" s="33"/>
      <c r="AF12" s="33">
        <v>124</v>
      </c>
      <c r="AG12" s="33">
        <v>19167</v>
      </c>
      <c r="AH12" s="33"/>
      <c r="AI12" s="33">
        <v>181</v>
      </c>
      <c r="AJ12" s="33">
        <v>14453</v>
      </c>
      <c r="AK12" s="33"/>
      <c r="AL12" s="33">
        <v>29</v>
      </c>
      <c r="AM12" s="33">
        <v>5889</v>
      </c>
      <c r="AN12" s="33"/>
      <c r="AO12" s="33">
        <v>152</v>
      </c>
      <c r="AP12" s="33">
        <v>14860</v>
      </c>
    </row>
    <row r="13" spans="1:43" ht="12.75" customHeight="1" x14ac:dyDescent="0.3">
      <c r="A13" s="57" t="s">
        <v>87</v>
      </c>
      <c r="B13" s="33">
        <v>591</v>
      </c>
      <c r="C13" s="33">
        <v>62634</v>
      </c>
      <c r="D13" s="33"/>
      <c r="E13" s="33">
        <v>372</v>
      </c>
      <c r="F13" s="33">
        <v>62250</v>
      </c>
      <c r="G13" s="33"/>
      <c r="H13" s="33">
        <v>368</v>
      </c>
      <c r="I13" s="30">
        <v>79530</v>
      </c>
      <c r="J13" s="33"/>
      <c r="K13" s="33"/>
      <c r="L13" s="30"/>
      <c r="M13" s="30"/>
      <c r="N13" s="30"/>
      <c r="O13" s="30"/>
      <c r="P13" s="33"/>
      <c r="Q13" s="33"/>
      <c r="R13" s="30"/>
      <c r="S13" s="33"/>
      <c r="T13" s="33"/>
      <c r="U13" s="30"/>
      <c r="V13" s="33"/>
      <c r="W13" s="30">
        <v>1</v>
      </c>
      <c r="X13" s="30">
        <v>130</v>
      </c>
      <c r="Y13" s="33"/>
      <c r="Z13" s="30">
        <v>5</v>
      </c>
      <c r="AA13" s="30">
        <v>5000</v>
      </c>
      <c r="AB13" s="33"/>
      <c r="AC13" s="33">
        <v>10</v>
      </c>
      <c r="AD13" s="33">
        <v>2000</v>
      </c>
      <c r="AE13" s="33"/>
      <c r="AF13" s="33">
        <v>13</v>
      </c>
      <c r="AG13" s="33">
        <v>1500</v>
      </c>
      <c r="AH13" s="33"/>
      <c r="AI13" s="33">
        <v>2</v>
      </c>
      <c r="AJ13" s="33">
        <v>280</v>
      </c>
      <c r="AK13" s="33"/>
      <c r="AL13" s="33">
        <v>3</v>
      </c>
      <c r="AM13" s="33">
        <v>270</v>
      </c>
      <c r="AN13" s="33"/>
      <c r="AO13" s="33">
        <v>7</v>
      </c>
      <c r="AP13" s="33">
        <v>1550</v>
      </c>
    </row>
    <row r="14" spans="1:43" ht="12.75" customHeight="1" x14ac:dyDescent="0.3">
      <c r="A14" s="57" t="s">
        <v>88</v>
      </c>
      <c r="B14" s="33">
        <v>202</v>
      </c>
      <c r="C14" s="33">
        <v>21036</v>
      </c>
      <c r="D14" s="33"/>
      <c r="E14" s="33">
        <v>240</v>
      </c>
      <c r="F14" s="33">
        <v>28145</v>
      </c>
      <c r="G14" s="33"/>
      <c r="H14" s="33">
        <v>423</v>
      </c>
      <c r="I14" s="30">
        <v>30595</v>
      </c>
      <c r="J14" s="33"/>
      <c r="K14" s="33">
        <v>408</v>
      </c>
      <c r="L14" s="30">
        <v>36426</v>
      </c>
      <c r="M14" s="30"/>
      <c r="N14" s="30">
        <v>106</v>
      </c>
      <c r="O14" s="30">
        <v>14115</v>
      </c>
      <c r="P14" s="33"/>
      <c r="Q14" s="33">
        <v>150</v>
      </c>
      <c r="R14" s="30">
        <v>16556</v>
      </c>
      <c r="S14" s="33"/>
      <c r="T14" s="33">
        <v>235</v>
      </c>
      <c r="U14" s="30">
        <v>30810</v>
      </c>
      <c r="V14" s="33"/>
      <c r="W14" s="30">
        <v>1033</v>
      </c>
      <c r="X14" s="30">
        <v>159611</v>
      </c>
      <c r="Y14" s="33"/>
      <c r="Z14" s="30">
        <v>979</v>
      </c>
      <c r="AA14" s="30">
        <v>196193</v>
      </c>
      <c r="AB14" s="33"/>
      <c r="AC14" s="33">
        <v>238</v>
      </c>
      <c r="AD14" s="33">
        <v>24929</v>
      </c>
      <c r="AE14" s="33"/>
      <c r="AF14" s="33">
        <v>119</v>
      </c>
      <c r="AG14" s="33">
        <v>11260</v>
      </c>
      <c r="AH14" s="33"/>
      <c r="AI14" s="33">
        <v>120</v>
      </c>
      <c r="AJ14" s="33">
        <v>6445</v>
      </c>
      <c r="AK14" s="33"/>
      <c r="AL14" s="33">
        <v>20</v>
      </c>
      <c r="AM14" s="33">
        <v>1960</v>
      </c>
      <c r="AN14" s="33"/>
      <c r="AO14" s="33">
        <v>13</v>
      </c>
      <c r="AP14" s="33">
        <v>1160</v>
      </c>
    </row>
    <row r="15" spans="1:43" ht="12.75" customHeight="1" x14ac:dyDescent="0.3">
      <c r="A15" s="57" t="s">
        <v>89</v>
      </c>
      <c r="B15" s="33">
        <v>318</v>
      </c>
      <c r="C15" s="33">
        <v>31108</v>
      </c>
      <c r="D15" s="33"/>
      <c r="E15" s="33">
        <v>261</v>
      </c>
      <c r="F15" s="33">
        <v>29277</v>
      </c>
      <c r="G15" s="33"/>
      <c r="H15" s="33">
        <v>417</v>
      </c>
      <c r="I15" s="30">
        <v>48947</v>
      </c>
      <c r="J15" s="33"/>
      <c r="K15" s="33">
        <v>539</v>
      </c>
      <c r="L15" s="30">
        <v>64315</v>
      </c>
      <c r="M15" s="30"/>
      <c r="N15" s="30">
        <v>223</v>
      </c>
      <c r="O15" s="30">
        <v>28657</v>
      </c>
      <c r="P15" s="33"/>
      <c r="Q15" s="33">
        <v>368</v>
      </c>
      <c r="R15" s="30">
        <v>49975</v>
      </c>
      <c r="S15" s="33"/>
      <c r="T15" s="33">
        <v>545</v>
      </c>
      <c r="U15" s="30">
        <v>64771</v>
      </c>
      <c r="V15" s="33"/>
      <c r="W15" s="30">
        <v>1720</v>
      </c>
      <c r="X15" s="30">
        <v>223470</v>
      </c>
      <c r="Y15" s="33"/>
      <c r="Z15" s="30">
        <v>1646</v>
      </c>
      <c r="AA15" s="30">
        <v>284169</v>
      </c>
      <c r="AB15" s="33"/>
      <c r="AC15" s="33">
        <v>2379</v>
      </c>
      <c r="AD15" s="33">
        <v>515894</v>
      </c>
      <c r="AE15" s="33"/>
      <c r="AF15" s="33">
        <v>474</v>
      </c>
      <c r="AG15" s="33">
        <v>63520</v>
      </c>
      <c r="AH15" s="33"/>
      <c r="AI15" s="33">
        <v>463</v>
      </c>
      <c r="AJ15" s="33">
        <v>9220</v>
      </c>
      <c r="AK15" s="33"/>
      <c r="AL15" s="33">
        <v>68</v>
      </c>
      <c r="AM15" s="33">
        <v>7032</v>
      </c>
      <c r="AN15" s="33"/>
      <c r="AO15" s="33">
        <v>101</v>
      </c>
      <c r="AP15" s="33">
        <v>14682</v>
      </c>
    </row>
    <row r="16" spans="1:43" ht="12.75" customHeight="1" x14ac:dyDescent="0.3">
      <c r="A16" s="57" t="s">
        <v>90</v>
      </c>
      <c r="B16" s="33">
        <v>194</v>
      </c>
      <c r="C16" s="33">
        <v>22042</v>
      </c>
      <c r="D16" s="33"/>
      <c r="E16" s="33">
        <v>81</v>
      </c>
      <c r="F16" s="33">
        <v>11281</v>
      </c>
      <c r="G16" s="33"/>
      <c r="H16" s="33">
        <v>498</v>
      </c>
      <c r="I16" s="30">
        <v>28480</v>
      </c>
      <c r="J16" s="33"/>
      <c r="K16" s="33">
        <v>620</v>
      </c>
      <c r="L16" s="30">
        <v>84648</v>
      </c>
      <c r="M16" s="30"/>
      <c r="N16" s="30">
        <v>344</v>
      </c>
      <c r="O16" s="30">
        <v>77340</v>
      </c>
      <c r="P16" s="33"/>
      <c r="Q16" s="33">
        <v>355</v>
      </c>
      <c r="R16" s="30">
        <v>112913</v>
      </c>
      <c r="S16" s="33"/>
      <c r="T16" s="33">
        <v>390</v>
      </c>
      <c r="U16" s="30">
        <v>131619</v>
      </c>
      <c r="V16" s="33"/>
      <c r="W16" s="30">
        <v>428</v>
      </c>
      <c r="X16" s="30">
        <v>225079</v>
      </c>
      <c r="Y16" s="33"/>
      <c r="Z16" s="30">
        <v>677</v>
      </c>
      <c r="AA16" s="30">
        <v>148258</v>
      </c>
      <c r="AB16" s="33"/>
      <c r="AC16" s="33">
        <v>385</v>
      </c>
      <c r="AD16" s="33">
        <v>128105</v>
      </c>
      <c r="AE16" s="33"/>
      <c r="AF16" s="33">
        <v>259</v>
      </c>
      <c r="AG16" s="33">
        <v>584348</v>
      </c>
      <c r="AH16" s="33"/>
      <c r="AI16" s="33">
        <v>160</v>
      </c>
      <c r="AJ16" s="33">
        <v>32194</v>
      </c>
      <c r="AK16" s="33"/>
      <c r="AL16" s="33">
        <v>34</v>
      </c>
      <c r="AM16" s="33">
        <v>4854</v>
      </c>
      <c r="AN16" s="33"/>
      <c r="AO16" s="33">
        <v>79</v>
      </c>
      <c r="AP16" s="33">
        <v>6980</v>
      </c>
    </row>
    <row r="17" spans="1:42" ht="12.75" customHeight="1" x14ac:dyDescent="0.3">
      <c r="A17" s="57" t="s">
        <v>91</v>
      </c>
      <c r="B17" s="33">
        <v>122</v>
      </c>
      <c r="C17" s="33">
        <v>15469</v>
      </c>
      <c r="D17" s="33"/>
      <c r="E17" s="33">
        <v>78</v>
      </c>
      <c r="F17" s="33">
        <v>9583</v>
      </c>
      <c r="G17" s="33"/>
      <c r="H17" s="33">
        <v>190</v>
      </c>
      <c r="I17" s="30">
        <v>18505</v>
      </c>
      <c r="J17" s="33"/>
      <c r="K17" s="33">
        <v>181</v>
      </c>
      <c r="L17" s="30">
        <v>18828</v>
      </c>
      <c r="M17" s="30"/>
      <c r="N17" s="30">
        <v>92</v>
      </c>
      <c r="O17" s="30">
        <v>17686</v>
      </c>
      <c r="P17" s="33"/>
      <c r="Q17" s="33">
        <v>147</v>
      </c>
      <c r="R17" s="30">
        <v>21248</v>
      </c>
      <c r="S17" s="33"/>
      <c r="T17" s="33">
        <v>118</v>
      </c>
      <c r="U17" s="30">
        <v>16150</v>
      </c>
      <c r="V17" s="33"/>
      <c r="W17" s="30">
        <v>267</v>
      </c>
      <c r="X17" s="30">
        <v>23367</v>
      </c>
      <c r="Y17" s="33"/>
      <c r="Z17" s="30">
        <v>131</v>
      </c>
      <c r="AA17" s="30">
        <v>15880</v>
      </c>
      <c r="AB17" s="33"/>
      <c r="AC17" s="33">
        <v>132</v>
      </c>
      <c r="AD17" s="33">
        <v>13175</v>
      </c>
      <c r="AE17" s="33"/>
      <c r="AF17" s="33">
        <v>100</v>
      </c>
      <c r="AG17" s="33">
        <v>17536</v>
      </c>
      <c r="AH17" s="33"/>
      <c r="AI17" s="33">
        <v>139</v>
      </c>
      <c r="AJ17" s="33">
        <v>1568</v>
      </c>
      <c r="AK17" s="33"/>
      <c r="AL17" s="33">
        <v>28</v>
      </c>
      <c r="AM17" s="33">
        <v>2950</v>
      </c>
      <c r="AN17" s="33"/>
      <c r="AO17" s="33">
        <v>70</v>
      </c>
      <c r="AP17" s="33">
        <v>6026</v>
      </c>
    </row>
    <row r="18" spans="1:42" ht="12.75" customHeight="1" x14ac:dyDescent="0.3">
      <c r="A18" s="57" t="s">
        <v>92</v>
      </c>
      <c r="B18" s="33">
        <v>902</v>
      </c>
      <c r="C18" s="33">
        <v>153144</v>
      </c>
      <c r="D18" s="33"/>
      <c r="E18" s="33">
        <v>932</v>
      </c>
      <c r="F18" s="33">
        <v>145159</v>
      </c>
      <c r="G18" s="33"/>
      <c r="H18" s="33">
        <v>1554</v>
      </c>
      <c r="I18" s="30">
        <v>108297</v>
      </c>
      <c r="J18" s="33"/>
      <c r="K18" s="33">
        <v>1955</v>
      </c>
      <c r="L18" s="30">
        <v>133712</v>
      </c>
      <c r="M18" s="30"/>
      <c r="N18" s="30">
        <v>1929</v>
      </c>
      <c r="O18" s="30">
        <v>1395359</v>
      </c>
      <c r="P18" s="33"/>
      <c r="Q18" s="33">
        <v>340</v>
      </c>
      <c r="R18" s="30">
        <v>52783</v>
      </c>
      <c r="S18" s="33"/>
      <c r="T18" s="33">
        <v>576</v>
      </c>
      <c r="U18" s="30">
        <v>68928</v>
      </c>
      <c r="V18" s="33"/>
      <c r="W18" s="30">
        <v>12978</v>
      </c>
      <c r="X18" s="30">
        <v>12395979</v>
      </c>
      <c r="Y18" s="33"/>
      <c r="Z18" s="30">
        <v>5453</v>
      </c>
      <c r="AA18" s="30">
        <v>11014552</v>
      </c>
      <c r="AB18" s="33"/>
      <c r="AC18" s="33">
        <v>9116</v>
      </c>
      <c r="AD18" s="33">
        <v>11300282</v>
      </c>
      <c r="AE18" s="33"/>
      <c r="AF18" s="33">
        <v>488</v>
      </c>
      <c r="AG18" s="33">
        <v>63587</v>
      </c>
      <c r="AH18" s="33"/>
      <c r="AI18" s="33">
        <v>1070</v>
      </c>
      <c r="AJ18" s="33">
        <v>28543</v>
      </c>
      <c r="AK18" s="33"/>
      <c r="AL18" s="33">
        <v>79</v>
      </c>
      <c r="AM18" s="33">
        <v>10346</v>
      </c>
      <c r="AN18" s="33"/>
      <c r="AO18" s="33">
        <v>312</v>
      </c>
      <c r="AP18" s="33">
        <v>35482</v>
      </c>
    </row>
    <row r="19" spans="1:42" ht="12.75" customHeight="1" x14ac:dyDescent="0.3">
      <c r="A19" s="133" t="s">
        <v>511</v>
      </c>
      <c r="B19" s="33">
        <v>4778</v>
      </c>
      <c r="C19" s="33">
        <v>251445</v>
      </c>
      <c r="D19" s="33"/>
      <c r="E19" s="33">
        <v>1918</v>
      </c>
      <c r="F19" s="33">
        <v>461095</v>
      </c>
      <c r="G19" s="33"/>
      <c r="H19" s="33">
        <v>2681</v>
      </c>
      <c r="I19" s="30">
        <v>413769</v>
      </c>
      <c r="J19" s="33"/>
      <c r="K19" s="33">
        <v>3067</v>
      </c>
      <c r="L19" s="30">
        <v>387316</v>
      </c>
      <c r="M19" s="30"/>
      <c r="N19" s="30">
        <v>741</v>
      </c>
      <c r="O19" s="30">
        <v>163147</v>
      </c>
      <c r="P19" s="33"/>
      <c r="Q19" s="33">
        <v>621</v>
      </c>
      <c r="R19" s="30">
        <v>87249</v>
      </c>
      <c r="S19" s="33"/>
      <c r="T19" s="33">
        <v>855</v>
      </c>
      <c r="U19" s="30">
        <v>120608</v>
      </c>
      <c r="V19" s="33"/>
      <c r="W19" s="30">
        <v>980</v>
      </c>
      <c r="X19" s="30">
        <v>116591</v>
      </c>
      <c r="Y19" s="33"/>
      <c r="Z19" s="30">
        <v>778</v>
      </c>
      <c r="AA19" s="30">
        <v>94294</v>
      </c>
      <c r="AB19" s="33"/>
      <c r="AC19" s="33">
        <v>853</v>
      </c>
      <c r="AD19" s="33">
        <v>131730</v>
      </c>
      <c r="AE19" s="33"/>
      <c r="AF19" s="33">
        <v>770</v>
      </c>
      <c r="AG19" s="33">
        <v>109652</v>
      </c>
      <c r="AH19" s="33"/>
      <c r="AI19" s="33">
        <v>855</v>
      </c>
      <c r="AJ19" s="33">
        <v>43575</v>
      </c>
      <c r="AK19" s="33"/>
      <c r="AL19" s="33">
        <v>498</v>
      </c>
      <c r="AM19" s="33">
        <v>68128</v>
      </c>
      <c r="AN19" s="33"/>
      <c r="AO19" s="33">
        <v>1251</v>
      </c>
      <c r="AP19" s="33">
        <v>139091</v>
      </c>
    </row>
    <row r="20" spans="1:42" ht="12.75" customHeight="1" x14ac:dyDescent="0.3">
      <c r="A20" s="133" t="s">
        <v>515</v>
      </c>
      <c r="B20" s="33">
        <v>485</v>
      </c>
      <c r="C20" s="33">
        <v>33579</v>
      </c>
      <c r="D20" s="33"/>
      <c r="E20" s="33">
        <v>1128</v>
      </c>
      <c r="F20" s="33">
        <v>54271</v>
      </c>
      <c r="G20" s="33"/>
      <c r="H20" s="33">
        <v>2644</v>
      </c>
      <c r="I20" s="30">
        <v>102495</v>
      </c>
      <c r="J20" s="33"/>
      <c r="K20" s="33">
        <v>1078</v>
      </c>
      <c r="L20" s="30">
        <v>112648</v>
      </c>
      <c r="M20" s="30"/>
      <c r="N20" s="30">
        <v>1031</v>
      </c>
      <c r="O20" s="30">
        <v>133744</v>
      </c>
      <c r="P20" s="33"/>
      <c r="Q20" s="33">
        <v>1260</v>
      </c>
      <c r="R20" s="30">
        <v>158807</v>
      </c>
      <c r="S20" s="33"/>
      <c r="T20" s="33">
        <v>1323</v>
      </c>
      <c r="U20" s="30">
        <v>190347</v>
      </c>
      <c r="V20" s="33"/>
      <c r="W20" s="30">
        <v>2126</v>
      </c>
      <c r="X20" s="30">
        <v>217593</v>
      </c>
      <c r="Y20" s="33"/>
      <c r="Z20" s="30">
        <v>2573</v>
      </c>
      <c r="AA20" s="30">
        <v>218171</v>
      </c>
      <c r="AB20" s="33"/>
      <c r="AC20" s="33">
        <v>1729</v>
      </c>
      <c r="AD20" s="33">
        <v>159320</v>
      </c>
      <c r="AE20" s="33"/>
      <c r="AF20" s="33">
        <v>691</v>
      </c>
      <c r="AG20" s="33">
        <v>135905</v>
      </c>
      <c r="AH20" s="33"/>
      <c r="AI20" s="33">
        <v>723</v>
      </c>
      <c r="AJ20" s="33">
        <v>64609</v>
      </c>
      <c r="AK20" s="33"/>
      <c r="AL20" s="33">
        <v>151</v>
      </c>
      <c r="AM20" s="33">
        <v>30057</v>
      </c>
      <c r="AN20" s="33"/>
      <c r="AO20" s="33">
        <v>93</v>
      </c>
      <c r="AP20" s="33">
        <v>13720</v>
      </c>
    </row>
    <row r="21" spans="1:42" ht="12.75" customHeight="1" x14ac:dyDescent="0.3">
      <c r="A21" s="57" t="s">
        <v>93</v>
      </c>
      <c r="B21" s="33">
        <v>94</v>
      </c>
      <c r="C21" s="33">
        <v>14624</v>
      </c>
      <c r="D21" s="33"/>
      <c r="E21" s="33">
        <v>745</v>
      </c>
      <c r="F21" s="33">
        <v>15943</v>
      </c>
      <c r="G21" s="33"/>
      <c r="H21" s="33">
        <v>974</v>
      </c>
      <c r="I21" s="30">
        <v>13927</v>
      </c>
      <c r="J21" s="33"/>
      <c r="K21" s="33">
        <v>215</v>
      </c>
      <c r="L21" s="30">
        <v>23654</v>
      </c>
      <c r="M21" s="30"/>
      <c r="N21" s="30">
        <v>899</v>
      </c>
      <c r="O21" s="30">
        <v>91370</v>
      </c>
      <c r="P21" s="33"/>
      <c r="Q21" s="33">
        <v>449</v>
      </c>
      <c r="R21" s="30">
        <v>56315</v>
      </c>
      <c r="S21" s="33"/>
      <c r="T21" s="33">
        <v>309</v>
      </c>
      <c r="U21" s="30">
        <v>38040</v>
      </c>
      <c r="V21" s="33"/>
      <c r="W21" s="30">
        <v>372</v>
      </c>
      <c r="X21" s="30">
        <v>52638</v>
      </c>
      <c r="Y21" s="33"/>
      <c r="Z21" s="30">
        <v>383</v>
      </c>
      <c r="AA21" s="30">
        <v>54440</v>
      </c>
      <c r="AB21" s="33"/>
      <c r="AC21" s="33">
        <v>379</v>
      </c>
      <c r="AD21" s="33">
        <v>36576</v>
      </c>
      <c r="AE21" s="33"/>
      <c r="AF21" s="33">
        <v>162</v>
      </c>
      <c r="AG21" s="33">
        <v>33464</v>
      </c>
      <c r="AH21" s="33"/>
      <c r="AI21" s="33">
        <v>146</v>
      </c>
      <c r="AJ21" s="33">
        <v>9650</v>
      </c>
      <c r="AK21" s="33"/>
      <c r="AL21" s="33">
        <v>43</v>
      </c>
      <c r="AM21" s="33">
        <v>8053</v>
      </c>
      <c r="AN21" s="33"/>
      <c r="AO21" s="33">
        <v>46</v>
      </c>
      <c r="AP21" s="33">
        <v>4030</v>
      </c>
    </row>
    <row r="22" spans="1:42" ht="12.75" customHeight="1" x14ac:dyDescent="0.3">
      <c r="A22" s="57" t="s">
        <v>94</v>
      </c>
      <c r="B22" s="33">
        <v>176</v>
      </c>
      <c r="C22" s="33">
        <v>16946</v>
      </c>
      <c r="D22" s="33"/>
      <c r="E22" s="33">
        <v>2586</v>
      </c>
      <c r="F22" s="33">
        <v>59694</v>
      </c>
      <c r="G22" s="33"/>
      <c r="H22" s="33">
        <v>721</v>
      </c>
      <c r="I22" s="30">
        <v>114675</v>
      </c>
      <c r="J22" s="33"/>
      <c r="K22" s="33">
        <v>1031</v>
      </c>
      <c r="L22" s="30">
        <v>80971</v>
      </c>
      <c r="M22" s="30"/>
      <c r="N22" s="30">
        <v>139</v>
      </c>
      <c r="O22" s="30">
        <v>28210</v>
      </c>
      <c r="P22" s="33"/>
      <c r="Q22" s="33">
        <v>294</v>
      </c>
      <c r="R22" s="30">
        <v>39360</v>
      </c>
      <c r="S22" s="33"/>
      <c r="T22" s="33">
        <v>31</v>
      </c>
      <c r="U22" s="30">
        <v>12655</v>
      </c>
      <c r="V22" s="33"/>
      <c r="W22" s="30">
        <v>26</v>
      </c>
      <c r="X22" s="30">
        <v>7500</v>
      </c>
      <c r="Y22" s="33"/>
      <c r="Z22" s="30">
        <v>9</v>
      </c>
      <c r="AA22" s="30">
        <v>1170</v>
      </c>
      <c r="AB22" s="33"/>
      <c r="AC22" s="33">
        <v>9</v>
      </c>
      <c r="AD22" s="33">
        <v>1640</v>
      </c>
      <c r="AE22" s="33"/>
      <c r="AF22" s="33">
        <v>41</v>
      </c>
      <c r="AG22" s="33">
        <v>5815</v>
      </c>
      <c r="AH22" s="33"/>
      <c r="AI22" s="33">
        <v>43</v>
      </c>
      <c r="AJ22" s="33">
        <v>2944</v>
      </c>
      <c r="AK22" s="33"/>
      <c r="AL22" s="33">
        <v>3</v>
      </c>
      <c r="AM22" s="33">
        <v>450</v>
      </c>
      <c r="AN22" s="33"/>
      <c r="AO22" s="33">
        <v>27</v>
      </c>
      <c r="AP22" s="33">
        <v>4478</v>
      </c>
    </row>
    <row r="23" spans="1:42" ht="12.75" customHeight="1" x14ac:dyDescent="0.3">
      <c r="A23" s="57" t="s">
        <v>95</v>
      </c>
      <c r="B23" s="33">
        <v>112</v>
      </c>
      <c r="C23" s="33">
        <v>17607</v>
      </c>
      <c r="D23" s="33"/>
      <c r="E23" s="33">
        <v>107</v>
      </c>
      <c r="F23" s="33">
        <v>14657</v>
      </c>
      <c r="G23" s="33"/>
      <c r="H23" s="33">
        <v>303</v>
      </c>
      <c r="I23" s="30">
        <v>33609</v>
      </c>
      <c r="J23" s="33"/>
      <c r="K23" s="33">
        <v>147</v>
      </c>
      <c r="L23" s="30">
        <v>21729</v>
      </c>
      <c r="M23" s="30"/>
      <c r="N23" s="30">
        <v>191</v>
      </c>
      <c r="O23" s="30">
        <v>27195</v>
      </c>
      <c r="P23" s="33"/>
      <c r="Q23" s="33">
        <v>128</v>
      </c>
      <c r="R23" s="30">
        <v>19585</v>
      </c>
      <c r="S23" s="33"/>
      <c r="T23" s="33">
        <v>158</v>
      </c>
      <c r="U23" s="30">
        <v>17210</v>
      </c>
      <c r="V23" s="33"/>
      <c r="W23" s="30">
        <v>345</v>
      </c>
      <c r="X23" s="30">
        <v>34495</v>
      </c>
      <c r="Y23" s="33"/>
      <c r="Z23" s="30">
        <v>1127</v>
      </c>
      <c r="AA23" s="30">
        <v>77642</v>
      </c>
      <c r="AB23" s="33"/>
      <c r="AC23" s="33">
        <v>154</v>
      </c>
      <c r="AD23" s="33">
        <v>19620</v>
      </c>
      <c r="AE23" s="33"/>
      <c r="AF23" s="33">
        <v>438</v>
      </c>
      <c r="AG23" s="33">
        <v>57863</v>
      </c>
      <c r="AH23" s="33"/>
      <c r="AI23" s="33">
        <v>776</v>
      </c>
      <c r="AJ23" s="33">
        <v>11960</v>
      </c>
      <c r="AK23" s="33"/>
      <c r="AL23" s="33">
        <v>65</v>
      </c>
      <c r="AM23" s="33">
        <v>6935</v>
      </c>
      <c r="AN23" s="33"/>
      <c r="AO23" s="33">
        <v>71</v>
      </c>
      <c r="AP23" s="33">
        <v>7040</v>
      </c>
    </row>
    <row r="24" spans="1:42" ht="12.75" customHeight="1" x14ac:dyDescent="0.3">
      <c r="A24" s="57" t="s">
        <v>96</v>
      </c>
      <c r="B24" s="33">
        <v>140</v>
      </c>
      <c r="C24" s="33">
        <v>14707</v>
      </c>
      <c r="D24" s="33"/>
      <c r="E24" s="33">
        <v>463</v>
      </c>
      <c r="F24" s="33">
        <v>50857</v>
      </c>
      <c r="G24" s="33"/>
      <c r="H24" s="33">
        <v>574</v>
      </c>
      <c r="I24" s="30">
        <v>41973</v>
      </c>
      <c r="J24" s="33"/>
      <c r="K24" s="33">
        <v>1502</v>
      </c>
      <c r="L24" s="30">
        <v>67773</v>
      </c>
      <c r="M24" s="30"/>
      <c r="N24" s="30">
        <v>612</v>
      </c>
      <c r="O24" s="30">
        <v>73729</v>
      </c>
      <c r="P24" s="33"/>
      <c r="Q24" s="33">
        <v>152</v>
      </c>
      <c r="R24" s="30">
        <v>19430</v>
      </c>
      <c r="S24" s="33"/>
      <c r="T24" s="33">
        <v>164</v>
      </c>
      <c r="U24" s="30">
        <v>18553</v>
      </c>
      <c r="V24" s="33"/>
      <c r="W24" s="30">
        <v>444</v>
      </c>
      <c r="X24" s="30">
        <v>30281</v>
      </c>
      <c r="Y24" s="33"/>
      <c r="Z24" s="30">
        <v>436</v>
      </c>
      <c r="AA24" s="30">
        <v>26440</v>
      </c>
      <c r="AB24" s="33"/>
      <c r="AC24" s="33">
        <v>165</v>
      </c>
      <c r="AD24" s="33">
        <v>22472</v>
      </c>
      <c r="AE24" s="33"/>
      <c r="AF24" s="33">
        <v>122</v>
      </c>
      <c r="AG24" s="33">
        <v>11733</v>
      </c>
      <c r="AH24" s="33"/>
      <c r="AI24" s="33">
        <v>87</v>
      </c>
      <c r="AJ24" s="33">
        <v>3776</v>
      </c>
      <c r="AK24" s="33"/>
      <c r="AL24" s="33">
        <v>15</v>
      </c>
      <c r="AM24" s="33">
        <v>1410</v>
      </c>
      <c r="AN24" s="33"/>
      <c r="AO24" s="33">
        <v>51</v>
      </c>
      <c r="AP24" s="33">
        <v>6943</v>
      </c>
    </row>
    <row r="25" spans="1:42" ht="12.75" customHeight="1" x14ac:dyDescent="0.3">
      <c r="A25" s="57" t="s">
        <v>97</v>
      </c>
      <c r="B25" s="33">
        <v>348</v>
      </c>
      <c r="C25" s="33">
        <v>100421</v>
      </c>
      <c r="D25" s="33"/>
      <c r="E25" s="33">
        <v>457</v>
      </c>
      <c r="F25" s="33">
        <v>99137</v>
      </c>
      <c r="G25" s="33"/>
      <c r="H25" s="33">
        <v>758</v>
      </c>
      <c r="I25" s="30">
        <v>114409</v>
      </c>
      <c r="J25" s="33"/>
      <c r="K25" s="33">
        <v>2735</v>
      </c>
      <c r="L25" s="30">
        <v>320862</v>
      </c>
      <c r="M25" s="30"/>
      <c r="N25" s="30">
        <v>1053</v>
      </c>
      <c r="O25" s="30">
        <v>384383</v>
      </c>
      <c r="P25" s="33"/>
      <c r="Q25" s="33">
        <v>2629</v>
      </c>
      <c r="R25" s="30">
        <v>593157</v>
      </c>
      <c r="S25" s="33"/>
      <c r="T25" s="33">
        <v>1392</v>
      </c>
      <c r="U25" s="30">
        <v>251435</v>
      </c>
      <c r="V25" s="33"/>
      <c r="W25" s="30">
        <v>1647</v>
      </c>
      <c r="X25" s="30">
        <v>358429</v>
      </c>
      <c r="Y25" s="33"/>
      <c r="Z25" s="30">
        <v>1542</v>
      </c>
      <c r="AA25" s="30">
        <v>430056</v>
      </c>
      <c r="AB25" s="33"/>
      <c r="AC25" s="33">
        <v>1312</v>
      </c>
      <c r="AD25" s="33">
        <v>321508</v>
      </c>
      <c r="AE25" s="33"/>
      <c r="AF25" s="33">
        <v>457</v>
      </c>
      <c r="AG25" s="33">
        <v>112241</v>
      </c>
      <c r="AH25" s="33"/>
      <c r="AI25" s="33">
        <v>471</v>
      </c>
      <c r="AJ25" s="33">
        <v>481014</v>
      </c>
      <c r="AK25" s="33"/>
      <c r="AL25" s="33">
        <v>92</v>
      </c>
      <c r="AM25" s="33">
        <v>26693</v>
      </c>
      <c r="AN25" s="33"/>
      <c r="AO25" s="33">
        <v>342</v>
      </c>
      <c r="AP25" s="33">
        <v>59231</v>
      </c>
    </row>
    <row r="26" spans="1:42" ht="12.75" customHeight="1" x14ac:dyDescent="0.3">
      <c r="A26" s="57" t="s">
        <v>427</v>
      </c>
      <c r="B26" s="33">
        <v>475</v>
      </c>
      <c r="C26" s="33">
        <v>43304</v>
      </c>
      <c r="D26" s="33"/>
      <c r="E26" s="33">
        <v>336</v>
      </c>
      <c r="F26" s="33">
        <v>40890</v>
      </c>
      <c r="G26" s="33"/>
      <c r="H26" s="33">
        <v>1127</v>
      </c>
      <c r="I26" s="30">
        <v>111291</v>
      </c>
      <c r="J26" s="33"/>
      <c r="K26" s="33">
        <v>1130</v>
      </c>
      <c r="L26" s="30">
        <v>122027</v>
      </c>
      <c r="M26" s="30"/>
      <c r="N26" s="30">
        <v>810</v>
      </c>
      <c r="O26" s="30">
        <v>79468</v>
      </c>
      <c r="P26" s="33"/>
      <c r="Q26" s="33">
        <v>396</v>
      </c>
      <c r="R26" s="30">
        <v>51974</v>
      </c>
      <c r="S26" s="33"/>
      <c r="T26" s="33">
        <v>641</v>
      </c>
      <c r="U26" s="30">
        <v>85985</v>
      </c>
      <c r="V26" s="33"/>
      <c r="W26" s="30">
        <v>1154</v>
      </c>
      <c r="X26" s="30">
        <v>151061</v>
      </c>
      <c r="Y26" s="33"/>
      <c r="Z26" s="30">
        <v>949</v>
      </c>
      <c r="AA26" s="30">
        <v>119610</v>
      </c>
      <c r="AB26" s="33"/>
      <c r="AC26" s="33">
        <v>1268</v>
      </c>
      <c r="AD26" s="33">
        <v>130969</v>
      </c>
      <c r="AE26" s="33"/>
      <c r="AF26" s="33">
        <v>706</v>
      </c>
      <c r="AG26" s="33">
        <v>103446</v>
      </c>
      <c r="AH26" s="33"/>
      <c r="AI26" s="33">
        <v>544</v>
      </c>
      <c r="AJ26" s="33">
        <v>27146</v>
      </c>
      <c r="AK26" s="33"/>
      <c r="AL26" s="33">
        <v>60</v>
      </c>
      <c r="AM26" s="33">
        <v>9782</v>
      </c>
      <c r="AN26" s="33"/>
      <c r="AO26" s="33">
        <v>104</v>
      </c>
      <c r="AP26" s="33">
        <v>9955</v>
      </c>
    </row>
    <row r="27" spans="1:42" ht="12.75" customHeight="1" x14ac:dyDescent="0.3">
      <c r="A27" s="57" t="s">
        <v>428</v>
      </c>
      <c r="B27" s="33">
        <v>105</v>
      </c>
      <c r="C27" s="33">
        <v>16692</v>
      </c>
      <c r="D27" s="33"/>
      <c r="E27" s="33">
        <v>237</v>
      </c>
      <c r="F27" s="33">
        <v>64444</v>
      </c>
      <c r="G27" s="33"/>
      <c r="H27" s="33">
        <v>558</v>
      </c>
      <c r="I27" s="30">
        <v>39406</v>
      </c>
      <c r="J27" s="33"/>
      <c r="K27" s="33">
        <v>678</v>
      </c>
      <c r="L27" s="30">
        <v>66419</v>
      </c>
      <c r="M27" s="30"/>
      <c r="N27" s="30">
        <v>432</v>
      </c>
      <c r="O27" s="30">
        <v>182885</v>
      </c>
      <c r="P27" s="33"/>
      <c r="Q27" s="33">
        <v>200</v>
      </c>
      <c r="R27" s="30">
        <v>42922</v>
      </c>
      <c r="S27" s="33"/>
      <c r="T27" s="33">
        <v>269</v>
      </c>
      <c r="U27" s="30">
        <v>46245</v>
      </c>
      <c r="V27" s="33"/>
      <c r="W27" s="30">
        <v>390</v>
      </c>
      <c r="X27" s="30">
        <v>64992</v>
      </c>
      <c r="Y27" s="33"/>
      <c r="Z27" s="30">
        <v>380</v>
      </c>
      <c r="AA27" s="30">
        <v>68587</v>
      </c>
      <c r="AB27" s="33"/>
      <c r="AC27" s="33">
        <v>256</v>
      </c>
      <c r="AD27" s="33">
        <v>73775</v>
      </c>
      <c r="AE27" s="33"/>
      <c r="AF27" s="33">
        <v>251</v>
      </c>
      <c r="AG27" s="33">
        <v>109520</v>
      </c>
      <c r="AH27" s="33"/>
      <c r="AI27" s="33">
        <v>223</v>
      </c>
      <c r="AJ27" s="33">
        <v>60512</v>
      </c>
      <c r="AK27" s="33"/>
      <c r="AL27" s="33">
        <v>49</v>
      </c>
      <c r="AM27" s="33">
        <v>17471</v>
      </c>
      <c r="AN27" s="33"/>
      <c r="AO27" s="33">
        <v>113</v>
      </c>
      <c r="AP27" s="33">
        <v>31825</v>
      </c>
    </row>
    <row r="28" spans="1:42" ht="12.75" customHeight="1" x14ac:dyDescent="0.3">
      <c r="A28" s="57" t="s">
        <v>98</v>
      </c>
      <c r="B28" s="33">
        <v>225</v>
      </c>
      <c r="C28" s="33">
        <v>81360</v>
      </c>
      <c r="D28" s="33"/>
      <c r="E28" s="33">
        <v>254</v>
      </c>
      <c r="F28" s="33">
        <v>63289</v>
      </c>
      <c r="G28" s="33"/>
      <c r="H28" s="33">
        <v>306</v>
      </c>
      <c r="I28" s="30">
        <v>69544</v>
      </c>
      <c r="J28" s="33"/>
      <c r="K28" s="33">
        <v>412</v>
      </c>
      <c r="L28" s="30">
        <v>53871</v>
      </c>
      <c r="M28" s="30"/>
      <c r="N28" s="30">
        <v>128</v>
      </c>
      <c r="O28" s="30">
        <v>35650</v>
      </c>
      <c r="P28" s="33"/>
      <c r="Q28" s="33">
        <v>129</v>
      </c>
      <c r="R28" s="30">
        <v>41195</v>
      </c>
      <c r="S28" s="33"/>
      <c r="T28" s="33">
        <v>137</v>
      </c>
      <c r="U28" s="30">
        <v>35527</v>
      </c>
      <c r="V28" s="33"/>
      <c r="W28" s="30">
        <v>1779</v>
      </c>
      <c r="X28" s="30">
        <v>71214</v>
      </c>
      <c r="Y28" s="33"/>
      <c r="Z28" s="30">
        <v>1185</v>
      </c>
      <c r="AA28" s="30">
        <v>43280</v>
      </c>
      <c r="AB28" s="33"/>
      <c r="AC28" s="33">
        <v>702</v>
      </c>
      <c r="AD28" s="33">
        <v>39277</v>
      </c>
      <c r="AE28" s="33"/>
      <c r="AF28" s="33">
        <v>75</v>
      </c>
      <c r="AG28" s="33">
        <v>9921</v>
      </c>
      <c r="AH28" s="33"/>
      <c r="AI28" s="33">
        <v>58</v>
      </c>
      <c r="AJ28" s="33">
        <v>4675</v>
      </c>
      <c r="AK28" s="33"/>
      <c r="AL28" s="33">
        <v>20</v>
      </c>
      <c r="AM28" s="33">
        <v>2395</v>
      </c>
      <c r="AN28" s="33"/>
      <c r="AO28" s="33">
        <v>32</v>
      </c>
      <c r="AP28" s="33">
        <v>2572</v>
      </c>
    </row>
    <row r="29" spans="1:42" ht="12.75" customHeight="1" x14ac:dyDescent="0.3">
      <c r="A29" s="57" t="s">
        <v>99</v>
      </c>
      <c r="B29" s="33">
        <v>997</v>
      </c>
      <c r="C29" s="33">
        <v>133500</v>
      </c>
      <c r="D29" s="33"/>
      <c r="E29" s="33">
        <v>789</v>
      </c>
      <c r="F29" s="33">
        <v>85955</v>
      </c>
      <c r="G29" s="33"/>
      <c r="H29" s="33">
        <v>1072</v>
      </c>
      <c r="I29" s="30">
        <v>103489</v>
      </c>
      <c r="J29" s="33"/>
      <c r="K29" s="33">
        <v>1413</v>
      </c>
      <c r="L29" s="30">
        <v>170043</v>
      </c>
      <c r="M29" s="30"/>
      <c r="N29" s="30">
        <v>877</v>
      </c>
      <c r="O29" s="30">
        <v>129529</v>
      </c>
      <c r="P29" s="33"/>
      <c r="Q29" s="33">
        <v>767</v>
      </c>
      <c r="R29" s="30">
        <v>121206</v>
      </c>
      <c r="S29" s="33"/>
      <c r="T29" s="33">
        <v>657</v>
      </c>
      <c r="U29" s="30">
        <v>98161</v>
      </c>
      <c r="V29" s="33"/>
      <c r="W29" s="30">
        <v>1467</v>
      </c>
      <c r="X29" s="30">
        <v>203190</v>
      </c>
      <c r="Y29" s="33"/>
      <c r="Z29" s="30">
        <v>1840</v>
      </c>
      <c r="AA29" s="30">
        <v>148857</v>
      </c>
      <c r="AB29" s="33"/>
      <c r="AC29" s="33">
        <v>1314</v>
      </c>
      <c r="AD29" s="33">
        <v>133488</v>
      </c>
      <c r="AE29" s="33"/>
      <c r="AF29" s="33">
        <v>526</v>
      </c>
      <c r="AG29" s="33">
        <v>63270</v>
      </c>
      <c r="AH29" s="33"/>
      <c r="AI29" s="33">
        <v>1439</v>
      </c>
      <c r="AJ29" s="33">
        <v>32769</v>
      </c>
      <c r="AK29" s="33"/>
      <c r="AL29" s="33">
        <v>100</v>
      </c>
      <c r="AM29" s="33">
        <v>11305</v>
      </c>
      <c r="AN29" s="33"/>
      <c r="AO29" s="33">
        <v>450</v>
      </c>
      <c r="AP29" s="33">
        <v>42619</v>
      </c>
    </row>
    <row r="30" spans="1:42" ht="12.75" customHeight="1" x14ac:dyDescent="0.3">
      <c r="A30" s="57" t="s">
        <v>100</v>
      </c>
      <c r="B30" s="33">
        <v>397</v>
      </c>
      <c r="C30" s="33">
        <v>28085</v>
      </c>
      <c r="D30" s="33"/>
      <c r="E30" s="33">
        <v>162</v>
      </c>
      <c r="F30" s="33">
        <v>17079</v>
      </c>
      <c r="G30" s="33"/>
      <c r="H30" s="33">
        <v>302</v>
      </c>
      <c r="I30" s="30">
        <v>31721</v>
      </c>
      <c r="J30" s="33"/>
      <c r="K30" s="33">
        <v>522</v>
      </c>
      <c r="L30" s="30">
        <v>55292</v>
      </c>
      <c r="M30" s="30"/>
      <c r="N30" s="30">
        <v>40</v>
      </c>
      <c r="O30" s="30">
        <v>5881</v>
      </c>
      <c r="P30" s="33"/>
      <c r="Q30" s="33">
        <v>36</v>
      </c>
      <c r="R30" s="30">
        <v>4675</v>
      </c>
      <c r="S30" s="33"/>
      <c r="T30" s="33">
        <v>38</v>
      </c>
      <c r="U30" s="30">
        <v>6800</v>
      </c>
      <c r="V30" s="33"/>
      <c r="W30" s="30">
        <v>67</v>
      </c>
      <c r="X30" s="30">
        <v>18138</v>
      </c>
      <c r="Y30" s="33"/>
      <c r="Z30" s="30">
        <v>26</v>
      </c>
      <c r="AA30" s="30">
        <v>5220</v>
      </c>
      <c r="AB30" s="33"/>
      <c r="AC30" s="33">
        <v>41</v>
      </c>
      <c r="AD30" s="33">
        <v>6550</v>
      </c>
      <c r="AE30" s="33"/>
      <c r="AF30" s="33">
        <v>57</v>
      </c>
      <c r="AG30" s="33">
        <v>6382</v>
      </c>
      <c r="AH30" s="33"/>
      <c r="AI30" s="33">
        <v>11</v>
      </c>
      <c r="AJ30" s="33">
        <v>8417</v>
      </c>
      <c r="AK30" s="33"/>
      <c r="AL30" s="33">
        <v>3</v>
      </c>
      <c r="AM30" s="33">
        <v>383</v>
      </c>
      <c r="AN30" s="33"/>
      <c r="AO30" s="33">
        <v>52</v>
      </c>
      <c r="AP30" s="33">
        <v>3943</v>
      </c>
    </row>
    <row r="31" spans="1:42" ht="12.75" customHeight="1" x14ac:dyDescent="0.3">
      <c r="A31" s="57" t="s">
        <v>145</v>
      </c>
      <c r="B31" s="33">
        <v>1258</v>
      </c>
      <c r="C31" s="33">
        <v>255994</v>
      </c>
      <c r="D31" s="33"/>
      <c r="E31" s="33">
        <v>1263</v>
      </c>
      <c r="F31" s="33">
        <v>206861</v>
      </c>
      <c r="G31" s="33"/>
      <c r="H31" s="33">
        <v>1287</v>
      </c>
      <c r="I31" s="30">
        <v>243016</v>
      </c>
      <c r="J31" s="33"/>
      <c r="K31" s="33">
        <v>1688</v>
      </c>
      <c r="L31" s="30">
        <v>292209</v>
      </c>
      <c r="M31" s="30"/>
      <c r="N31" s="30">
        <v>1372</v>
      </c>
      <c r="O31" s="30">
        <v>275492</v>
      </c>
      <c r="P31" s="33"/>
      <c r="Q31" s="33">
        <v>1278</v>
      </c>
      <c r="R31" s="30">
        <v>261488</v>
      </c>
      <c r="S31" s="33"/>
      <c r="T31" s="33">
        <v>1321</v>
      </c>
      <c r="U31" s="30">
        <v>237221</v>
      </c>
      <c r="V31" s="33"/>
      <c r="W31" s="30">
        <v>3434</v>
      </c>
      <c r="X31" s="30">
        <v>259173</v>
      </c>
      <c r="Y31" s="33"/>
      <c r="Z31" s="30">
        <v>3254</v>
      </c>
      <c r="AA31" s="30">
        <v>279104</v>
      </c>
      <c r="AB31" s="33"/>
      <c r="AC31" s="33">
        <v>3010</v>
      </c>
      <c r="AD31" s="33">
        <v>321744</v>
      </c>
      <c r="AE31" s="33"/>
      <c r="AF31" s="33">
        <v>1405</v>
      </c>
      <c r="AG31" s="33">
        <v>340652</v>
      </c>
      <c r="AH31" s="33"/>
      <c r="AI31" s="33">
        <v>1431</v>
      </c>
      <c r="AJ31" s="33">
        <v>148729</v>
      </c>
      <c r="AK31" s="33"/>
      <c r="AL31" s="33">
        <v>316</v>
      </c>
      <c r="AM31" s="33">
        <v>59228</v>
      </c>
      <c r="AN31" s="33"/>
      <c r="AO31" s="33">
        <v>281</v>
      </c>
      <c r="AP31" s="33">
        <v>31788</v>
      </c>
    </row>
    <row r="32" spans="1:42" ht="12.75" customHeight="1" x14ac:dyDescent="0.3">
      <c r="A32" s="57" t="s">
        <v>102</v>
      </c>
      <c r="B32" s="33">
        <v>320</v>
      </c>
      <c r="C32" s="33">
        <v>40301</v>
      </c>
      <c r="D32" s="33"/>
      <c r="E32" s="33">
        <v>369</v>
      </c>
      <c r="F32" s="33">
        <v>45021</v>
      </c>
      <c r="G32" s="33"/>
      <c r="H32" s="33">
        <v>412</v>
      </c>
      <c r="I32" s="30">
        <v>44892</v>
      </c>
      <c r="J32" s="33"/>
      <c r="K32" s="33">
        <v>661</v>
      </c>
      <c r="L32" s="30">
        <v>75748</v>
      </c>
      <c r="M32" s="30"/>
      <c r="N32" s="30">
        <v>714</v>
      </c>
      <c r="O32" s="30">
        <v>84980</v>
      </c>
      <c r="P32" s="33"/>
      <c r="Q32" s="33">
        <v>642</v>
      </c>
      <c r="R32" s="30">
        <v>76684</v>
      </c>
      <c r="S32" s="33"/>
      <c r="T32" s="33">
        <v>652</v>
      </c>
      <c r="U32" s="30">
        <v>75701</v>
      </c>
      <c r="V32" s="33"/>
      <c r="W32" s="30">
        <v>712</v>
      </c>
      <c r="X32" s="30">
        <v>77929</v>
      </c>
      <c r="Y32" s="33"/>
      <c r="Z32" s="30">
        <v>914</v>
      </c>
      <c r="AA32" s="30">
        <v>96424</v>
      </c>
      <c r="AB32" s="33"/>
      <c r="AC32" s="33">
        <v>930</v>
      </c>
      <c r="AD32" s="33">
        <v>84234</v>
      </c>
      <c r="AE32" s="33"/>
      <c r="AF32" s="33">
        <v>424</v>
      </c>
      <c r="AG32" s="33">
        <v>45613</v>
      </c>
      <c r="AH32" s="33"/>
      <c r="AI32" s="33">
        <v>368</v>
      </c>
      <c r="AJ32" s="33">
        <v>23992</v>
      </c>
      <c r="AK32" s="33"/>
      <c r="AL32" s="33">
        <v>80</v>
      </c>
      <c r="AM32" s="33">
        <v>9530</v>
      </c>
      <c r="AN32" s="33"/>
      <c r="AO32" s="33">
        <v>31</v>
      </c>
      <c r="AP32" s="33">
        <v>2960</v>
      </c>
    </row>
    <row r="33" spans="1:43" ht="12.75" customHeight="1" x14ac:dyDescent="0.3">
      <c r="A33" s="57" t="s">
        <v>103</v>
      </c>
      <c r="B33" s="33">
        <v>753</v>
      </c>
      <c r="C33" s="33">
        <v>48478</v>
      </c>
      <c r="D33" s="33"/>
      <c r="E33" s="33">
        <v>896</v>
      </c>
      <c r="F33" s="33">
        <v>51386</v>
      </c>
      <c r="G33" s="33"/>
      <c r="H33" s="33">
        <v>1307</v>
      </c>
      <c r="I33" s="30">
        <v>85732</v>
      </c>
      <c r="J33" s="33"/>
      <c r="K33" s="33">
        <v>1176</v>
      </c>
      <c r="L33" s="30">
        <v>77680</v>
      </c>
      <c r="M33" s="30"/>
      <c r="N33" s="30">
        <v>481</v>
      </c>
      <c r="O33" s="30">
        <v>81040</v>
      </c>
      <c r="P33" s="33"/>
      <c r="Q33" s="33">
        <v>558</v>
      </c>
      <c r="R33" s="30">
        <v>83480</v>
      </c>
      <c r="S33" s="33"/>
      <c r="T33" s="33">
        <v>439</v>
      </c>
      <c r="U33" s="30">
        <v>67268</v>
      </c>
      <c r="V33" s="33"/>
      <c r="W33" s="30">
        <v>813</v>
      </c>
      <c r="X33" s="30">
        <v>73009</v>
      </c>
      <c r="Y33" s="33"/>
      <c r="Z33" s="30">
        <v>771</v>
      </c>
      <c r="AA33" s="30">
        <v>57604</v>
      </c>
      <c r="AB33" s="33"/>
      <c r="AC33" s="33">
        <v>766</v>
      </c>
      <c r="AD33" s="33">
        <v>66370</v>
      </c>
      <c r="AE33" s="33"/>
      <c r="AF33" s="33">
        <v>355</v>
      </c>
      <c r="AG33" s="33">
        <v>49550</v>
      </c>
      <c r="AH33" s="33"/>
      <c r="AI33" s="33">
        <v>370</v>
      </c>
      <c r="AJ33" s="33">
        <v>24295</v>
      </c>
      <c r="AK33" s="33"/>
      <c r="AL33" s="33">
        <v>40</v>
      </c>
      <c r="AM33" s="33">
        <v>4904</v>
      </c>
      <c r="AN33" s="33"/>
      <c r="AO33" s="33">
        <v>95</v>
      </c>
      <c r="AP33" s="33">
        <v>9607</v>
      </c>
    </row>
    <row r="34" spans="1:43" ht="12.75" customHeight="1" x14ac:dyDescent="0.3">
      <c r="A34" s="57" t="s">
        <v>104</v>
      </c>
      <c r="B34" s="33">
        <v>66</v>
      </c>
      <c r="C34" s="33">
        <v>8514</v>
      </c>
      <c r="D34" s="33"/>
      <c r="E34" s="33">
        <v>81</v>
      </c>
      <c r="F34" s="33">
        <v>14963</v>
      </c>
      <c r="G34" s="33"/>
      <c r="H34" s="33">
        <v>452</v>
      </c>
      <c r="I34" s="30">
        <v>21145</v>
      </c>
      <c r="J34" s="33"/>
      <c r="K34" s="33">
        <v>244</v>
      </c>
      <c r="L34" s="30">
        <v>40504</v>
      </c>
      <c r="M34" s="30"/>
      <c r="N34" s="30">
        <v>36</v>
      </c>
      <c r="O34" s="30">
        <v>8469</v>
      </c>
      <c r="P34" s="33"/>
      <c r="Q34" s="33">
        <v>34</v>
      </c>
      <c r="R34" s="30">
        <v>5790</v>
      </c>
      <c r="S34" s="33"/>
      <c r="T34" s="33">
        <v>58</v>
      </c>
      <c r="U34" s="30">
        <v>15464</v>
      </c>
      <c r="V34" s="33"/>
      <c r="W34" s="30">
        <v>103</v>
      </c>
      <c r="X34" s="30">
        <v>77755</v>
      </c>
      <c r="Y34" s="33"/>
      <c r="Z34" s="30">
        <v>75</v>
      </c>
      <c r="AA34" s="30">
        <v>36984</v>
      </c>
      <c r="AB34" s="33"/>
      <c r="AC34" s="33">
        <v>66</v>
      </c>
      <c r="AD34" s="33">
        <v>33592</v>
      </c>
      <c r="AE34" s="33"/>
      <c r="AF34" s="33">
        <v>178</v>
      </c>
      <c r="AG34" s="33">
        <v>17663</v>
      </c>
      <c r="AH34" s="33"/>
      <c r="AI34" s="33">
        <v>607</v>
      </c>
      <c r="AJ34" s="33">
        <v>6284</v>
      </c>
      <c r="AK34" s="33"/>
      <c r="AL34" s="33">
        <v>17</v>
      </c>
      <c r="AM34" s="33">
        <v>1961</v>
      </c>
      <c r="AN34" s="33"/>
      <c r="AO34" s="33">
        <v>61</v>
      </c>
      <c r="AP34" s="33">
        <v>5252</v>
      </c>
    </row>
    <row r="35" spans="1:43" ht="12.75" customHeight="1" x14ac:dyDescent="0.3">
      <c r="A35" s="57" t="s">
        <v>105</v>
      </c>
      <c r="B35" s="33">
        <v>62</v>
      </c>
      <c r="C35" s="33">
        <v>8892</v>
      </c>
      <c r="D35" s="33"/>
      <c r="E35" s="33">
        <v>57</v>
      </c>
      <c r="F35" s="33">
        <v>7112</v>
      </c>
      <c r="G35" s="33"/>
      <c r="H35" s="33">
        <v>98</v>
      </c>
      <c r="I35" s="30">
        <v>35414</v>
      </c>
      <c r="J35" s="33"/>
      <c r="K35" s="33">
        <v>41</v>
      </c>
      <c r="L35" s="30">
        <v>5611</v>
      </c>
      <c r="M35" s="30"/>
      <c r="N35" s="30">
        <v>20</v>
      </c>
      <c r="O35" s="30">
        <v>2435</v>
      </c>
      <c r="P35" s="33"/>
      <c r="Q35" s="33">
        <v>241</v>
      </c>
      <c r="R35" s="30">
        <v>85795</v>
      </c>
      <c r="S35" s="33"/>
      <c r="T35" s="33">
        <v>61</v>
      </c>
      <c r="U35" s="30">
        <v>7726</v>
      </c>
      <c r="V35" s="33"/>
      <c r="W35" s="30">
        <v>384</v>
      </c>
      <c r="X35" s="30">
        <v>116370</v>
      </c>
      <c r="Y35" s="33"/>
      <c r="Z35" s="30">
        <v>524</v>
      </c>
      <c r="AA35" s="30">
        <v>434685</v>
      </c>
      <c r="AB35" s="33"/>
      <c r="AC35" s="33">
        <v>760</v>
      </c>
      <c r="AD35" s="33">
        <v>181725</v>
      </c>
      <c r="AE35" s="33"/>
      <c r="AF35" s="33">
        <v>127</v>
      </c>
      <c r="AG35" s="33">
        <v>13270</v>
      </c>
      <c r="AH35" s="33"/>
      <c r="AI35" s="33">
        <v>90</v>
      </c>
      <c r="AJ35" s="33">
        <v>3053</v>
      </c>
      <c r="AK35" s="33"/>
      <c r="AL35" s="33">
        <v>28</v>
      </c>
      <c r="AM35" s="33">
        <v>2574</v>
      </c>
      <c r="AN35" s="33"/>
      <c r="AO35" s="33">
        <v>83</v>
      </c>
      <c r="AP35" s="33">
        <v>8718</v>
      </c>
    </row>
    <row r="36" spans="1:43" ht="12.75" customHeight="1" x14ac:dyDescent="0.3">
      <c r="A36" s="57" t="s">
        <v>106</v>
      </c>
      <c r="B36" s="33">
        <v>530</v>
      </c>
      <c r="C36" s="33">
        <v>60787</v>
      </c>
      <c r="D36" s="33"/>
      <c r="E36" s="33">
        <v>589</v>
      </c>
      <c r="F36" s="33">
        <v>163910</v>
      </c>
      <c r="G36" s="33"/>
      <c r="H36" s="33">
        <v>1133</v>
      </c>
      <c r="I36" s="30">
        <v>139687</v>
      </c>
      <c r="J36" s="33"/>
      <c r="K36" s="33">
        <v>2513</v>
      </c>
      <c r="L36" s="30">
        <v>415167</v>
      </c>
      <c r="M36" s="30"/>
      <c r="N36" s="30">
        <v>868</v>
      </c>
      <c r="O36" s="30">
        <v>219411</v>
      </c>
      <c r="P36" s="33"/>
      <c r="Q36" s="33">
        <v>189</v>
      </c>
      <c r="R36" s="30">
        <v>20905</v>
      </c>
      <c r="S36" s="33"/>
      <c r="T36" s="33">
        <v>729</v>
      </c>
      <c r="U36" s="30">
        <v>119714</v>
      </c>
      <c r="V36" s="33"/>
      <c r="W36" s="30">
        <v>623</v>
      </c>
      <c r="X36" s="30">
        <v>98696</v>
      </c>
      <c r="Y36" s="33"/>
      <c r="Z36" s="30">
        <v>395</v>
      </c>
      <c r="AA36" s="30">
        <v>63105</v>
      </c>
      <c r="AB36" s="33"/>
      <c r="AC36" s="33">
        <v>256</v>
      </c>
      <c r="AD36" s="33">
        <v>30905</v>
      </c>
      <c r="AE36" s="33"/>
      <c r="AF36" s="33">
        <v>283</v>
      </c>
      <c r="AG36" s="33">
        <v>34990</v>
      </c>
      <c r="AH36" s="33"/>
      <c r="AI36" s="33">
        <v>512</v>
      </c>
      <c r="AJ36" s="33">
        <v>9067</v>
      </c>
      <c r="AK36" s="33"/>
      <c r="AL36" s="33">
        <v>76</v>
      </c>
      <c r="AM36" s="33">
        <v>8330</v>
      </c>
      <c r="AN36" s="33"/>
      <c r="AO36" s="33">
        <v>195</v>
      </c>
      <c r="AP36" s="33">
        <v>50977</v>
      </c>
    </row>
    <row r="37" spans="1:43" ht="12.75" customHeight="1" x14ac:dyDescent="0.3">
      <c r="A37" s="57" t="s">
        <v>107</v>
      </c>
      <c r="B37" s="33">
        <v>804</v>
      </c>
      <c r="C37" s="33">
        <v>89769</v>
      </c>
      <c r="D37" s="33"/>
      <c r="E37" s="33">
        <v>735</v>
      </c>
      <c r="F37" s="33">
        <v>88725</v>
      </c>
      <c r="G37" s="33"/>
      <c r="H37" s="33">
        <v>1499</v>
      </c>
      <c r="I37" s="30">
        <v>121272</v>
      </c>
      <c r="J37" s="33"/>
      <c r="K37" s="33">
        <v>1557</v>
      </c>
      <c r="L37" s="30">
        <v>172711</v>
      </c>
      <c r="M37" s="30"/>
      <c r="N37" s="30">
        <v>708</v>
      </c>
      <c r="O37" s="30">
        <v>118956</v>
      </c>
      <c r="P37" s="33"/>
      <c r="Q37" s="33">
        <v>692</v>
      </c>
      <c r="R37" s="30">
        <v>124100</v>
      </c>
      <c r="S37" s="33"/>
      <c r="T37" s="33">
        <v>1184</v>
      </c>
      <c r="U37" s="30">
        <v>194404</v>
      </c>
      <c r="V37" s="33"/>
      <c r="W37" s="30">
        <v>2283</v>
      </c>
      <c r="X37" s="30">
        <v>250801</v>
      </c>
      <c r="Y37" s="33"/>
      <c r="Z37" s="30">
        <v>1729</v>
      </c>
      <c r="AA37" s="30">
        <v>210844</v>
      </c>
      <c r="AB37" s="33"/>
      <c r="AC37" s="33">
        <v>1939</v>
      </c>
      <c r="AD37" s="33">
        <v>224641</v>
      </c>
      <c r="AE37" s="33"/>
      <c r="AF37" s="33">
        <v>1504</v>
      </c>
      <c r="AG37" s="33">
        <v>216143</v>
      </c>
      <c r="AH37" s="33"/>
      <c r="AI37" s="33">
        <v>1267</v>
      </c>
      <c r="AJ37" s="33">
        <v>198541</v>
      </c>
      <c r="AK37" s="33"/>
      <c r="AL37" s="33">
        <v>272</v>
      </c>
      <c r="AM37" s="33">
        <v>50572</v>
      </c>
      <c r="AN37" s="33"/>
      <c r="AO37" s="33">
        <v>216</v>
      </c>
      <c r="AP37" s="33">
        <v>42935</v>
      </c>
    </row>
    <row r="38" spans="1:43" ht="12.75" customHeight="1" x14ac:dyDescent="0.3">
      <c r="A38" s="57" t="s">
        <v>108</v>
      </c>
      <c r="B38" s="33">
        <v>169</v>
      </c>
      <c r="C38" s="33">
        <v>19872</v>
      </c>
      <c r="D38" s="33"/>
      <c r="E38" s="33">
        <v>155</v>
      </c>
      <c r="F38" s="33">
        <v>16220</v>
      </c>
      <c r="G38" s="33"/>
      <c r="H38" s="33">
        <v>212</v>
      </c>
      <c r="I38" s="30">
        <v>25399</v>
      </c>
      <c r="J38" s="33"/>
      <c r="K38" s="33">
        <v>262</v>
      </c>
      <c r="L38" s="30">
        <v>30332</v>
      </c>
      <c r="M38" s="30"/>
      <c r="N38" s="30">
        <v>235</v>
      </c>
      <c r="O38" s="30">
        <v>27241</v>
      </c>
      <c r="P38" s="33"/>
      <c r="Q38" s="33">
        <v>235</v>
      </c>
      <c r="R38" s="30">
        <v>28098</v>
      </c>
      <c r="S38" s="33"/>
      <c r="T38" s="33">
        <v>733</v>
      </c>
      <c r="U38" s="30">
        <v>90147</v>
      </c>
      <c r="V38" s="33"/>
      <c r="W38" s="30">
        <v>2301</v>
      </c>
      <c r="X38" s="30">
        <v>141054</v>
      </c>
      <c r="Y38" s="33"/>
      <c r="Z38" s="30">
        <v>1610</v>
      </c>
      <c r="AA38" s="30">
        <v>144100</v>
      </c>
      <c r="AB38" s="33"/>
      <c r="AC38" s="33">
        <v>1462</v>
      </c>
      <c r="AD38" s="33">
        <v>101554</v>
      </c>
      <c r="AE38" s="33"/>
      <c r="AF38" s="33">
        <v>406</v>
      </c>
      <c r="AG38" s="33">
        <v>76066</v>
      </c>
      <c r="AH38" s="33"/>
      <c r="AI38" s="33">
        <v>629</v>
      </c>
      <c r="AJ38" s="33">
        <v>35210</v>
      </c>
      <c r="AK38" s="33"/>
      <c r="AL38" s="33">
        <v>209</v>
      </c>
      <c r="AM38" s="33">
        <v>41213</v>
      </c>
      <c r="AN38" s="33"/>
      <c r="AO38" s="33">
        <v>437</v>
      </c>
      <c r="AP38" s="33">
        <v>75801</v>
      </c>
    </row>
    <row r="39" spans="1:43" ht="12.75" customHeight="1" x14ac:dyDescent="0.3">
      <c r="A39" s="57" t="s">
        <v>109</v>
      </c>
      <c r="B39" s="33">
        <v>115</v>
      </c>
      <c r="C39" s="33">
        <v>63648</v>
      </c>
      <c r="D39" s="33"/>
      <c r="E39" s="33">
        <v>67</v>
      </c>
      <c r="F39" s="33">
        <v>59512</v>
      </c>
      <c r="G39" s="33"/>
      <c r="H39" s="33">
        <v>182</v>
      </c>
      <c r="I39" s="30">
        <v>58396</v>
      </c>
      <c r="J39" s="33"/>
      <c r="K39" s="33">
        <v>210</v>
      </c>
      <c r="L39" s="30">
        <v>18028</v>
      </c>
      <c r="M39" s="30"/>
      <c r="N39" s="30">
        <v>105</v>
      </c>
      <c r="O39" s="30">
        <v>14156</v>
      </c>
      <c r="P39" s="33"/>
      <c r="Q39" s="33">
        <v>100</v>
      </c>
      <c r="R39" s="30">
        <v>14153</v>
      </c>
      <c r="S39" s="33"/>
      <c r="T39" s="33">
        <v>118</v>
      </c>
      <c r="U39" s="30">
        <v>18046</v>
      </c>
      <c r="V39" s="33"/>
      <c r="W39" s="30">
        <v>185</v>
      </c>
      <c r="X39" s="30">
        <v>37903</v>
      </c>
      <c r="Y39" s="33"/>
      <c r="Z39" s="30">
        <v>121</v>
      </c>
      <c r="AA39" s="30">
        <v>16863</v>
      </c>
      <c r="AB39" s="33"/>
      <c r="AC39" s="33">
        <v>129</v>
      </c>
      <c r="AD39" s="33">
        <v>21919</v>
      </c>
      <c r="AE39" s="33"/>
      <c r="AF39" s="33">
        <v>28</v>
      </c>
      <c r="AG39" s="33">
        <v>4554</v>
      </c>
      <c r="AH39" s="33"/>
      <c r="AI39" s="33">
        <v>11</v>
      </c>
      <c r="AJ39" s="33">
        <v>4028</v>
      </c>
      <c r="AK39" s="33"/>
      <c r="AL39" s="33">
        <v>3</v>
      </c>
      <c r="AM39" s="33">
        <v>326</v>
      </c>
      <c r="AN39" s="33"/>
      <c r="AO39" s="33">
        <v>19</v>
      </c>
      <c r="AP39" s="33">
        <v>1872</v>
      </c>
    </row>
    <row r="40" spans="1:43" ht="12.75" customHeight="1" x14ac:dyDescent="0.3">
      <c r="A40" s="57" t="s">
        <v>110</v>
      </c>
      <c r="B40" s="33">
        <v>1388</v>
      </c>
      <c r="C40" s="33">
        <v>292829</v>
      </c>
      <c r="D40" s="33"/>
      <c r="E40" s="33">
        <v>1336</v>
      </c>
      <c r="F40" s="33">
        <v>322930</v>
      </c>
      <c r="G40" s="33"/>
      <c r="H40" s="33">
        <v>2032</v>
      </c>
      <c r="I40" s="30">
        <v>444941</v>
      </c>
      <c r="J40" s="33"/>
      <c r="K40" s="33">
        <v>1448</v>
      </c>
      <c r="L40" s="30">
        <v>316529</v>
      </c>
      <c r="M40" s="30"/>
      <c r="N40" s="30">
        <v>701</v>
      </c>
      <c r="O40" s="30">
        <v>230717</v>
      </c>
      <c r="P40" s="33"/>
      <c r="Q40" s="33">
        <v>758</v>
      </c>
      <c r="R40" s="30">
        <v>253489</v>
      </c>
      <c r="S40" s="33"/>
      <c r="T40" s="33">
        <v>1147</v>
      </c>
      <c r="U40" s="30">
        <v>282505</v>
      </c>
      <c r="V40" s="33"/>
      <c r="W40" s="30">
        <v>3585</v>
      </c>
      <c r="X40" s="30">
        <v>2004502</v>
      </c>
      <c r="Y40" s="33"/>
      <c r="Z40" s="30">
        <v>3334</v>
      </c>
      <c r="AA40" s="30">
        <v>1714470</v>
      </c>
      <c r="AB40" s="33"/>
      <c r="AC40" s="33">
        <v>3066</v>
      </c>
      <c r="AD40" s="33">
        <v>1378607</v>
      </c>
      <c r="AE40" s="33"/>
      <c r="AF40" s="33">
        <v>466</v>
      </c>
      <c r="AG40" s="33">
        <v>162822</v>
      </c>
      <c r="AH40" s="33"/>
      <c r="AI40" s="33">
        <v>534</v>
      </c>
      <c r="AJ40" s="33">
        <v>67200</v>
      </c>
      <c r="AK40" s="33"/>
      <c r="AL40" s="33">
        <v>70</v>
      </c>
      <c r="AM40" s="33">
        <v>27976</v>
      </c>
      <c r="AN40" s="33"/>
      <c r="AO40" s="33">
        <v>63</v>
      </c>
      <c r="AP40" s="33">
        <v>9221</v>
      </c>
    </row>
    <row r="41" spans="1:43" ht="12.75" customHeight="1" x14ac:dyDescent="0.3">
      <c r="A41" s="57" t="s">
        <v>111</v>
      </c>
      <c r="B41" s="33">
        <v>114</v>
      </c>
      <c r="C41" s="33">
        <v>8586</v>
      </c>
      <c r="D41" s="33"/>
      <c r="E41" s="33">
        <v>690</v>
      </c>
      <c r="F41" s="33">
        <v>8503</v>
      </c>
      <c r="G41" s="33"/>
      <c r="H41" s="33">
        <v>151</v>
      </c>
      <c r="I41" s="30">
        <v>13746</v>
      </c>
      <c r="J41" s="33"/>
      <c r="K41" s="33">
        <v>165</v>
      </c>
      <c r="L41" s="30">
        <v>27535</v>
      </c>
      <c r="M41" s="30"/>
      <c r="N41" s="30">
        <v>947</v>
      </c>
      <c r="O41" s="30">
        <v>114597</v>
      </c>
      <c r="P41" s="33"/>
      <c r="Q41" s="33">
        <v>82</v>
      </c>
      <c r="R41" s="30">
        <v>10073</v>
      </c>
      <c r="S41" s="33"/>
      <c r="T41" s="33">
        <v>106</v>
      </c>
      <c r="U41" s="30">
        <v>15014</v>
      </c>
      <c r="V41" s="33"/>
      <c r="W41" s="30">
        <v>742</v>
      </c>
      <c r="X41" s="30">
        <v>23247</v>
      </c>
      <c r="Y41" s="33"/>
      <c r="Z41" s="30">
        <v>739</v>
      </c>
      <c r="AA41" s="30">
        <v>40463</v>
      </c>
      <c r="AB41" s="33"/>
      <c r="AC41" s="33">
        <v>17</v>
      </c>
      <c r="AD41" s="33">
        <v>3298</v>
      </c>
      <c r="AE41" s="33"/>
      <c r="AF41" s="33">
        <v>10</v>
      </c>
      <c r="AG41" s="33">
        <v>1548</v>
      </c>
      <c r="AH41" s="33"/>
      <c r="AI41" s="33">
        <v>99</v>
      </c>
      <c r="AJ41" s="33">
        <v>3009</v>
      </c>
      <c r="AK41" s="33"/>
      <c r="AL41" s="33">
        <v>2</v>
      </c>
      <c r="AM41" s="33">
        <v>240</v>
      </c>
      <c r="AN41" s="33"/>
      <c r="AO41" s="33">
        <v>11</v>
      </c>
      <c r="AP41" s="33">
        <v>1200</v>
      </c>
    </row>
    <row r="42" spans="1:43" ht="12.75" customHeight="1" x14ac:dyDescent="0.3">
      <c r="A42" s="57" t="s">
        <v>112</v>
      </c>
      <c r="B42" s="33">
        <v>1489</v>
      </c>
      <c r="C42" s="33">
        <v>235000</v>
      </c>
      <c r="D42" s="33"/>
      <c r="E42" s="33">
        <v>1713</v>
      </c>
      <c r="F42" s="33">
        <v>288924</v>
      </c>
      <c r="G42" s="33"/>
      <c r="H42" s="33">
        <v>3102</v>
      </c>
      <c r="I42" s="30">
        <v>342800</v>
      </c>
      <c r="J42" s="33"/>
      <c r="K42" s="33">
        <v>3158</v>
      </c>
      <c r="L42" s="30">
        <v>291272</v>
      </c>
      <c r="M42" s="30"/>
      <c r="N42" s="30">
        <v>2315</v>
      </c>
      <c r="O42" s="30">
        <v>307401</v>
      </c>
      <c r="P42" s="33"/>
      <c r="Q42" s="33">
        <v>2002</v>
      </c>
      <c r="R42" s="30">
        <v>329544</v>
      </c>
      <c r="S42" s="33"/>
      <c r="T42" s="33">
        <v>1793</v>
      </c>
      <c r="U42" s="30">
        <v>368612</v>
      </c>
      <c r="V42" s="33"/>
      <c r="W42" s="30">
        <v>1681</v>
      </c>
      <c r="X42" s="30">
        <v>377196</v>
      </c>
      <c r="Y42" s="33"/>
      <c r="Z42" s="30">
        <v>1975</v>
      </c>
      <c r="AA42" s="30">
        <v>430285</v>
      </c>
      <c r="AB42" s="33"/>
      <c r="AC42" s="33">
        <v>2095</v>
      </c>
      <c r="AD42" s="33">
        <v>422137</v>
      </c>
      <c r="AE42" s="33"/>
      <c r="AF42" s="33">
        <v>2529</v>
      </c>
      <c r="AG42" s="33">
        <v>405636</v>
      </c>
      <c r="AH42" s="33"/>
      <c r="AI42" s="33">
        <v>3258</v>
      </c>
      <c r="AJ42" s="33">
        <v>102106</v>
      </c>
      <c r="AK42" s="33"/>
      <c r="AL42" s="33">
        <v>348</v>
      </c>
      <c r="AM42" s="33">
        <v>53816</v>
      </c>
      <c r="AN42" s="33"/>
      <c r="AO42" s="33">
        <v>33</v>
      </c>
      <c r="AP42" s="33">
        <v>4497</v>
      </c>
    </row>
    <row r="43" spans="1:43" ht="12.75" customHeight="1" x14ac:dyDescent="0.3">
      <c r="A43" s="57" t="s">
        <v>113</v>
      </c>
      <c r="B43" s="33">
        <v>143</v>
      </c>
      <c r="C43" s="33">
        <v>18633</v>
      </c>
      <c r="D43" s="33"/>
      <c r="E43" s="33">
        <v>199</v>
      </c>
      <c r="F43" s="33">
        <v>30472</v>
      </c>
      <c r="G43" s="33"/>
      <c r="H43" s="33">
        <v>306</v>
      </c>
      <c r="I43" s="30">
        <v>28753</v>
      </c>
      <c r="J43" s="33"/>
      <c r="K43" s="33">
        <v>208</v>
      </c>
      <c r="L43" s="30">
        <v>18619</v>
      </c>
      <c r="M43" s="30"/>
      <c r="N43" s="30">
        <v>582</v>
      </c>
      <c r="O43" s="30">
        <v>99925</v>
      </c>
      <c r="P43" s="33"/>
      <c r="Q43" s="33">
        <v>166</v>
      </c>
      <c r="R43" s="30">
        <v>21313</v>
      </c>
      <c r="S43" s="33"/>
      <c r="T43" s="33">
        <v>319</v>
      </c>
      <c r="U43" s="30">
        <v>44951</v>
      </c>
      <c r="V43" s="33"/>
      <c r="W43" s="30">
        <v>1177</v>
      </c>
      <c r="X43" s="30">
        <v>97898</v>
      </c>
      <c r="Y43" s="33"/>
      <c r="Z43" s="30">
        <v>430</v>
      </c>
      <c r="AA43" s="30">
        <v>40409</v>
      </c>
      <c r="AB43" s="33"/>
      <c r="AC43" s="33">
        <v>456</v>
      </c>
      <c r="AD43" s="33">
        <v>35711</v>
      </c>
      <c r="AE43" s="33"/>
      <c r="AF43" s="33">
        <v>231</v>
      </c>
      <c r="AG43" s="33">
        <v>26145</v>
      </c>
      <c r="AH43" s="33"/>
      <c r="AI43" s="33">
        <v>263</v>
      </c>
      <c r="AJ43" s="33">
        <v>10272</v>
      </c>
      <c r="AK43" s="33"/>
      <c r="AL43" s="33">
        <v>56</v>
      </c>
      <c r="AM43" s="33">
        <v>5777</v>
      </c>
      <c r="AN43" s="33"/>
      <c r="AO43" s="33">
        <v>82</v>
      </c>
      <c r="AP43" s="33">
        <v>7250</v>
      </c>
    </row>
    <row r="44" spans="1:43" ht="12.75" customHeight="1" x14ac:dyDescent="0.3">
      <c r="A44" s="57" t="s">
        <v>114</v>
      </c>
      <c r="B44" s="33">
        <v>766</v>
      </c>
      <c r="C44" s="33">
        <v>52115</v>
      </c>
      <c r="D44" s="33"/>
      <c r="E44" s="33">
        <v>989</v>
      </c>
      <c r="F44" s="33">
        <v>53769</v>
      </c>
      <c r="G44" s="33"/>
      <c r="H44" s="33">
        <v>993</v>
      </c>
      <c r="I44" s="30">
        <v>64590</v>
      </c>
      <c r="J44" s="33"/>
      <c r="K44" s="33">
        <v>286</v>
      </c>
      <c r="L44" s="30">
        <v>61610</v>
      </c>
      <c r="M44" s="30"/>
      <c r="N44" s="30">
        <v>211</v>
      </c>
      <c r="O44" s="30">
        <v>50630</v>
      </c>
      <c r="P44" s="33"/>
      <c r="Q44" s="33">
        <v>158</v>
      </c>
      <c r="R44" s="30">
        <v>40335</v>
      </c>
      <c r="S44" s="33"/>
      <c r="T44" s="33">
        <v>198</v>
      </c>
      <c r="U44" s="30">
        <v>95795</v>
      </c>
      <c r="V44" s="33"/>
      <c r="W44" s="30">
        <v>286</v>
      </c>
      <c r="X44" s="30">
        <v>57214</v>
      </c>
      <c r="Y44" s="33"/>
      <c r="Z44" s="30">
        <v>389</v>
      </c>
      <c r="AA44" s="30">
        <v>53644</v>
      </c>
      <c r="AB44" s="33"/>
      <c r="AC44" s="33">
        <v>393</v>
      </c>
      <c r="AD44" s="33">
        <v>78250</v>
      </c>
      <c r="AE44" s="33"/>
      <c r="AF44" s="33">
        <v>34</v>
      </c>
      <c r="AG44" s="33">
        <v>14325</v>
      </c>
      <c r="AH44" s="33"/>
      <c r="AI44" s="33">
        <v>38</v>
      </c>
      <c r="AJ44" s="33">
        <v>5798</v>
      </c>
      <c r="AK44" s="33"/>
      <c r="AL44" s="33">
        <v>5</v>
      </c>
      <c r="AM44" s="33">
        <v>460</v>
      </c>
      <c r="AN44" s="33"/>
      <c r="AO44" s="33">
        <v>0</v>
      </c>
      <c r="AP44" s="33">
        <v>0</v>
      </c>
    </row>
    <row r="45" spans="1:43" ht="12.75" customHeight="1" x14ac:dyDescent="0.3">
      <c r="A45" s="57" t="s">
        <v>115</v>
      </c>
      <c r="B45" s="33">
        <v>7233</v>
      </c>
      <c r="C45" s="33">
        <v>81221</v>
      </c>
      <c r="D45" s="33"/>
      <c r="E45" s="33">
        <v>549</v>
      </c>
      <c r="F45" s="33">
        <v>40784</v>
      </c>
      <c r="G45" s="33"/>
      <c r="H45" s="33">
        <v>499</v>
      </c>
      <c r="I45" s="30">
        <v>47480</v>
      </c>
      <c r="J45" s="33"/>
      <c r="K45" s="33">
        <v>356</v>
      </c>
      <c r="L45" s="30">
        <v>49403</v>
      </c>
      <c r="M45" s="30"/>
      <c r="N45" s="30">
        <v>243</v>
      </c>
      <c r="O45" s="30">
        <v>102207</v>
      </c>
      <c r="P45" s="33"/>
      <c r="Q45" s="33">
        <v>311</v>
      </c>
      <c r="R45" s="30">
        <v>94737</v>
      </c>
      <c r="S45" s="33"/>
      <c r="T45" s="33">
        <v>195</v>
      </c>
      <c r="U45" s="30">
        <v>71394</v>
      </c>
      <c r="V45" s="33"/>
      <c r="W45" s="30">
        <v>535</v>
      </c>
      <c r="X45" s="30">
        <v>103074</v>
      </c>
      <c r="Y45" s="33"/>
      <c r="Z45" s="30">
        <v>349</v>
      </c>
      <c r="AA45" s="30">
        <v>89008</v>
      </c>
      <c r="AB45" s="33"/>
      <c r="AC45" s="34"/>
      <c r="AD45" s="34"/>
      <c r="AE45" s="33"/>
      <c r="AF45" s="33">
        <v>21</v>
      </c>
      <c r="AG45" s="34">
        <v>2520</v>
      </c>
      <c r="AH45" s="33"/>
      <c r="AI45" s="33">
        <v>25</v>
      </c>
      <c r="AJ45" s="34">
        <v>2313</v>
      </c>
      <c r="AK45" s="33"/>
      <c r="AL45" s="34">
        <v>14</v>
      </c>
      <c r="AM45" s="33">
        <v>1980</v>
      </c>
      <c r="AN45" s="33"/>
      <c r="AO45" s="34">
        <v>10</v>
      </c>
      <c r="AP45" s="33">
        <v>690</v>
      </c>
    </row>
    <row r="46" spans="1:43" ht="12.75" customHeight="1" thickBot="1" x14ac:dyDescent="0.35">
      <c r="A46" s="60"/>
      <c r="B46" s="141"/>
      <c r="C46" s="141"/>
      <c r="D46" s="141"/>
      <c r="E46" s="141"/>
      <c r="F46" s="141"/>
      <c r="G46" s="141"/>
      <c r="H46" s="141"/>
      <c r="I46" s="142"/>
      <c r="J46" s="141"/>
      <c r="K46" s="141"/>
      <c r="L46" s="142"/>
      <c r="M46" s="142"/>
      <c r="N46" s="142"/>
      <c r="O46" s="142"/>
      <c r="P46" s="141"/>
      <c r="Q46" s="141"/>
      <c r="R46" s="142"/>
      <c r="S46" s="141"/>
      <c r="T46" s="141"/>
      <c r="U46" s="142"/>
      <c r="V46" s="141"/>
      <c r="W46" s="141"/>
      <c r="X46" s="142"/>
      <c r="Y46" s="141"/>
      <c r="Z46" s="141"/>
      <c r="AA46" s="141"/>
      <c r="AB46" s="141"/>
      <c r="AC46" s="141"/>
      <c r="AD46" s="142"/>
      <c r="AE46" s="141"/>
      <c r="AF46" s="141"/>
      <c r="AG46" s="142"/>
      <c r="AH46" s="141"/>
      <c r="AI46" s="141"/>
      <c r="AJ46" s="142"/>
      <c r="AK46" s="141"/>
      <c r="AL46" s="141"/>
      <c r="AM46" s="142"/>
      <c r="AN46" s="141"/>
      <c r="AO46" s="141"/>
      <c r="AP46" s="142"/>
      <c r="AQ46" s="3"/>
    </row>
    <row r="47" spans="1:43" ht="12.75" customHeight="1" x14ac:dyDescent="0.3">
      <c r="A47" s="498" t="s">
        <v>704</v>
      </c>
      <c r="B47" s="11"/>
      <c r="C47" s="11"/>
      <c r="D47" s="11"/>
      <c r="E47" s="11"/>
      <c r="F47" s="11"/>
      <c r="G47" s="11"/>
      <c r="H47" s="11"/>
      <c r="I47" s="143"/>
      <c r="J47" s="11"/>
      <c r="K47" s="11"/>
      <c r="L47" s="143"/>
      <c r="M47" s="143"/>
      <c r="N47" s="143"/>
      <c r="O47" s="143"/>
      <c r="P47" s="11"/>
      <c r="Q47" s="11"/>
      <c r="R47" s="143"/>
      <c r="S47" s="11"/>
      <c r="T47" s="11"/>
      <c r="U47" s="143"/>
      <c r="V47" s="11"/>
      <c r="W47" s="11"/>
      <c r="X47" s="143"/>
      <c r="Y47" s="11"/>
      <c r="Z47" s="11"/>
      <c r="AA47" s="11"/>
      <c r="AB47" s="11"/>
      <c r="AC47" s="11"/>
      <c r="AD47" s="143"/>
      <c r="AE47" s="11"/>
      <c r="AF47" s="11"/>
      <c r="AG47" s="143"/>
      <c r="AH47" s="11"/>
      <c r="AI47" s="11"/>
      <c r="AJ47" s="143"/>
      <c r="AK47" s="11"/>
      <c r="AL47" s="11"/>
      <c r="AM47" s="143"/>
      <c r="AN47" s="11"/>
      <c r="AO47" s="11"/>
      <c r="AP47" s="143"/>
      <c r="AQ47" s="3"/>
    </row>
    <row r="48" spans="1:43" x14ac:dyDescent="0.3">
      <c r="A48" s="508" t="s">
        <v>312</v>
      </c>
      <c r="B48" s="508"/>
      <c r="C48" s="508"/>
      <c r="D48" s="508"/>
      <c r="E48" s="508"/>
      <c r="F48" s="508"/>
      <c r="G48" s="508"/>
      <c r="H48" s="508"/>
      <c r="I48" s="508"/>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3"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3"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row>
    <row r="54" spans="1:43"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row>
    <row r="56" spans="1:43"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sheetData>
  <mergeCells count="46">
    <mergeCell ref="X7:X8"/>
    <mergeCell ref="AI5:AJ6"/>
    <mergeCell ref="AI7:AI8"/>
    <mergeCell ref="AJ7:AJ8"/>
    <mergeCell ref="Z5:AA6"/>
    <mergeCell ref="Z7:Z8"/>
    <mergeCell ref="AA7:AA8"/>
    <mergeCell ref="AC7:AC8"/>
    <mergeCell ref="A48:I48"/>
    <mergeCell ref="B7:B8"/>
    <mergeCell ref="E7:E8"/>
    <mergeCell ref="F7:F8"/>
    <mergeCell ref="C7:C8"/>
    <mergeCell ref="I7:I8"/>
    <mergeCell ref="A2:AP2"/>
    <mergeCell ref="A3:AP3"/>
    <mergeCell ref="AO5:AP6"/>
    <mergeCell ref="AP7:AP8"/>
    <mergeCell ref="A5:A8"/>
    <mergeCell ref="K5:L6"/>
    <mergeCell ref="H5:I6"/>
    <mergeCell ref="K7:K8"/>
    <mergeCell ref="AC5:AD6"/>
    <mergeCell ref="AD7:AD8"/>
    <mergeCell ref="O7:O8"/>
    <mergeCell ref="Q7:Q8"/>
    <mergeCell ref="R7:R8"/>
    <mergeCell ref="N5:O6"/>
    <mergeCell ref="N7:N8"/>
    <mergeCell ref="AO7:AO8"/>
    <mergeCell ref="AL5:AM6"/>
    <mergeCell ref="AL7:AL8"/>
    <mergeCell ref="AM7:AM8"/>
    <mergeCell ref="E5:F6"/>
    <mergeCell ref="B5:C6"/>
    <mergeCell ref="W5:X6"/>
    <mergeCell ref="T5:U6"/>
    <mergeCell ref="T7:T8"/>
    <mergeCell ref="U7:U8"/>
    <mergeCell ref="Q5:R6"/>
    <mergeCell ref="L7:L8"/>
    <mergeCell ref="H7:H8"/>
    <mergeCell ref="W7:W8"/>
    <mergeCell ref="AF5:AG6"/>
    <mergeCell ref="AF7:AF8"/>
    <mergeCell ref="AG7:AG8"/>
  </mergeCells>
  <hyperlinks>
    <hyperlink ref="A1" location="Índice!A1" display="Regresar" xr:uid="{00000000-0004-0000-1800-000000000000}"/>
  </hyperlinks>
  <printOptions horizontalCentered="1"/>
  <pageMargins left="0.27559055118110237" right="0.27559055118110237" top="0.39370078740157483" bottom="0" header="0.51181102362204722" footer="0.51181102362204722"/>
  <pageSetup scale="38" firstPageNumber="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7">
    <pageSetUpPr fitToPage="1"/>
  </sheetPr>
  <dimension ref="A1:AP59"/>
  <sheetViews>
    <sheetView showGridLines="0" showZeros="0" zoomScaleNormal="100" zoomScaleSheetLayoutView="42" workbookViewId="0">
      <selection activeCell="A48" sqref="A48:K48"/>
    </sheetView>
  </sheetViews>
  <sheetFormatPr baseColWidth="10" defaultRowHeight="15" x14ac:dyDescent="0.3"/>
  <cols>
    <col min="1" max="1" width="18.109375" style="102" customWidth="1"/>
    <col min="2" max="2" width="10" style="102" customWidth="1"/>
    <col min="3" max="3" width="10.21875" style="102" customWidth="1"/>
    <col min="4" max="4" width="9.88671875" style="102" customWidth="1"/>
    <col min="5" max="5" width="10" style="102" customWidth="1"/>
    <col min="6" max="6" width="10.21875" style="102" customWidth="1"/>
    <col min="7" max="7" width="9.21875" style="102" customWidth="1"/>
    <col min="8" max="9" width="8.5546875" style="102" customWidth="1"/>
    <col min="10" max="10" width="8.21875" style="102" customWidth="1"/>
    <col min="11" max="11" width="8.77734375" style="102" customWidth="1"/>
    <col min="12" max="16384" width="11.5546875" style="102"/>
  </cols>
  <sheetData>
    <row r="1" spans="1:11" s="95" customFormat="1" ht="16.5" x14ac:dyDescent="0.3">
      <c r="A1" s="36" t="s">
        <v>305</v>
      </c>
    </row>
    <row r="2" spans="1:11" s="95" customFormat="1" ht="12.75" customHeight="1" x14ac:dyDescent="0.3">
      <c r="A2" s="513" t="s">
        <v>389</v>
      </c>
      <c r="B2" s="513"/>
      <c r="C2" s="513"/>
      <c r="D2" s="513"/>
      <c r="E2" s="513"/>
      <c r="F2" s="513"/>
      <c r="G2" s="513"/>
      <c r="H2" s="513"/>
      <c r="I2" s="513"/>
      <c r="J2" s="513"/>
      <c r="K2" s="513"/>
    </row>
    <row r="3" spans="1:11" s="95" customFormat="1" ht="34.5" customHeight="1" x14ac:dyDescent="0.3">
      <c r="A3" s="529" t="s">
        <v>717</v>
      </c>
      <c r="B3" s="529"/>
      <c r="C3" s="529"/>
      <c r="D3" s="529"/>
      <c r="E3" s="529"/>
      <c r="F3" s="529"/>
      <c r="G3" s="529"/>
      <c r="H3" s="529"/>
      <c r="I3" s="529"/>
      <c r="J3" s="529"/>
      <c r="K3" s="529"/>
    </row>
    <row r="4" spans="1:11" s="95" customFormat="1" ht="12" customHeight="1" thickBot="1" x14ac:dyDescent="0.35"/>
    <row r="5" spans="1:11" ht="12.75" customHeight="1" x14ac:dyDescent="0.3">
      <c r="A5" s="524" t="s">
        <v>659</v>
      </c>
      <c r="B5" s="524">
        <v>1992</v>
      </c>
      <c r="C5" s="524">
        <v>1993</v>
      </c>
      <c r="D5" s="524">
        <v>1994</v>
      </c>
      <c r="E5" s="524">
        <v>1995</v>
      </c>
      <c r="F5" s="524">
        <v>1996</v>
      </c>
      <c r="G5" s="524">
        <v>1997</v>
      </c>
      <c r="H5" s="524">
        <v>1998</v>
      </c>
      <c r="I5" s="524">
        <v>1999</v>
      </c>
      <c r="J5" s="524">
        <v>2000</v>
      </c>
      <c r="K5" s="524" t="s">
        <v>329</v>
      </c>
    </row>
    <row r="6" spans="1:11" ht="12.75" customHeight="1" thickBot="1" x14ac:dyDescent="0.35">
      <c r="A6" s="526"/>
      <c r="B6" s="526"/>
      <c r="C6" s="526"/>
      <c r="D6" s="526"/>
      <c r="E6" s="526"/>
      <c r="F6" s="526"/>
      <c r="G6" s="526"/>
      <c r="H6" s="526"/>
      <c r="I6" s="526"/>
      <c r="J6" s="526"/>
      <c r="K6" s="526"/>
    </row>
    <row r="7" spans="1:11" ht="12.75" customHeight="1" x14ac:dyDescent="0.3">
      <c r="A7" s="137"/>
      <c r="B7" s="138"/>
      <c r="C7" s="138"/>
      <c r="D7" s="138"/>
      <c r="E7" s="138"/>
      <c r="F7" s="138"/>
      <c r="G7" s="138"/>
      <c r="H7" s="138"/>
      <c r="I7" s="138"/>
      <c r="J7" s="138"/>
      <c r="K7" s="138"/>
    </row>
    <row r="8" spans="1:11" ht="18" customHeight="1" x14ac:dyDescent="0.3">
      <c r="A8" s="56" t="s">
        <v>310</v>
      </c>
      <c r="B8" s="132">
        <v>4007326</v>
      </c>
      <c r="C8" s="132">
        <v>2816393</v>
      </c>
      <c r="D8" s="132">
        <v>2390181</v>
      </c>
      <c r="E8" s="132">
        <v>2281747</v>
      </c>
      <c r="F8" s="132">
        <v>2235331</v>
      </c>
      <c r="G8" s="132">
        <v>1502559</v>
      </c>
      <c r="H8" s="132">
        <v>1283354</v>
      </c>
      <c r="I8" s="132">
        <v>480202</v>
      </c>
      <c r="J8" s="132">
        <v>517945</v>
      </c>
      <c r="K8" s="132">
        <v>655221</v>
      </c>
    </row>
    <row r="9" spans="1:11" ht="12.75" customHeight="1" x14ac:dyDescent="0.3">
      <c r="A9" s="56"/>
      <c r="B9" s="139"/>
      <c r="C9" s="139"/>
      <c r="D9" s="139"/>
      <c r="E9" s="139"/>
      <c r="F9" s="139"/>
      <c r="G9" s="139"/>
      <c r="H9" s="139"/>
      <c r="I9" s="139"/>
      <c r="J9" s="139"/>
      <c r="K9" s="139"/>
    </row>
    <row r="10" spans="1:11" ht="12.75" customHeight="1" x14ac:dyDescent="0.3">
      <c r="A10" s="57" t="s">
        <v>85</v>
      </c>
      <c r="B10" s="139">
        <v>130926</v>
      </c>
      <c r="C10" s="139">
        <v>39148</v>
      </c>
      <c r="D10" s="139">
        <v>10509</v>
      </c>
      <c r="E10" s="139">
        <v>5846</v>
      </c>
      <c r="F10" s="139">
        <v>10560</v>
      </c>
      <c r="G10" s="139">
        <v>12411</v>
      </c>
      <c r="H10" s="139">
        <v>11445</v>
      </c>
      <c r="I10" s="139">
        <v>4704</v>
      </c>
      <c r="J10" s="139">
        <v>3683</v>
      </c>
      <c r="K10" s="139">
        <v>3114</v>
      </c>
    </row>
    <row r="11" spans="1:11" ht="12.75" customHeight="1" x14ac:dyDescent="0.3">
      <c r="A11" s="57" t="s">
        <v>86</v>
      </c>
      <c r="B11" s="139">
        <v>74270</v>
      </c>
      <c r="C11" s="139">
        <v>89561</v>
      </c>
      <c r="D11" s="139">
        <v>107357</v>
      </c>
      <c r="E11" s="139">
        <v>122543</v>
      </c>
      <c r="F11" s="139">
        <v>67371</v>
      </c>
      <c r="G11" s="139">
        <v>41642</v>
      </c>
      <c r="H11" s="139">
        <v>48093</v>
      </c>
      <c r="I11" s="139">
        <v>14977</v>
      </c>
      <c r="J11" s="139">
        <v>9373</v>
      </c>
      <c r="K11" s="139">
        <v>17252</v>
      </c>
    </row>
    <row r="12" spans="1:11" ht="12.75" customHeight="1" x14ac:dyDescent="0.3">
      <c r="A12" s="57" t="s">
        <v>87</v>
      </c>
      <c r="B12" s="139">
        <v>24642</v>
      </c>
      <c r="C12" s="139">
        <v>17743</v>
      </c>
      <c r="D12" s="139">
        <v>17335</v>
      </c>
      <c r="E12" s="139">
        <v>9399</v>
      </c>
      <c r="F12" s="139">
        <v>34906</v>
      </c>
      <c r="G12" s="139">
        <v>17437</v>
      </c>
      <c r="H12" s="139">
        <v>8026</v>
      </c>
      <c r="I12" s="139">
        <v>4788</v>
      </c>
      <c r="J12" s="139">
        <v>4496</v>
      </c>
      <c r="K12" s="139">
        <v>5300</v>
      </c>
    </row>
    <row r="13" spans="1:11" ht="12.75" customHeight="1" x14ac:dyDescent="0.3">
      <c r="A13" s="57" t="s">
        <v>88</v>
      </c>
      <c r="B13" s="139">
        <v>281580</v>
      </c>
      <c r="C13" s="139">
        <v>297411</v>
      </c>
      <c r="D13" s="139">
        <v>350862</v>
      </c>
      <c r="E13" s="139">
        <v>74428</v>
      </c>
      <c r="F13" s="139">
        <v>66819</v>
      </c>
      <c r="G13" s="139">
        <v>46690</v>
      </c>
      <c r="H13" s="139">
        <v>40429</v>
      </c>
      <c r="I13" s="139">
        <v>7629</v>
      </c>
      <c r="J13" s="139">
        <v>7349</v>
      </c>
      <c r="K13" s="139">
        <v>5646</v>
      </c>
    </row>
    <row r="14" spans="1:11" ht="12.75" customHeight="1" x14ac:dyDescent="0.3">
      <c r="A14" s="57" t="s">
        <v>89</v>
      </c>
      <c r="B14" s="139">
        <v>74776</v>
      </c>
      <c r="C14" s="139">
        <v>72945</v>
      </c>
      <c r="D14" s="139">
        <v>35157</v>
      </c>
      <c r="E14" s="139">
        <v>31324</v>
      </c>
      <c r="F14" s="139">
        <v>46577</v>
      </c>
      <c r="G14" s="139">
        <v>32564</v>
      </c>
      <c r="H14" s="139">
        <v>26905</v>
      </c>
      <c r="I14" s="139">
        <v>8852</v>
      </c>
      <c r="J14" s="139">
        <v>1712</v>
      </c>
      <c r="K14" s="139">
        <v>6698</v>
      </c>
    </row>
    <row r="15" spans="1:11" ht="12.75" customHeight="1" x14ac:dyDescent="0.3">
      <c r="A15" s="57" t="s">
        <v>90</v>
      </c>
      <c r="B15" s="139">
        <v>18222</v>
      </c>
      <c r="C15" s="139">
        <v>7604</v>
      </c>
      <c r="D15" s="139">
        <v>10669</v>
      </c>
      <c r="E15" s="139">
        <v>12762</v>
      </c>
      <c r="F15" s="139">
        <v>11057</v>
      </c>
      <c r="G15" s="139">
        <v>13276</v>
      </c>
      <c r="H15" s="139">
        <v>13151</v>
      </c>
      <c r="I15" s="139">
        <v>2599</v>
      </c>
      <c r="J15" s="139">
        <v>4685</v>
      </c>
      <c r="K15" s="139">
        <v>10039</v>
      </c>
    </row>
    <row r="16" spans="1:11" ht="12.75" customHeight="1" x14ac:dyDescent="0.3">
      <c r="A16" s="57" t="s">
        <v>91</v>
      </c>
      <c r="B16" s="139">
        <v>154736</v>
      </c>
      <c r="C16" s="139">
        <v>51540</v>
      </c>
      <c r="D16" s="139">
        <v>65180</v>
      </c>
      <c r="E16" s="139">
        <v>36914</v>
      </c>
      <c r="F16" s="139">
        <v>46996</v>
      </c>
      <c r="G16" s="139">
        <v>59277</v>
      </c>
      <c r="H16" s="139">
        <v>23838</v>
      </c>
      <c r="I16" s="139">
        <v>11733</v>
      </c>
      <c r="J16" s="139">
        <v>2215</v>
      </c>
      <c r="K16" s="139">
        <v>2935</v>
      </c>
    </row>
    <row r="17" spans="1:11" ht="12.75" customHeight="1" x14ac:dyDescent="0.3">
      <c r="A17" s="57" t="s">
        <v>92</v>
      </c>
      <c r="B17" s="139">
        <v>311524</v>
      </c>
      <c r="C17" s="139">
        <v>148706</v>
      </c>
      <c r="D17" s="139">
        <v>108197</v>
      </c>
      <c r="E17" s="139">
        <v>103946</v>
      </c>
      <c r="F17" s="139">
        <v>64642</v>
      </c>
      <c r="G17" s="139">
        <v>51488</v>
      </c>
      <c r="H17" s="139">
        <v>50961</v>
      </c>
      <c r="I17" s="139">
        <v>5408</v>
      </c>
      <c r="J17" s="139">
        <v>17652</v>
      </c>
      <c r="K17" s="139">
        <v>14213</v>
      </c>
    </row>
    <row r="18" spans="1:11" ht="12.75" customHeight="1" x14ac:dyDescent="0.3">
      <c r="A18" s="57" t="s">
        <v>333</v>
      </c>
      <c r="B18" s="139">
        <v>168529</v>
      </c>
      <c r="C18" s="139">
        <v>92941</v>
      </c>
      <c r="D18" s="139">
        <v>40991</v>
      </c>
      <c r="E18" s="139">
        <v>82209</v>
      </c>
      <c r="F18" s="139">
        <v>70502</v>
      </c>
      <c r="G18" s="139">
        <v>66720</v>
      </c>
      <c r="H18" s="139">
        <v>97029</v>
      </c>
      <c r="I18" s="139">
        <v>44252</v>
      </c>
      <c r="J18" s="139">
        <v>34531</v>
      </c>
      <c r="K18" s="139">
        <v>29435</v>
      </c>
    </row>
    <row r="19" spans="1:11" ht="12.75" customHeight="1" x14ac:dyDescent="0.3">
      <c r="A19" s="57" t="s">
        <v>334</v>
      </c>
      <c r="B19" s="139">
        <v>187039</v>
      </c>
      <c r="C19" s="139">
        <v>174335</v>
      </c>
      <c r="D19" s="139">
        <v>103456</v>
      </c>
      <c r="E19" s="139">
        <v>197454</v>
      </c>
      <c r="F19" s="139">
        <v>100987</v>
      </c>
      <c r="G19" s="139">
        <v>60167</v>
      </c>
      <c r="H19" s="139">
        <v>63072</v>
      </c>
      <c r="I19" s="139">
        <v>31027</v>
      </c>
      <c r="J19" s="139">
        <v>38775</v>
      </c>
      <c r="K19" s="139">
        <v>66313</v>
      </c>
    </row>
    <row r="20" spans="1:11" ht="12.75" customHeight="1" x14ac:dyDescent="0.3">
      <c r="A20" s="57" t="s">
        <v>146</v>
      </c>
      <c r="B20" s="139">
        <v>17701</v>
      </c>
      <c r="C20" s="139">
        <v>24784</v>
      </c>
      <c r="D20" s="139">
        <v>26450</v>
      </c>
      <c r="E20" s="139">
        <v>40954</v>
      </c>
      <c r="F20" s="139">
        <v>31947</v>
      </c>
      <c r="G20" s="139">
        <v>22561</v>
      </c>
      <c r="H20" s="139">
        <v>21129</v>
      </c>
      <c r="I20" s="24">
        <v>2480</v>
      </c>
      <c r="J20" s="24">
        <v>130</v>
      </c>
      <c r="K20" s="24">
        <v>98</v>
      </c>
    </row>
    <row r="21" spans="1:11" ht="12.75" customHeight="1" x14ac:dyDescent="0.3">
      <c r="A21" s="57" t="s">
        <v>147</v>
      </c>
      <c r="B21" s="139">
        <v>26127</v>
      </c>
      <c r="C21" s="139">
        <v>15209</v>
      </c>
      <c r="D21" s="139">
        <v>12002</v>
      </c>
      <c r="E21" s="139">
        <v>72181</v>
      </c>
      <c r="F21" s="139">
        <v>478969</v>
      </c>
      <c r="G21" s="139">
        <v>49279</v>
      </c>
      <c r="H21" s="139">
        <v>21531</v>
      </c>
      <c r="I21" s="139">
        <v>8069</v>
      </c>
      <c r="J21" s="139">
        <v>9313</v>
      </c>
      <c r="K21" s="139">
        <v>38256</v>
      </c>
    </row>
    <row r="22" spans="1:11" ht="12.75" customHeight="1" x14ac:dyDescent="0.3">
      <c r="A22" s="57" t="s">
        <v>93</v>
      </c>
      <c r="B22" s="139">
        <v>82017</v>
      </c>
      <c r="C22" s="139">
        <v>92096</v>
      </c>
      <c r="D22" s="139">
        <v>22698</v>
      </c>
      <c r="E22" s="139">
        <v>18077</v>
      </c>
      <c r="F22" s="139">
        <v>25067</v>
      </c>
      <c r="G22" s="139">
        <v>21281</v>
      </c>
      <c r="H22" s="139">
        <v>15358</v>
      </c>
      <c r="I22" s="139">
        <v>4804</v>
      </c>
      <c r="J22" s="139">
        <v>2642</v>
      </c>
      <c r="K22" s="139">
        <v>4656</v>
      </c>
    </row>
    <row r="23" spans="1:11" ht="12.75" customHeight="1" x14ac:dyDescent="0.3">
      <c r="A23" s="57" t="s">
        <v>94</v>
      </c>
      <c r="B23" s="139">
        <v>13772</v>
      </c>
      <c r="C23" s="139">
        <v>9857</v>
      </c>
      <c r="D23" s="139">
        <v>13537</v>
      </c>
      <c r="E23" s="139">
        <v>18465</v>
      </c>
      <c r="F23" s="139">
        <v>23857</v>
      </c>
      <c r="G23" s="139">
        <v>20866</v>
      </c>
      <c r="H23" s="139">
        <v>18786</v>
      </c>
      <c r="I23" s="139">
        <v>5877</v>
      </c>
      <c r="J23" s="139">
        <v>9321</v>
      </c>
      <c r="K23" s="139">
        <v>4642</v>
      </c>
    </row>
    <row r="24" spans="1:11" ht="12.75" customHeight="1" x14ac:dyDescent="0.3">
      <c r="A24" s="57" t="s">
        <v>95</v>
      </c>
      <c r="B24" s="139">
        <v>132982</v>
      </c>
      <c r="C24" s="139">
        <v>150677</v>
      </c>
      <c r="D24" s="139">
        <v>88065</v>
      </c>
      <c r="E24" s="139">
        <v>100124</v>
      </c>
      <c r="F24" s="139">
        <v>69224</v>
      </c>
      <c r="G24" s="139">
        <v>82066</v>
      </c>
      <c r="H24" s="139">
        <v>45975</v>
      </c>
      <c r="I24" s="139">
        <v>5064</v>
      </c>
      <c r="J24" s="139">
        <v>3586</v>
      </c>
      <c r="K24" s="139">
        <v>12724</v>
      </c>
    </row>
    <row r="25" spans="1:11" ht="12.75" customHeight="1" x14ac:dyDescent="0.3">
      <c r="A25" s="57" t="s">
        <v>96</v>
      </c>
      <c r="B25" s="139">
        <v>132041</v>
      </c>
      <c r="C25" s="139">
        <v>120823</v>
      </c>
      <c r="D25" s="139">
        <v>104102</v>
      </c>
      <c r="E25" s="139">
        <v>69241</v>
      </c>
      <c r="F25" s="139">
        <v>86037</v>
      </c>
      <c r="G25" s="139">
        <v>133438</v>
      </c>
      <c r="H25" s="139">
        <v>94243</v>
      </c>
      <c r="I25" s="139">
        <v>76326</v>
      </c>
      <c r="J25" s="139">
        <v>53635</v>
      </c>
      <c r="K25" s="139">
        <v>59268</v>
      </c>
    </row>
    <row r="26" spans="1:11" ht="12.75" customHeight="1" x14ac:dyDescent="0.3">
      <c r="A26" s="57" t="s">
        <v>97</v>
      </c>
      <c r="B26" s="139">
        <v>41095</v>
      </c>
      <c r="C26" s="139">
        <v>26474</v>
      </c>
      <c r="D26" s="139">
        <v>15626</v>
      </c>
      <c r="E26" s="139">
        <v>13368</v>
      </c>
      <c r="F26" s="139">
        <v>15311</v>
      </c>
      <c r="G26" s="139">
        <v>12556</v>
      </c>
      <c r="H26" s="139">
        <v>16062</v>
      </c>
      <c r="I26" s="139">
        <v>2342</v>
      </c>
      <c r="J26" s="139">
        <v>3391</v>
      </c>
      <c r="K26" s="139">
        <v>3728</v>
      </c>
    </row>
    <row r="27" spans="1:11" ht="12.75" customHeight="1" x14ac:dyDescent="0.3">
      <c r="A27" s="57" t="s">
        <v>554</v>
      </c>
      <c r="B27" s="139">
        <v>407405</v>
      </c>
      <c r="C27" s="139">
        <v>262770</v>
      </c>
      <c r="D27" s="139">
        <v>185938</v>
      </c>
      <c r="E27" s="139">
        <v>141464</v>
      </c>
      <c r="F27" s="139">
        <v>90090</v>
      </c>
      <c r="G27" s="139">
        <v>75846</v>
      </c>
      <c r="H27" s="139">
        <v>32285</v>
      </c>
      <c r="I27" s="139">
        <v>4307</v>
      </c>
      <c r="J27" s="139">
        <v>3432</v>
      </c>
      <c r="K27" s="139">
        <v>7460</v>
      </c>
    </row>
    <row r="28" spans="1:11" ht="12.75" customHeight="1" x14ac:dyDescent="0.3">
      <c r="A28" s="57" t="s">
        <v>510</v>
      </c>
      <c r="B28" s="139"/>
      <c r="C28" s="139"/>
      <c r="D28" s="139"/>
      <c r="E28" s="139"/>
      <c r="F28" s="139"/>
      <c r="G28" s="139"/>
      <c r="H28" s="139">
        <v>50524</v>
      </c>
      <c r="I28" s="139">
        <v>1680</v>
      </c>
      <c r="J28" s="139">
        <v>4668</v>
      </c>
      <c r="K28" s="139">
        <v>30594</v>
      </c>
    </row>
    <row r="29" spans="1:11" ht="12.75" customHeight="1" x14ac:dyDescent="0.3">
      <c r="A29" s="57" t="s">
        <v>98</v>
      </c>
      <c r="B29" s="139">
        <v>400239</v>
      </c>
      <c r="C29" s="139">
        <v>283048</v>
      </c>
      <c r="D29" s="139">
        <v>215264</v>
      </c>
      <c r="E29" s="139">
        <v>391005</v>
      </c>
      <c r="F29" s="139">
        <v>138419</v>
      </c>
      <c r="G29" s="139">
        <v>64738</v>
      </c>
      <c r="H29" s="139">
        <v>68831</v>
      </c>
      <c r="I29" s="139">
        <v>27771</v>
      </c>
      <c r="J29" s="139">
        <v>68927</v>
      </c>
      <c r="K29" s="139">
        <v>106697</v>
      </c>
    </row>
    <row r="30" spans="1:11" ht="12.75" customHeight="1" x14ac:dyDescent="0.3">
      <c r="A30" s="57" t="s">
        <v>99</v>
      </c>
      <c r="B30" s="139">
        <v>146178</v>
      </c>
      <c r="C30" s="139">
        <v>94349</v>
      </c>
      <c r="D30" s="139">
        <v>84457</v>
      </c>
      <c r="E30" s="139">
        <v>103114</v>
      </c>
      <c r="F30" s="139">
        <v>134688</v>
      </c>
      <c r="G30" s="139">
        <v>75514</v>
      </c>
      <c r="H30" s="139">
        <v>66131</v>
      </c>
      <c r="I30" s="139">
        <v>14634</v>
      </c>
      <c r="J30" s="139">
        <v>12487</v>
      </c>
      <c r="K30" s="139">
        <v>16968</v>
      </c>
    </row>
    <row r="31" spans="1:11" ht="12.75" customHeight="1" x14ac:dyDescent="0.3">
      <c r="A31" s="57" t="s">
        <v>100</v>
      </c>
      <c r="B31" s="139">
        <v>59658</v>
      </c>
      <c r="C31" s="139">
        <v>67312</v>
      </c>
      <c r="D31" s="139">
        <v>116938</v>
      </c>
      <c r="E31" s="139">
        <v>82424</v>
      </c>
      <c r="F31" s="139">
        <v>75737</v>
      </c>
      <c r="G31" s="139">
        <v>26558</v>
      </c>
      <c r="H31" s="139">
        <v>14714</v>
      </c>
      <c r="I31" s="139">
        <v>16541</v>
      </c>
      <c r="J31" s="139">
        <v>23003</v>
      </c>
      <c r="K31" s="139">
        <v>19191</v>
      </c>
    </row>
    <row r="32" spans="1:11" ht="12.75" customHeight="1" x14ac:dyDescent="0.3">
      <c r="A32" s="57" t="s">
        <v>145</v>
      </c>
      <c r="B32" s="139">
        <v>240162</v>
      </c>
      <c r="C32" s="139">
        <v>92941</v>
      </c>
      <c r="D32" s="139">
        <v>100514</v>
      </c>
      <c r="E32" s="139">
        <v>59071</v>
      </c>
      <c r="F32" s="139">
        <v>61333</v>
      </c>
      <c r="G32" s="139">
        <v>35690</v>
      </c>
      <c r="H32" s="139">
        <v>26679</v>
      </c>
      <c r="I32" s="139">
        <v>13058</v>
      </c>
      <c r="J32" s="139">
        <v>7930</v>
      </c>
      <c r="K32" s="139">
        <v>20335</v>
      </c>
    </row>
    <row r="33" spans="1:11" ht="12.75" customHeight="1" x14ac:dyDescent="0.3">
      <c r="A33" s="57" t="s">
        <v>102</v>
      </c>
      <c r="B33" s="139">
        <v>73431</v>
      </c>
      <c r="C33" s="139">
        <v>30980</v>
      </c>
      <c r="D33" s="24">
        <v>68894</v>
      </c>
      <c r="E33" s="139">
        <v>34794</v>
      </c>
      <c r="F33" s="139">
        <v>38385</v>
      </c>
      <c r="G33" s="139">
        <v>22050</v>
      </c>
      <c r="H33" s="24">
        <v>20666</v>
      </c>
      <c r="I33" s="139">
        <v>12904</v>
      </c>
      <c r="J33" s="139">
        <v>14436</v>
      </c>
      <c r="K33" s="139">
        <v>11003</v>
      </c>
    </row>
    <row r="34" spans="1:11" ht="12.75" customHeight="1" x14ac:dyDescent="0.3">
      <c r="A34" s="57" t="s">
        <v>103</v>
      </c>
      <c r="B34" s="139">
        <v>42864</v>
      </c>
      <c r="C34" s="139">
        <v>28727</v>
      </c>
      <c r="D34" s="139">
        <v>38884</v>
      </c>
      <c r="E34" s="139">
        <v>48591</v>
      </c>
      <c r="F34" s="139">
        <v>65893</v>
      </c>
      <c r="G34" s="139">
        <v>47353</v>
      </c>
      <c r="H34" s="139">
        <v>57051</v>
      </c>
      <c r="I34" s="139">
        <v>9760</v>
      </c>
      <c r="J34" s="139">
        <v>15083</v>
      </c>
      <c r="K34" s="139">
        <v>19532</v>
      </c>
    </row>
    <row r="35" spans="1:11" ht="12.75" customHeight="1" x14ac:dyDescent="0.3">
      <c r="A35" s="57" t="s">
        <v>104</v>
      </c>
      <c r="B35" s="139">
        <v>42649</v>
      </c>
      <c r="C35" s="139">
        <v>62242</v>
      </c>
      <c r="D35" s="139">
        <v>64961</v>
      </c>
      <c r="E35" s="139">
        <v>50502</v>
      </c>
      <c r="F35" s="139">
        <v>35731</v>
      </c>
      <c r="G35" s="139">
        <v>64853</v>
      </c>
      <c r="H35" s="139">
        <v>47433</v>
      </c>
      <c r="I35" s="139">
        <v>8370</v>
      </c>
      <c r="J35" s="139">
        <v>2599</v>
      </c>
      <c r="K35" s="139">
        <v>312</v>
      </c>
    </row>
    <row r="36" spans="1:11" ht="12.75" customHeight="1" x14ac:dyDescent="0.3">
      <c r="A36" s="57" t="s">
        <v>105</v>
      </c>
      <c r="B36" s="139">
        <v>7422</v>
      </c>
      <c r="C36" s="139">
        <v>1690</v>
      </c>
      <c r="D36" s="139">
        <v>4433</v>
      </c>
      <c r="E36" s="139">
        <v>4913</v>
      </c>
      <c r="F36" s="139">
        <v>6336</v>
      </c>
      <c r="G36" s="139">
        <v>7516</v>
      </c>
      <c r="H36" s="139">
        <v>5444</v>
      </c>
      <c r="I36" s="139">
        <v>795</v>
      </c>
      <c r="J36" s="139">
        <v>944</v>
      </c>
      <c r="K36" s="139">
        <v>0</v>
      </c>
    </row>
    <row r="37" spans="1:11" ht="12.75" customHeight="1" x14ac:dyDescent="0.3">
      <c r="A37" s="57" t="s">
        <v>106</v>
      </c>
      <c r="B37" s="139">
        <v>23103</v>
      </c>
      <c r="C37" s="139">
        <v>7604</v>
      </c>
      <c r="D37" s="139">
        <v>22125</v>
      </c>
      <c r="E37" s="139">
        <v>24607</v>
      </c>
      <c r="F37" s="139">
        <v>20282</v>
      </c>
      <c r="G37" s="139">
        <v>26948</v>
      </c>
      <c r="H37" s="139">
        <v>21994</v>
      </c>
      <c r="I37" s="139">
        <v>20969</v>
      </c>
      <c r="J37" s="139">
        <v>15899</v>
      </c>
      <c r="K37" s="139">
        <v>15015</v>
      </c>
    </row>
    <row r="38" spans="1:11" ht="12.75" customHeight="1" x14ac:dyDescent="0.3">
      <c r="A38" s="57" t="s">
        <v>107</v>
      </c>
      <c r="B38" s="139">
        <v>209308</v>
      </c>
      <c r="C38" s="139">
        <v>107586</v>
      </c>
      <c r="D38" s="139">
        <v>94918</v>
      </c>
      <c r="E38" s="139">
        <v>75943</v>
      </c>
      <c r="F38" s="139">
        <v>52360</v>
      </c>
      <c r="G38" s="139">
        <v>60188</v>
      </c>
      <c r="H38" s="139">
        <v>60594</v>
      </c>
      <c r="I38" s="139">
        <v>21647</v>
      </c>
      <c r="J38" s="139">
        <v>11227</v>
      </c>
      <c r="K38" s="139">
        <v>20966</v>
      </c>
    </row>
    <row r="39" spans="1:11" ht="12.75" customHeight="1" x14ac:dyDescent="0.3">
      <c r="A39" s="57" t="s">
        <v>108</v>
      </c>
      <c r="B39" s="139">
        <v>32262</v>
      </c>
      <c r="C39" s="139">
        <v>12110</v>
      </c>
      <c r="D39" s="139">
        <v>11549</v>
      </c>
      <c r="E39" s="139">
        <v>5053</v>
      </c>
      <c r="F39" s="139">
        <v>5780</v>
      </c>
      <c r="G39" s="139">
        <v>5399</v>
      </c>
      <c r="H39" s="139">
        <v>14153</v>
      </c>
      <c r="I39" s="139">
        <v>1153</v>
      </c>
      <c r="J39" s="139">
        <v>2854</v>
      </c>
      <c r="K39" s="139">
        <v>3820</v>
      </c>
    </row>
    <row r="40" spans="1:11" ht="12.75" customHeight="1" x14ac:dyDescent="0.3">
      <c r="A40" s="57" t="s">
        <v>109</v>
      </c>
      <c r="B40" s="139">
        <v>18665</v>
      </c>
      <c r="C40" s="139">
        <v>13800</v>
      </c>
      <c r="D40" s="139">
        <v>8794</v>
      </c>
      <c r="E40" s="139">
        <v>6785</v>
      </c>
      <c r="F40" s="139">
        <v>10708</v>
      </c>
      <c r="G40" s="139">
        <v>4299</v>
      </c>
      <c r="H40" s="139">
        <v>5869</v>
      </c>
      <c r="I40" s="139">
        <v>1149</v>
      </c>
      <c r="J40" s="139">
        <v>11882</v>
      </c>
      <c r="K40" s="139">
        <v>14197</v>
      </c>
    </row>
    <row r="41" spans="1:11" ht="12.75" customHeight="1" x14ac:dyDescent="0.3">
      <c r="A41" s="57" t="s">
        <v>110</v>
      </c>
      <c r="B41" s="139">
        <v>128727</v>
      </c>
      <c r="C41" s="139">
        <v>107305</v>
      </c>
      <c r="D41" s="139">
        <v>52319</v>
      </c>
      <c r="E41" s="139">
        <v>78847</v>
      </c>
      <c r="F41" s="139">
        <v>78093</v>
      </c>
      <c r="G41" s="139">
        <v>76147</v>
      </c>
      <c r="H41" s="139">
        <v>71058</v>
      </c>
      <c r="I41" s="139">
        <v>29804</v>
      </c>
      <c r="J41" s="139">
        <v>39732</v>
      </c>
      <c r="K41" s="139">
        <v>35703</v>
      </c>
    </row>
    <row r="42" spans="1:11" ht="12.75" customHeight="1" x14ac:dyDescent="0.3">
      <c r="A42" s="57" t="s">
        <v>111</v>
      </c>
      <c r="B42" s="139">
        <v>42431</v>
      </c>
      <c r="C42" s="139">
        <v>35768</v>
      </c>
      <c r="D42" s="139">
        <v>10033</v>
      </c>
      <c r="E42" s="139">
        <v>14524</v>
      </c>
      <c r="F42" s="139">
        <v>17893</v>
      </c>
      <c r="G42" s="139">
        <v>9125</v>
      </c>
      <c r="H42" s="139">
        <v>3451</v>
      </c>
      <c r="I42" s="139">
        <v>1323</v>
      </c>
      <c r="J42" s="139">
        <v>4793</v>
      </c>
      <c r="K42" s="139">
        <v>1223</v>
      </c>
    </row>
    <row r="43" spans="1:11" ht="12.75" customHeight="1" x14ac:dyDescent="0.3">
      <c r="A43" s="57" t="s">
        <v>112</v>
      </c>
      <c r="B43" s="139">
        <v>21790</v>
      </c>
      <c r="C43" s="139">
        <v>26474</v>
      </c>
      <c r="D43" s="139">
        <v>20394</v>
      </c>
      <c r="E43" s="139">
        <v>21071</v>
      </c>
      <c r="F43" s="139">
        <v>13490</v>
      </c>
      <c r="G43" s="139">
        <v>21560</v>
      </c>
      <c r="H43" s="139">
        <v>13308</v>
      </c>
      <c r="I43" s="139">
        <v>6426</v>
      </c>
      <c r="J43" s="139">
        <v>5394</v>
      </c>
      <c r="K43" s="139">
        <v>4493</v>
      </c>
    </row>
    <row r="44" spans="1:11" ht="12.75" customHeight="1" x14ac:dyDescent="0.3">
      <c r="A44" s="57" t="s">
        <v>113</v>
      </c>
      <c r="B44" s="139">
        <v>42135</v>
      </c>
      <c r="C44" s="139">
        <v>29854</v>
      </c>
      <c r="D44" s="139">
        <v>34922</v>
      </c>
      <c r="E44" s="139">
        <v>35746</v>
      </c>
      <c r="F44" s="139">
        <v>26041</v>
      </c>
      <c r="G44" s="139">
        <v>26311</v>
      </c>
      <c r="H44" s="139">
        <v>17733</v>
      </c>
      <c r="I44" s="139">
        <v>2216</v>
      </c>
      <c r="J44" s="139">
        <v>2423</v>
      </c>
      <c r="K44" s="139">
        <v>9160</v>
      </c>
    </row>
    <row r="45" spans="1:11" ht="12.75" customHeight="1" x14ac:dyDescent="0.3">
      <c r="A45" s="57" t="s">
        <v>114</v>
      </c>
      <c r="B45" s="139">
        <v>52449</v>
      </c>
      <c r="C45" s="139">
        <v>32389</v>
      </c>
      <c r="D45" s="139">
        <v>50185</v>
      </c>
      <c r="E45" s="139">
        <v>29008</v>
      </c>
      <c r="F45" s="139">
        <v>79678</v>
      </c>
      <c r="G45" s="139">
        <v>67350</v>
      </c>
      <c r="H45" s="139">
        <v>35541</v>
      </c>
      <c r="I45" s="139">
        <v>31100</v>
      </c>
      <c r="J45" s="139">
        <v>49536</v>
      </c>
      <c r="K45" s="139">
        <v>15958</v>
      </c>
    </row>
    <row r="46" spans="1:11" ht="12" customHeight="1" x14ac:dyDescent="0.3">
      <c r="A46" s="57" t="s">
        <v>115</v>
      </c>
      <c r="B46" s="139">
        <v>144469</v>
      </c>
      <c r="C46" s="139">
        <v>87590</v>
      </c>
      <c r="D46" s="139">
        <v>72466</v>
      </c>
      <c r="E46" s="139">
        <v>65050</v>
      </c>
      <c r="F46" s="139">
        <v>33565</v>
      </c>
      <c r="G46" s="139">
        <v>41395</v>
      </c>
      <c r="H46" s="139">
        <v>33862</v>
      </c>
      <c r="I46" s="139">
        <v>13664</v>
      </c>
      <c r="J46" s="139">
        <v>14207</v>
      </c>
      <c r="K46" s="139">
        <v>18277</v>
      </c>
    </row>
    <row r="47" spans="1:11" ht="12" customHeight="1" thickBot="1" x14ac:dyDescent="0.35">
      <c r="A47" s="60"/>
      <c r="B47" s="135"/>
      <c r="C47" s="135"/>
      <c r="D47" s="135"/>
      <c r="E47" s="135"/>
      <c r="F47" s="135"/>
      <c r="G47" s="135"/>
      <c r="H47" s="135"/>
      <c r="I47" s="135"/>
      <c r="J47" s="135"/>
      <c r="K47" s="135"/>
    </row>
    <row r="48" spans="1:11" ht="27.75" customHeight="1" x14ac:dyDescent="0.3">
      <c r="A48" s="530" t="s">
        <v>704</v>
      </c>
      <c r="B48" s="530"/>
      <c r="C48" s="530"/>
      <c r="D48" s="530"/>
      <c r="E48" s="530"/>
      <c r="F48" s="530"/>
      <c r="G48" s="530"/>
      <c r="H48" s="530"/>
      <c r="I48" s="530"/>
      <c r="J48" s="530"/>
      <c r="K48" s="530"/>
    </row>
    <row r="49" spans="1:42" ht="19.5" customHeight="1" x14ac:dyDescent="0.3">
      <c r="A49" s="508" t="s">
        <v>319</v>
      </c>
      <c r="B49" s="508"/>
      <c r="C49" s="508"/>
      <c r="D49" s="508"/>
      <c r="E49" s="508"/>
      <c r="F49" s="508"/>
      <c r="G49" s="508"/>
      <c r="H49" s="508"/>
      <c r="I49" s="508"/>
      <c r="J49" s="508"/>
      <c r="K49" s="508"/>
    </row>
    <row r="50" spans="1:42" ht="14.25" customHeight="1" x14ac:dyDescent="0.3">
      <c r="A50" s="508" t="s">
        <v>312</v>
      </c>
      <c r="B50" s="508"/>
      <c r="C50" s="508"/>
      <c r="D50" s="508"/>
      <c r="E50" s="508"/>
      <c r="F50" s="508"/>
      <c r="G50" s="508"/>
      <c r="H50" s="508"/>
      <c r="I50" s="508"/>
      <c r="J50" s="508"/>
      <c r="K50" s="508"/>
    </row>
    <row r="51" spans="1:42" x14ac:dyDescent="0.3">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row>
    <row r="52" spans="1:42" x14ac:dyDescent="0.3">
      <c r="A52" s="3"/>
      <c r="B52" s="3"/>
      <c r="C52" s="3"/>
      <c r="D52" s="3"/>
      <c r="E52" s="3"/>
      <c r="F52" s="3"/>
      <c r="G52" s="3"/>
      <c r="H52" s="3"/>
      <c r="I52" s="3"/>
      <c r="J52" s="3"/>
      <c r="K52" s="3"/>
    </row>
    <row r="53" spans="1:42" x14ac:dyDescent="0.3">
      <c r="A53" s="3"/>
      <c r="B53" s="3"/>
      <c r="C53" s="3"/>
      <c r="D53" s="3"/>
      <c r="E53" s="3"/>
      <c r="F53" s="3"/>
      <c r="G53" s="3"/>
      <c r="H53" s="3"/>
      <c r="I53" s="3"/>
      <c r="J53" s="3"/>
      <c r="K53" s="3"/>
    </row>
    <row r="54" spans="1:42" x14ac:dyDescent="0.3">
      <c r="A54" s="3"/>
      <c r="B54" s="3"/>
      <c r="C54" s="3"/>
      <c r="D54" s="3"/>
      <c r="E54" s="3"/>
      <c r="F54" s="3"/>
      <c r="G54" s="3"/>
      <c r="H54" s="3"/>
      <c r="I54" s="3"/>
      <c r="J54" s="3"/>
      <c r="K54" s="3"/>
    </row>
    <row r="55" spans="1:42" x14ac:dyDescent="0.3">
      <c r="A55" s="3"/>
      <c r="B55" s="3"/>
      <c r="C55" s="3"/>
      <c r="D55" s="3"/>
      <c r="E55" s="3"/>
      <c r="F55" s="3"/>
      <c r="G55" s="3"/>
      <c r="H55" s="3"/>
      <c r="I55" s="3"/>
      <c r="J55" s="3"/>
      <c r="K55" s="3"/>
    </row>
    <row r="56" spans="1:42" x14ac:dyDescent="0.3">
      <c r="A56" s="3"/>
      <c r="B56" s="3"/>
      <c r="C56" s="3"/>
      <c r="D56" s="3"/>
      <c r="E56" s="3"/>
      <c r="F56" s="3"/>
      <c r="G56" s="3"/>
      <c r="H56" s="3"/>
      <c r="I56" s="3"/>
      <c r="J56" s="3"/>
      <c r="K56" s="3"/>
    </row>
    <row r="57" spans="1:42" x14ac:dyDescent="0.3">
      <c r="A57" s="3"/>
      <c r="B57" s="3"/>
      <c r="C57" s="3"/>
      <c r="D57" s="3"/>
      <c r="E57" s="3"/>
      <c r="F57" s="3"/>
      <c r="G57" s="3"/>
      <c r="H57" s="3"/>
      <c r="I57" s="3"/>
      <c r="J57" s="3"/>
      <c r="K57" s="3"/>
    </row>
    <row r="58" spans="1:42" x14ac:dyDescent="0.3">
      <c r="A58" s="3"/>
      <c r="B58" s="3"/>
      <c r="C58" s="3"/>
      <c r="D58" s="3"/>
      <c r="E58" s="3"/>
      <c r="F58" s="3"/>
      <c r="G58" s="3"/>
      <c r="H58" s="3"/>
      <c r="I58" s="3"/>
      <c r="J58" s="3"/>
      <c r="K58" s="3"/>
    </row>
    <row r="59" spans="1:42" x14ac:dyDescent="0.3">
      <c r="A59" s="3"/>
      <c r="B59" s="3"/>
      <c r="C59" s="3"/>
      <c r="D59" s="3"/>
      <c r="E59" s="3"/>
      <c r="F59" s="3"/>
      <c r="G59" s="3"/>
      <c r="H59" s="3"/>
      <c r="I59" s="3"/>
      <c r="J59" s="3"/>
      <c r="K59" s="3"/>
    </row>
  </sheetData>
  <mergeCells count="16">
    <mergeCell ref="A49:K49"/>
    <mergeCell ref="A50:K50"/>
    <mergeCell ref="A2:K2"/>
    <mergeCell ref="A5:A6"/>
    <mergeCell ref="A3:K3"/>
    <mergeCell ref="C5:C6"/>
    <mergeCell ref="B5:B6"/>
    <mergeCell ref="J5:J6"/>
    <mergeCell ref="K5:K6"/>
    <mergeCell ref="D5:D6"/>
    <mergeCell ref="E5:E6"/>
    <mergeCell ref="F5:F6"/>
    <mergeCell ref="G5:G6"/>
    <mergeCell ref="H5:H6"/>
    <mergeCell ref="I5:I6"/>
    <mergeCell ref="A48:K48"/>
  </mergeCells>
  <hyperlinks>
    <hyperlink ref="A1" location="Índice!A1" display="Regresar" xr:uid="{00000000-0004-0000-1900-000000000000}"/>
  </hyperlinks>
  <printOptions horizontalCentered="1"/>
  <pageMargins left="0.27569444444444446" right="0.27569444444444446" top="0.39374999999999999" bottom="0" header="0.51180555555555562" footer="0.51180555555555562"/>
  <pageSetup scale="87" firstPageNumber="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8"/>
  <dimension ref="A1:W52"/>
  <sheetViews>
    <sheetView showGridLines="0" showZeros="0" zoomScaleNormal="100" zoomScaleSheetLayoutView="100" workbookViewId="0"/>
  </sheetViews>
  <sheetFormatPr baseColWidth="10" defaultRowHeight="15" x14ac:dyDescent="0.3"/>
  <cols>
    <col min="1" max="1" width="17.21875" style="102" customWidth="1"/>
    <col min="2" max="2" width="8.21875" style="102" customWidth="1"/>
    <col min="3" max="5" width="7.5546875" style="102" customWidth="1"/>
    <col min="6" max="6" width="8.5546875" style="102" customWidth="1"/>
    <col min="7" max="23" width="7.5546875" style="102" customWidth="1"/>
    <col min="24" max="16384" width="11.5546875" style="102"/>
  </cols>
  <sheetData>
    <row r="1" spans="1:23" s="95" customFormat="1" ht="16.5" x14ac:dyDescent="0.3">
      <c r="A1" s="36" t="s">
        <v>305</v>
      </c>
    </row>
    <row r="2" spans="1:23" s="95" customFormat="1" ht="12.75" customHeight="1" x14ac:dyDescent="0.3">
      <c r="A2" s="513" t="s">
        <v>390</v>
      </c>
      <c r="B2" s="513"/>
      <c r="C2" s="513"/>
      <c r="D2" s="513"/>
      <c r="E2" s="513"/>
      <c r="F2" s="513"/>
      <c r="G2" s="513"/>
      <c r="H2" s="513"/>
      <c r="I2" s="513"/>
      <c r="J2" s="513"/>
      <c r="K2" s="513"/>
      <c r="L2" s="513"/>
      <c r="M2" s="513"/>
      <c r="N2" s="513"/>
      <c r="O2" s="513"/>
      <c r="P2" s="513"/>
      <c r="Q2" s="513"/>
      <c r="R2" s="513"/>
      <c r="S2" s="513"/>
      <c r="T2" s="513"/>
      <c r="U2" s="513"/>
      <c r="V2" s="513"/>
      <c r="W2" s="513"/>
    </row>
    <row r="3" spans="1:23" s="95" customFormat="1" ht="18" x14ac:dyDescent="0.3">
      <c r="A3" s="514" t="s">
        <v>718</v>
      </c>
      <c r="B3" s="514"/>
      <c r="C3" s="514"/>
      <c r="D3" s="514"/>
      <c r="E3" s="514"/>
      <c r="F3" s="514"/>
      <c r="G3" s="514"/>
      <c r="H3" s="514"/>
      <c r="I3" s="514"/>
      <c r="J3" s="514"/>
      <c r="K3" s="514"/>
      <c r="L3" s="514"/>
      <c r="M3" s="514"/>
      <c r="N3" s="514"/>
      <c r="O3" s="514"/>
      <c r="P3" s="514"/>
      <c r="Q3" s="514"/>
      <c r="R3" s="514"/>
      <c r="S3" s="514"/>
      <c r="T3" s="514"/>
      <c r="U3" s="514"/>
      <c r="V3" s="514"/>
      <c r="W3" s="514"/>
    </row>
    <row r="4" spans="1:23" s="95" customFormat="1" ht="14.25" customHeight="1" thickBot="1" x14ac:dyDescent="0.35"/>
    <row r="5" spans="1:23" ht="20.25" customHeight="1" thickBot="1" x14ac:dyDescent="0.35">
      <c r="A5" s="259" t="s">
        <v>659</v>
      </c>
      <c r="B5" s="263">
        <v>2000</v>
      </c>
      <c r="C5" s="263">
        <v>2001</v>
      </c>
      <c r="D5" s="271">
        <v>2002</v>
      </c>
      <c r="E5" s="271">
        <v>2003</v>
      </c>
      <c r="F5" s="271">
        <v>2004</v>
      </c>
      <c r="G5" s="271">
        <v>2005</v>
      </c>
      <c r="H5" s="271">
        <v>2006</v>
      </c>
      <c r="I5" s="271">
        <v>2007</v>
      </c>
      <c r="J5" s="271">
        <v>2008</v>
      </c>
      <c r="K5" s="271">
        <v>2009</v>
      </c>
      <c r="L5" s="271">
        <v>2010</v>
      </c>
      <c r="M5" s="271">
        <v>2011</v>
      </c>
      <c r="N5" s="271">
        <v>2012</v>
      </c>
      <c r="O5" s="271">
        <v>2013</v>
      </c>
      <c r="P5" s="271">
        <v>2014</v>
      </c>
      <c r="Q5" s="271">
        <v>2015</v>
      </c>
      <c r="R5" s="271">
        <v>2016</v>
      </c>
      <c r="S5" s="271">
        <v>2017</v>
      </c>
      <c r="T5" s="271" t="s">
        <v>556</v>
      </c>
      <c r="U5" s="271" t="s">
        <v>557</v>
      </c>
      <c r="V5" s="271">
        <v>2020</v>
      </c>
      <c r="W5" s="271">
        <v>2021</v>
      </c>
    </row>
    <row r="6" spans="1:23" ht="21" customHeight="1" x14ac:dyDescent="0.3">
      <c r="A6" s="56" t="s">
        <v>175</v>
      </c>
      <c r="B6" s="30">
        <v>4314088</v>
      </c>
      <c r="C6" s="30">
        <v>4525250</v>
      </c>
      <c r="D6" s="30">
        <v>4335586</v>
      </c>
      <c r="E6" s="30">
        <v>3531390</v>
      </c>
      <c r="F6" s="30">
        <v>2484280</v>
      </c>
      <c r="G6" s="30">
        <v>2142463</v>
      </c>
      <c r="H6" s="30">
        <v>1616890</v>
      </c>
      <c r="I6" s="30">
        <v>1433661</v>
      </c>
      <c r="J6" s="30">
        <v>1460613</v>
      </c>
      <c r="K6" s="30">
        <v>1598027</v>
      </c>
      <c r="L6" s="30">
        <v>1326847</v>
      </c>
      <c r="M6" s="30">
        <v>1651929</v>
      </c>
      <c r="N6" s="30">
        <v>1169984</v>
      </c>
      <c r="O6" s="30">
        <v>924999</v>
      </c>
      <c r="P6" s="30">
        <v>1154709</v>
      </c>
      <c r="Q6" s="30">
        <v>1039355</v>
      </c>
      <c r="R6" s="30">
        <v>864211</v>
      </c>
      <c r="S6" s="30">
        <v>877050</v>
      </c>
      <c r="T6" s="34" t="s">
        <v>399</v>
      </c>
      <c r="U6" s="34" t="s">
        <v>399</v>
      </c>
      <c r="V6" s="34">
        <v>161000</v>
      </c>
      <c r="W6" s="34">
        <v>462</v>
      </c>
    </row>
    <row r="7" spans="1:23" ht="12.75" customHeight="1" x14ac:dyDescent="0.3">
      <c r="A7" s="3"/>
      <c r="B7" s="31"/>
      <c r="C7" s="31"/>
      <c r="D7" s="31"/>
      <c r="E7" s="31"/>
      <c r="F7" s="31"/>
      <c r="G7" s="31"/>
      <c r="H7" s="31"/>
      <c r="I7" s="31"/>
      <c r="J7" s="31"/>
      <c r="K7" s="31"/>
      <c r="L7" s="31"/>
      <c r="M7" s="31"/>
      <c r="N7" s="31"/>
      <c r="O7" s="31"/>
      <c r="P7" s="31"/>
      <c r="Q7" s="31"/>
      <c r="R7" s="31"/>
      <c r="S7" s="31"/>
      <c r="T7" s="31"/>
      <c r="U7" s="31"/>
      <c r="V7" s="31"/>
      <c r="W7" s="31"/>
    </row>
    <row r="8" spans="1:23" ht="12.75" customHeight="1" x14ac:dyDescent="0.3">
      <c r="A8" s="57" t="s">
        <v>85</v>
      </c>
      <c r="B8" s="30">
        <v>142576</v>
      </c>
      <c r="C8" s="30">
        <v>141581</v>
      </c>
      <c r="D8" s="30">
        <v>153801</v>
      </c>
      <c r="E8" s="30">
        <v>140820</v>
      </c>
      <c r="F8" s="30">
        <v>113000</v>
      </c>
      <c r="G8" s="30">
        <v>101700</v>
      </c>
      <c r="H8" s="30">
        <v>93700</v>
      </c>
      <c r="I8" s="30">
        <v>83400</v>
      </c>
      <c r="J8" s="30">
        <v>81300</v>
      </c>
      <c r="K8" s="30">
        <v>57032</v>
      </c>
      <c r="L8" s="30">
        <v>71000</v>
      </c>
      <c r="M8" s="30">
        <v>68000</v>
      </c>
      <c r="N8" s="30">
        <v>33800</v>
      </c>
      <c r="O8" s="30">
        <v>33966</v>
      </c>
      <c r="P8" s="30">
        <v>51000</v>
      </c>
      <c r="Q8" s="30"/>
      <c r="R8" s="30"/>
      <c r="S8" s="30"/>
      <c r="T8" s="34" t="s">
        <v>399</v>
      </c>
      <c r="U8" s="34" t="s">
        <v>399</v>
      </c>
      <c r="V8" s="34" t="s">
        <v>399</v>
      </c>
      <c r="W8" s="34" t="s">
        <v>399</v>
      </c>
    </row>
    <row r="9" spans="1:23" ht="12.75" customHeight="1" x14ac:dyDescent="0.3">
      <c r="A9" s="57" t="s">
        <v>86</v>
      </c>
      <c r="B9" s="30">
        <v>68375</v>
      </c>
      <c r="C9" s="30">
        <v>62859</v>
      </c>
      <c r="D9" s="30">
        <v>72225</v>
      </c>
      <c r="E9" s="30">
        <v>81628</v>
      </c>
      <c r="F9" s="30">
        <v>74123</v>
      </c>
      <c r="G9" s="30">
        <v>71603</v>
      </c>
      <c r="H9" s="30">
        <v>79590</v>
      </c>
      <c r="I9" s="30">
        <v>71180</v>
      </c>
      <c r="J9" s="30">
        <v>59460</v>
      </c>
      <c r="K9" s="30">
        <v>67750</v>
      </c>
      <c r="L9" s="30">
        <v>72000</v>
      </c>
      <c r="M9" s="30">
        <v>72285</v>
      </c>
      <c r="N9" s="30">
        <v>36990</v>
      </c>
      <c r="O9" s="30">
        <v>2698</v>
      </c>
      <c r="P9" s="30">
        <v>134079</v>
      </c>
      <c r="Q9" s="30">
        <v>50139</v>
      </c>
      <c r="R9" s="30">
        <v>53496</v>
      </c>
      <c r="S9" s="30"/>
      <c r="T9" s="34" t="s">
        <v>399</v>
      </c>
      <c r="U9" s="34" t="s">
        <v>399</v>
      </c>
      <c r="V9" s="34" t="s">
        <v>399</v>
      </c>
      <c r="W9" s="34" t="s">
        <v>399</v>
      </c>
    </row>
    <row r="10" spans="1:23" ht="12.75" customHeight="1" x14ac:dyDescent="0.3">
      <c r="A10" s="57" t="s">
        <v>87</v>
      </c>
      <c r="B10" s="30">
        <v>301138</v>
      </c>
      <c r="C10" s="30">
        <v>311935</v>
      </c>
      <c r="D10" s="30">
        <v>320415</v>
      </c>
      <c r="E10" s="30">
        <v>246442</v>
      </c>
      <c r="F10" s="30">
        <v>85772</v>
      </c>
      <c r="G10" s="30">
        <v>81350</v>
      </c>
      <c r="H10" s="30">
        <v>82310</v>
      </c>
      <c r="I10" s="30">
        <v>210980</v>
      </c>
      <c r="J10" s="30">
        <v>231833</v>
      </c>
      <c r="K10" s="30">
        <v>233500</v>
      </c>
      <c r="L10" s="30">
        <v>252548</v>
      </c>
      <c r="M10" s="30">
        <v>277023</v>
      </c>
      <c r="N10" s="30">
        <v>98512</v>
      </c>
      <c r="O10" s="30">
        <v>55406</v>
      </c>
      <c r="P10" s="30">
        <v>47600</v>
      </c>
      <c r="Q10" s="30">
        <v>75435</v>
      </c>
      <c r="R10" s="30">
        <v>21524</v>
      </c>
      <c r="S10" s="30">
        <v>37065</v>
      </c>
      <c r="T10" s="34" t="s">
        <v>399</v>
      </c>
      <c r="U10" s="34" t="s">
        <v>399</v>
      </c>
      <c r="V10" s="34" t="s">
        <v>399</v>
      </c>
      <c r="W10" s="34">
        <v>400</v>
      </c>
    </row>
    <row r="11" spans="1:23" ht="12.75" customHeight="1" x14ac:dyDescent="0.3">
      <c r="A11" s="57" t="s">
        <v>88</v>
      </c>
      <c r="B11" s="30">
        <v>126839</v>
      </c>
      <c r="C11" s="30">
        <v>107968</v>
      </c>
      <c r="D11" s="30">
        <v>82313</v>
      </c>
      <c r="E11" s="30">
        <v>50518</v>
      </c>
      <c r="F11" s="30">
        <v>45069</v>
      </c>
      <c r="G11" s="30">
        <v>40426</v>
      </c>
      <c r="H11" s="30">
        <v>38790</v>
      </c>
      <c r="I11" s="30">
        <v>32615</v>
      </c>
      <c r="J11" s="30">
        <v>28009</v>
      </c>
      <c r="K11" s="30">
        <v>31076</v>
      </c>
      <c r="L11" s="30">
        <v>30336</v>
      </c>
      <c r="M11" s="30">
        <v>19181</v>
      </c>
      <c r="N11" s="30">
        <v>23912</v>
      </c>
      <c r="O11" s="30">
        <v>44656</v>
      </c>
      <c r="P11" s="30">
        <v>25314</v>
      </c>
      <c r="Q11" s="30">
        <v>8424</v>
      </c>
      <c r="R11" s="30">
        <v>5959</v>
      </c>
      <c r="S11" s="30">
        <v>300</v>
      </c>
      <c r="T11" s="34" t="s">
        <v>399</v>
      </c>
      <c r="U11" s="34" t="s">
        <v>399</v>
      </c>
      <c r="V11" s="34" t="s">
        <v>399</v>
      </c>
      <c r="W11" s="34" t="s">
        <v>399</v>
      </c>
    </row>
    <row r="12" spans="1:23" ht="12.75" customHeight="1" x14ac:dyDescent="0.3">
      <c r="A12" s="57" t="s">
        <v>89</v>
      </c>
      <c r="B12" s="30">
        <v>130052</v>
      </c>
      <c r="C12" s="30">
        <v>145643</v>
      </c>
      <c r="D12" s="30">
        <v>163200</v>
      </c>
      <c r="E12" s="30">
        <v>185274</v>
      </c>
      <c r="F12" s="30">
        <v>149742</v>
      </c>
      <c r="G12" s="30">
        <v>134484</v>
      </c>
      <c r="H12" s="30">
        <v>197312</v>
      </c>
      <c r="I12" s="30">
        <v>101496</v>
      </c>
      <c r="J12" s="30">
        <v>120430</v>
      </c>
      <c r="K12" s="30">
        <v>98000</v>
      </c>
      <c r="L12" s="30">
        <v>88000</v>
      </c>
      <c r="M12" s="30">
        <v>20564</v>
      </c>
      <c r="N12" s="30">
        <v>130676</v>
      </c>
      <c r="O12" s="30">
        <v>51506</v>
      </c>
      <c r="P12" s="30">
        <v>61259</v>
      </c>
      <c r="Q12" s="30">
        <v>85680</v>
      </c>
      <c r="R12" s="30">
        <v>45526</v>
      </c>
      <c r="S12" s="30">
        <v>63250</v>
      </c>
      <c r="T12" s="34" t="s">
        <v>399</v>
      </c>
      <c r="U12" s="34" t="s">
        <v>399</v>
      </c>
      <c r="V12" s="34" t="s">
        <v>399</v>
      </c>
      <c r="W12" s="34" t="s">
        <v>399</v>
      </c>
    </row>
    <row r="13" spans="1:23" ht="12.75" customHeight="1" x14ac:dyDescent="0.3">
      <c r="A13" s="57" t="s">
        <v>90</v>
      </c>
      <c r="B13" s="30">
        <v>11417</v>
      </c>
      <c r="C13" s="30">
        <v>8142</v>
      </c>
      <c r="D13" s="30">
        <v>17787</v>
      </c>
      <c r="E13" s="30">
        <v>199</v>
      </c>
      <c r="F13" s="30">
        <v>0</v>
      </c>
      <c r="G13" s="30">
        <v>0</v>
      </c>
      <c r="H13" s="30">
        <v>0</v>
      </c>
      <c r="I13" s="30">
        <v>0</v>
      </c>
      <c r="J13" s="30"/>
      <c r="K13" s="30">
        <v>0</v>
      </c>
      <c r="L13" s="30"/>
      <c r="M13" s="30">
        <v>0</v>
      </c>
      <c r="N13" s="30"/>
      <c r="O13" s="30"/>
      <c r="P13" s="30"/>
      <c r="Q13" s="30">
        <v>5</v>
      </c>
      <c r="R13" s="30">
        <v>50</v>
      </c>
      <c r="S13" s="30">
        <v>50</v>
      </c>
      <c r="T13" s="34" t="s">
        <v>399</v>
      </c>
      <c r="U13" s="34" t="s">
        <v>399</v>
      </c>
      <c r="V13" s="34" t="s">
        <v>399</v>
      </c>
      <c r="W13" s="34" t="s">
        <v>399</v>
      </c>
    </row>
    <row r="14" spans="1:23" ht="12.75" customHeight="1" x14ac:dyDescent="0.3">
      <c r="A14" s="57" t="s">
        <v>91</v>
      </c>
      <c r="B14" s="30">
        <v>18710</v>
      </c>
      <c r="C14" s="30">
        <v>17570</v>
      </c>
      <c r="D14" s="30">
        <v>6975</v>
      </c>
      <c r="E14" s="30">
        <v>5340</v>
      </c>
      <c r="F14" s="30">
        <v>12122</v>
      </c>
      <c r="G14" s="30">
        <v>3400</v>
      </c>
      <c r="H14" s="30">
        <v>3250</v>
      </c>
      <c r="I14" s="30">
        <v>1320</v>
      </c>
      <c r="J14" s="30">
        <v>2350</v>
      </c>
      <c r="K14" s="30">
        <v>3170</v>
      </c>
      <c r="L14" s="30">
        <v>2800</v>
      </c>
      <c r="M14" s="30">
        <v>0</v>
      </c>
      <c r="N14" s="30">
        <v>150</v>
      </c>
      <c r="O14" s="30"/>
      <c r="P14" s="30">
        <v>1935</v>
      </c>
      <c r="Q14" s="30">
        <v>175</v>
      </c>
      <c r="R14" s="30">
        <v>680</v>
      </c>
      <c r="S14" s="30">
        <v>440</v>
      </c>
      <c r="T14" s="34" t="s">
        <v>399</v>
      </c>
      <c r="U14" s="34" t="s">
        <v>399</v>
      </c>
      <c r="V14" s="34" t="s">
        <v>399</v>
      </c>
      <c r="W14" s="34" t="s">
        <v>399</v>
      </c>
    </row>
    <row r="15" spans="1:23" ht="12.75" customHeight="1" x14ac:dyDescent="0.3">
      <c r="A15" s="57" t="s">
        <v>92</v>
      </c>
      <c r="B15" s="30">
        <v>50166</v>
      </c>
      <c r="C15" s="30">
        <v>87292</v>
      </c>
      <c r="D15" s="30">
        <v>30488</v>
      </c>
      <c r="E15" s="30">
        <v>48482</v>
      </c>
      <c r="F15" s="30">
        <v>36192</v>
      </c>
      <c r="G15" s="30">
        <v>90810</v>
      </c>
      <c r="H15" s="30">
        <v>37174</v>
      </c>
      <c r="I15" s="30">
        <v>50600</v>
      </c>
      <c r="J15" s="30">
        <v>64104</v>
      </c>
      <c r="K15" s="30">
        <v>5984</v>
      </c>
      <c r="L15" s="30">
        <v>3770</v>
      </c>
      <c r="M15" s="30">
        <v>4280</v>
      </c>
      <c r="N15" s="30">
        <v>59750</v>
      </c>
      <c r="O15" s="30">
        <v>1560</v>
      </c>
      <c r="P15" s="30">
        <v>5486</v>
      </c>
      <c r="Q15" s="30">
        <v>65846</v>
      </c>
      <c r="R15" s="30">
        <v>1273</v>
      </c>
      <c r="S15" s="30">
        <v>1320</v>
      </c>
      <c r="T15" s="34" t="s">
        <v>399</v>
      </c>
      <c r="U15" s="34" t="s">
        <v>399</v>
      </c>
      <c r="V15" s="34" t="s">
        <v>399</v>
      </c>
      <c r="W15" s="34" t="s">
        <v>399</v>
      </c>
    </row>
    <row r="16" spans="1:23" ht="12.75" customHeight="1" x14ac:dyDescent="0.3">
      <c r="A16" s="133" t="s">
        <v>511</v>
      </c>
      <c r="B16" s="30">
        <v>120813</v>
      </c>
      <c r="C16" s="30">
        <v>71363</v>
      </c>
      <c r="D16" s="30">
        <v>36634</v>
      </c>
      <c r="E16" s="30">
        <v>55532</v>
      </c>
      <c r="F16" s="30">
        <v>40850</v>
      </c>
      <c r="G16" s="30">
        <v>31851</v>
      </c>
      <c r="H16" s="30">
        <v>7175</v>
      </c>
      <c r="I16" s="30">
        <v>8405</v>
      </c>
      <c r="J16" s="30">
        <v>10498</v>
      </c>
      <c r="K16" s="30">
        <v>9637</v>
      </c>
      <c r="L16" s="30">
        <v>1923</v>
      </c>
      <c r="M16" s="30">
        <v>1405</v>
      </c>
      <c r="N16" s="30">
        <v>1168</v>
      </c>
      <c r="O16" s="30">
        <v>90</v>
      </c>
      <c r="P16" s="30">
        <v>32200</v>
      </c>
      <c r="Q16" s="30">
        <v>34098</v>
      </c>
      <c r="R16" s="30">
        <v>8152</v>
      </c>
      <c r="S16" s="30">
        <v>15825</v>
      </c>
      <c r="T16" s="34" t="s">
        <v>399</v>
      </c>
      <c r="U16" s="34" t="s">
        <v>399</v>
      </c>
      <c r="V16" s="34" t="s">
        <v>399</v>
      </c>
      <c r="W16" s="34" t="s">
        <v>399</v>
      </c>
    </row>
    <row r="17" spans="1:23" ht="12.75" customHeight="1" x14ac:dyDescent="0.3">
      <c r="A17" s="133" t="s">
        <v>498</v>
      </c>
      <c r="B17" s="30">
        <v>1020</v>
      </c>
      <c r="C17" s="30">
        <v>250</v>
      </c>
      <c r="D17" s="30">
        <v>1120</v>
      </c>
      <c r="E17" s="30">
        <v>884</v>
      </c>
      <c r="F17" s="30"/>
      <c r="G17" s="30"/>
      <c r="H17" s="30"/>
      <c r="I17" s="30">
        <v>0</v>
      </c>
      <c r="J17" s="30"/>
      <c r="K17" s="30"/>
      <c r="L17" s="30">
        <v>1200</v>
      </c>
      <c r="M17" s="30">
        <v>0</v>
      </c>
      <c r="N17" s="30"/>
      <c r="O17" s="30">
        <v>2210</v>
      </c>
      <c r="P17" s="30">
        <v>23070</v>
      </c>
      <c r="Q17" s="30">
        <v>28184</v>
      </c>
      <c r="R17" s="30">
        <v>10820</v>
      </c>
      <c r="S17" s="30">
        <v>1380</v>
      </c>
      <c r="T17" s="34" t="s">
        <v>399</v>
      </c>
      <c r="U17" s="34" t="s">
        <v>399</v>
      </c>
      <c r="V17" s="34" t="s">
        <v>399</v>
      </c>
      <c r="W17" s="34">
        <v>12</v>
      </c>
    </row>
    <row r="18" spans="1:23" ht="12.75" customHeight="1" x14ac:dyDescent="0.3">
      <c r="A18" s="57" t="s">
        <v>93</v>
      </c>
      <c r="B18" s="30">
        <v>72771</v>
      </c>
      <c r="C18" s="30">
        <v>69300</v>
      </c>
      <c r="D18" s="30">
        <v>73504</v>
      </c>
      <c r="E18" s="30">
        <v>37264</v>
      </c>
      <c r="F18" s="30">
        <v>25752</v>
      </c>
      <c r="G18" s="30">
        <v>10950</v>
      </c>
      <c r="H18" s="30">
        <v>1460</v>
      </c>
      <c r="I18" s="30">
        <v>3190</v>
      </c>
      <c r="J18" s="30">
        <v>5395</v>
      </c>
      <c r="K18" s="30">
        <v>3550</v>
      </c>
      <c r="L18" s="30">
        <v>1500</v>
      </c>
      <c r="M18" s="30">
        <v>3270</v>
      </c>
      <c r="N18" s="30">
        <v>13010</v>
      </c>
      <c r="O18" s="30"/>
      <c r="P18" s="30">
        <v>900</v>
      </c>
      <c r="Q18" s="30"/>
      <c r="R18" s="30">
        <v>10439</v>
      </c>
      <c r="S18" s="30">
        <v>9700</v>
      </c>
      <c r="T18" s="34" t="s">
        <v>399</v>
      </c>
      <c r="U18" s="34" t="s">
        <v>399</v>
      </c>
      <c r="V18" s="34" t="s">
        <v>399</v>
      </c>
      <c r="W18" s="34" t="s">
        <v>399</v>
      </c>
    </row>
    <row r="19" spans="1:23" ht="12.75" customHeight="1" x14ac:dyDescent="0.3">
      <c r="A19" s="57" t="s">
        <v>94</v>
      </c>
      <c r="B19" s="30">
        <v>8924</v>
      </c>
      <c r="C19" s="30">
        <v>12408</v>
      </c>
      <c r="D19" s="30">
        <v>28143</v>
      </c>
      <c r="E19" s="30">
        <v>15107</v>
      </c>
      <c r="F19" s="30">
        <v>7419</v>
      </c>
      <c r="G19" s="30">
        <v>5744</v>
      </c>
      <c r="H19" s="30">
        <v>7735</v>
      </c>
      <c r="I19" s="30">
        <v>2080</v>
      </c>
      <c r="J19" s="30"/>
      <c r="K19" s="30">
        <v>650</v>
      </c>
      <c r="L19" s="30">
        <v>1880</v>
      </c>
      <c r="M19" s="30">
        <v>1350</v>
      </c>
      <c r="N19" s="30">
        <v>755</v>
      </c>
      <c r="O19" s="30">
        <v>230</v>
      </c>
      <c r="P19" s="30"/>
      <c r="Q19" s="30">
        <v>4277</v>
      </c>
      <c r="R19" s="30"/>
      <c r="S19" s="30">
        <v>50</v>
      </c>
      <c r="T19" s="34" t="s">
        <v>399</v>
      </c>
      <c r="U19" s="34" t="s">
        <v>399</v>
      </c>
      <c r="V19" s="34" t="s">
        <v>399</v>
      </c>
      <c r="W19" s="34" t="s">
        <v>399</v>
      </c>
    </row>
    <row r="20" spans="1:23" ht="12.75" customHeight="1" x14ac:dyDescent="0.3">
      <c r="A20" s="57" t="s">
        <v>95</v>
      </c>
      <c r="B20" s="30">
        <v>9331</v>
      </c>
      <c r="C20" s="30">
        <v>18801</v>
      </c>
      <c r="D20" s="30">
        <v>7688</v>
      </c>
      <c r="E20" s="30">
        <v>3181</v>
      </c>
      <c r="F20" s="30">
        <v>1036</v>
      </c>
      <c r="G20" s="30">
        <v>1159</v>
      </c>
      <c r="H20" s="30">
        <v>16760</v>
      </c>
      <c r="I20" s="30">
        <v>9310</v>
      </c>
      <c r="J20" s="30">
        <v>9978</v>
      </c>
      <c r="K20" s="30">
        <v>15890</v>
      </c>
      <c r="L20" s="30">
        <v>13000</v>
      </c>
      <c r="M20" s="30">
        <v>9309</v>
      </c>
      <c r="N20" s="30">
        <v>11324</v>
      </c>
      <c r="O20" s="30">
        <v>4044</v>
      </c>
      <c r="P20" s="30">
        <v>50100</v>
      </c>
      <c r="Q20" s="30">
        <v>4825</v>
      </c>
      <c r="R20" s="30"/>
      <c r="S20" s="30"/>
      <c r="T20" s="34" t="s">
        <v>399</v>
      </c>
      <c r="U20" s="34" t="s">
        <v>399</v>
      </c>
      <c r="V20" s="34" t="s">
        <v>399</v>
      </c>
      <c r="W20" s="34" t="s">
        <v>399</v>
      </c>
    </row>
    <row r="21" spans="1:23" ht="12.75" customHeight="1" x14ac:dyDescent="0.3">
      <c r="A21" s="57" t="s">
        <v>96</v>
      </c>
      <c r="B21" s="30">
        <v>663048</v>
      </c>
      <c r="C21" s="30">
        <v>652908</v>
      </c>
      <c r="D21" s="30">
        <v>703073</v>
      </c>
      <c r="E21" s="30">
        <v>331478</v>
      </c>
      <c r="F21" s="30">
        <v>153934</v>
      </c>
      <c r="G21" s="30">
        <v>98242</v>
      </c>
      <c r="H21" s="30">
        <v>43460</v>
      </c>
      <c r="I21" s="30">
        <v>51460</v>
      </c>
      <c r="J21" s="30">
        <v>18100</v>
      </c>
      <c r="K21" s="30">
        <v>11000</v>
      </c>
      <c r="L21" s="30">
        <v>20050</v>
      </c>
      <c r="M21" s="30">
        <v>886</v>
      </c>
      <c r="N21" s="30"/>
      <c r="O21" s="30"/>
      <c r="P21" s="30"/>
      <c r="Q21" s="30">
        <v>354</v>
      </c>
      <c r="R21" s="30">
        <v>36</v>
      </c>
      <c r="S21" s="30"/>
      <c r="T21" s="34" t="s">
        <v>399</v>
      </c>
      <c r="U21" s="34" t="s">
        <v>399</v>
      </c>
      <c r="V21" s="34" t="s">
        <v>399</v>
      </c>
      <c r="W21" s="34" t="s">
        <v>399</v>
      </c>
    </row>
    <row r="22" spans="1:23" ht="12.75" customHeight="1" x14ac:dyDescent="0.3">
      <c r="A22" s="57" t="s">
        <v>97</v>
      </c>
      <c r="B22" s="30">
        <v>38276</v>
      </c>
      <c r="C22" s="30">
        <v>33128</v>
      </c>
      <c r="D22" s="30">
        <v>35695</v>
      </c>
      <c r="E22" s="30">
        <v>35547</v>
      </c>
      <c r="F22" s="30">
        <v>1600</v>
      </c>
      <c r="G22" s="30">
        <v>720</v>
      </c>
      <c r="H22" s="30">
        <v>13771</v>
      </c>
      <c r="I22" s="30">
        <v>4000</v>
      </c>
      <c r="J22" s="30">
        <v>5760</v>
      </c>
      <c r="K22" s="30">
        <v>9450</v>
      </c>
      <c r="L22" s="30">
        <v>11680</v>
      </c>
      <c r="M22" s="30">
        <v>263970</v>
      </c>
      <c r="N22" s="30">
        <v>15380</v>
      </c>
      <c r="O22" s="30">
        <v>15300</v>
      </c>
      <c r="P22" s="30">
        <v>34370</v>
      </c>
      <c r="Q22" s="30">
        <v>72299</v>
      </c>
      <c r="R22" s="30">
        <v>48237</v>
      </c>
      <c r="S22" s="30">
        <v>68605</v>
      </c>
      <c r="T22" s="34" t="s">
        <v>399</v>
      </c>
      <c r="U22" s="34" t="s">
        <v>399</v>
      </c>
      <c r="V22" s="34" t="s">
        <v>399</v>
      </c>
      <c r="W22" s="34" t="s">
        <v>399</v>
      </c>
    </row>
    <row r="23" spans="1:23" ht="12.75" customHeight="1" x14ac:dyDescent="0.3">
      <c r="A23" s="57" t="s">
        <v>427</v>
      </c>
      <c r="B23" s="30">
        <v>28215</v>
      </c>
      <c r="C23" s="30">
        <v>29132</v>
      </c>
      <c r="D23" s="30">
        <v>30799</v>
      </c>
      <c r="E23" s="30">
        <v>25529</v>
      </c>
      <c r="F23" s="30">
        <v>16159</v>
      </c>
      <c r="G23" s="30">
        <v>18174</v>
      </c>
      <c r="H23" s="30">
        <v>13841</v>
      </c>
      <c r="I23" s="30">
        <v>15346</v>
      </c>
      <c r="J23" s="30">
        <v>16000</v>
      </c>
      <c r="K23" s="30">
        <v>5050</v>
      </c>
      <c r="L23" s="30">
        <v>0</v>
      </c>
      <c r="M23" s="30">
        <v>0</v>
      </c>
      <c r="N23" s="30"/>
      <c r="O23" s="30"/>
      <c r="P23" s="30">
        <v>1620</v>
      </c>
      <c r="Q23" s="30">
        <v>696</v>
      </c>
      <c r="R23" s="30">
        <v>1360</v>
      </c>
      <c r="S23" s="30"/>
      <c r="T23" s="34" t="s">
        <v>399</v>
      </c>
      <c r="U23" s="34" t="s">
        <v>399</v>
      </c>
      <c r="V23" s="34" t="s">
        <v>399</v>
      </c>
      <c r="W23" s="34" t="s">
        <v>399</v>
      </c>
    </row>
    <row r="24" spans="1:23" ht="12.75" customHeight="1" x14ac:dyDescent="0.3">
      <c r="A24" s="57" t="s">
        <v>428</v>
      </c>
      <c r="B24" s="30">
        <v>34404</v>
      </c>
      <c r="C24" s="30">
        <v>48040</v>
      </c>
      <c r="D24" s="30">
        <v>44515</v>
      </c>
      <c r="E24" s="30">
        <v>29402</v>
      </c>
      <c r="F24" s="30">
        <v>12214</v>
      </c>
      <c r="G24" s="30">
        <v>10480</v>
      </c>
      <c r="H24" s="30">
        <v>5130</v>
      </c>
      <c r="I24" s="30">
        <v>2590</v>
      </c>
      <c r="J24" s="30">
        <v>10815</v>
      </c>
      <c r="K24" s="30">
        <v>10303</v>
      </c>
      <c r="L24" s="30">
        <v>24699</v>
      </c>
      <c r="M24" s="30">
        <v>18023</v>
      </c>
      <c r="N24" s="30">
        <v>111280</v>
      </c>
      <c r="O24" s="30">
        <v>38215</v>
      </c>
      <c r="P24" s="30">
        <v>36690</v>
      </c>
      <c r="Q24" s="30">
        <v>44625</v>
      </c>
      <c r="R24" s="30"/>
      <c r="S24" s="30">
        <v>692</v>
      </c>
      <c r="T24" s="34" t="s">
        <v>399</v>
      </c>
      <c r="U24" s="34" t="s">
        <v>399</v>
      </c>
      <c r="V24" s="34" t="s">
        <v>399</v>
      </c>
      <c r="W24" s="34" t="s">
        <v>399</v>
      </c>
    </row>
    <row r="25" spans="1:23" ht="12.75" customHeight="1" x14ac:dyDescent="0.3">
      <c r="A25" s="57" t="s">
        <v>98</v>
      </c>
      <c r="B25" s="30">
        <v>262269</v>
      </c>
      <c r="C25" s="30">
        <v>361022</v>
      </c>
      <c r="D25" s="30">
        <v>377012</v>
      </c>
      <c r="E25" s="30">
        <v>283377</v>
      </c>
      <c r="F25" s="30">
        <v>386068</v>
      </c>
      <c r="G25" s="30">
        <v>363289</v>
      </c>
      <c r="H25" s="30">
        <v>306504</v>
      </c>
      <c r="I25" s="30">
        <v>215406</v>
      </c>
      <c r="J25" s="30">
        <v>221668</v>
      </c>
      <c r="K25" s="30">
        <v>269154</v>
      </c>
      <c r="L25" s="30">
        <v>241844</v>
      </c>
      <c r="M25" s="30">
        <v>245140</v>
      </c>
      <c r="N25" s="30">
        <v>207025</v>
      </c>
      <c r="O25" s="30">
        <v>172147</v>
      </c>
      <c r="P25" s="30">
        <v>234168</v>
      </c>
      <c r="Q25" s="30">
        <v>233690</v>
      </c>
      <c r="R25" s="30">
        <v>310857</v>
      </c>
      <c r="S25" s="30">
        <v>356001</v>
      </c>
      <c r="T25" s="34" t="s">
        <v>399</v>
      </c>
      <c r="U25" s="34" t="s">
        <v>399</v>
      </c>
      <c r="V25" s="34">
        <v>161000</v>
      </c>
      <c r="W25" s="34" t="s">
        <v>399</v>
      </c>
    </row>
    <row r="26" spans="1:23" ht="12.75" customHeight="1" x14ac:dyDescent="0.3">
      <c r="A26" s="57" t="s">
        <v>99</v>
      </c>
      <c r="B26" s="30">
        <v>131261</v>
      </c>
      <c r="C26" s="30">
        <v>79682</v>
      </c>
      <c r="D26" s="30">
        <v>108228</v>
      </c>
      <c r="E26" s="30">
        <v>119276</v>
      </c>
      <c r="F26" s="30">
        <v>73966</v>
      </c>
      <c r="G26" s="30">
        <v>41230</v>
      </c>
      <c r="H26" s="30">
        <v>12669</v>
      </c>
      <c r="I26" s="30">
        <v>0</v>
      </c>
      <c r="J26" s="30">
        <v>300</v>
      </c>
      <c r="K26" s="30">
        <v>0</v>
      </c>
      <c r="L26" s="30"/>
      <c r="M26" s="30">
        <v>0</v>
      </c>
      <c r="N26" s="30"/>
      <c r="O26" s="30"/>
      <c r="P26" s="30"/>
      <c r="Q26" s="30">
        <v>2349</v>
      </c>
      <c r="R26" s="30">
        <v>917</v>
      </c>
      <c r="S26" s="30">
        <v>30</v>
      </c>
      <c r="T26" s="34" t="s">
        <v>399</v>
      </c>
      <c r="U26" s="34" t="s">
        <v>399</v>
      </c>
      <c r="V26" s="34" t="s">
        <v>399</v>
      </c>
      <c r="W26" s="34">
        <v>50</v>
      </c>
    </row>
    <row r="27" spans="1:23" ht="12.75" customHeight="1" x14ac:dyDescent="0.3">
      <c r="A27" s="57" t="s">
        <v>100</v>
      </c>
      <c r="B27" s="30">
        <v>20607</v>
      </c>
      <c r="C27" s="30">
        <v>21664</v>
      </c>
      <c r="D27" s="30">
        <v>22886</v>
      </c>
      <c r="E27" s="30">
        <v>14471</v>
      </c>
      <c r="F27" s="30">
        <v>9840</v>
      </c>
      <c r="G27" s="30">
        <v>5958</v>
      </c>
      <c r="H27" s="30">
        <v>15</v>
      </c>
      <c r="I27" s="30">
        <v>782</v>
      </c>
      <c r="J27" s="30">
        <v>1139</v>
      </c>
      <c r="K27" s="30">
        <v>2810</v>
      </c>
      <c r="L27" s="30">
        <v>5110</v>
      </c>
      <c r="M27" s="30">
        <v>6905</v>
      </c>
      <c r="N27" s="30">
        <v>1497</v>
      </c>
      <c r="O27" s="30">
        <v>2250</v>
      </c>
      <c r="P27" s="30"/>
      <c r="Q27" s="30"/>
      <c r="R27" s="30"/>
      <c r="S27" s="30"/>
      <c r="T27" s="34" t="s">
        <v>399</v>
      </c>
      <c r="U27" s="34" t="s">
        <v>399</v>
      </c>
      <c r="V27" s="34" t="s">
        <v>399</v>
      </c>
      <c r="W27" s="34" t="s">
        <v>399</v>
      </c>
    </row>
    <row r="28" spans="1:23" ht="12.75" customHeight="1" x14ac:dyDescent="0.3">
      <c r="A28" s="57" t="s">
        <v>145</v>
      </c>
      <c r="B28" s="30">
        <v>274920</v>
      </c>
      <c r="C28" s="30">
        <v>282279</v>
      </c>
      <c r="D28" s="30">
        <v>407437</v>
      </c>
      <c r="E28" s="30">
        <v>302816</v>
      </c>
      <c r="F28" s="30">
        <v>101001</v>
      </c>
      <c r="G28" s="30">
        <v>106223</v>
      </c>
      <c r="H28" s="30">
        <v>16063</v>
      </c>
      <c r="I28" s="30">
        <v>9050</v>
      </c>
      <c r="J28" s="30">
        <v>3550</v>
      </c>
      <c r="K28" s="30">
        <v>7540</v>
      </c>
      <c r="L28" s="30">
        <v>9310</v>
      </c>
      <c r="M28" s="30">
        <v>11246</v>
      </c>
      <c r="N28" s="30">
        <v>16088</v>
      </c>
      <c r="O28" s="30">
        <v>540</v>
      </c>
      <c r="P28" s="30">
        <v>4296</v>
      </c>
      <c r="Q28" s="30">
        <v>1120</v>
      </c>
      <c r="R28" s="30">
        <v>7906</v>
      </c>
      <c r="S28" s="30">
        <v>11670</v>
      </c>
      <c r="T28" s="34" t="s">
        <v>399</v>
      </c>
      <c r="U28" s="34" t="s">
        <v>399</v>
      </c>
      <c r="V28" s="34" t="s">
        <v>399</v>
      </c>
      <c r="W28" s="34" t="s">
        <v>399</v>
      </c>
    </row>
    <row r="29" spans="1:23" ht="12.75" customHeight="1" x14ac:dyDescent="0.3">
      <c r="A29" s="57" t="s">
        <v>102</v>
      </c>
      <c r="B29" s="30">
        <v>102288</v>
      </c>
      <c r="C29" s="30">
        <v>89852</v>
      </c>
      <c r="D29" s="30">
        <v>46375</v>
      </c>
      <c r="E29" s="30">
        <v>72235</v>
      </c>
      <c r="F29" s="30">
        <v>54995</v>
      </c>
      <c r="G29" s="30">
        <v>31464</v>
      </c>
      <c r="H29" s="30">
        <v>15441</v>
      </c>
      <c r="I29" s="30">
        <v>15836</v>
      </c>
      <c r="J29" s="30">
        <v>16732</v>
      </c>
      <c r="K29" s="30">
        <v>51260</v>
      </c>
      <c r="L29" s="30">
        <v>48627</v>
      </c>
      <c r="M29" s="30">
        <v>34543</v>
      </c>
      <c r="N29" s="30">
        <v>38928</v>
      </c>
      <c r="O29" s="30">
        <v>67820</v>
      </c>
      <c r="P29" s="30">
        <v>53307</v>
      </c>
      <c r="Q29" s="30">
        <v>30511</v>
      </c>
      <c r="R29" s="30">
        <v>14636</v>
      </c>
      <c r="S29" s="30">
        <v>19251</v>
      </c>
      <c r="T29" s="34" t="s">
        <v>399</v>
      </c>
      <c r="U29" s="34" t="s">
        <v>399</v>
      </c>
      <c r="V29" s="34" t="s">
        <v>399</v>
      </c>
      <c r="W29" s="34" t="s">
        <v>399</v>
      </c>
    </row>
    <row r="30" spans="1:23" ht="12.75" customHeight="1" x14ac:dyDescent="0.3">
      <c r="A30" s="57" t="s">
        <v>103</v>
      </c>
      <c r="B30" s="30">
        <v>90384</v>
      </c>
      <c r="C30" s="30">
        <v>84958</v>
      </c>
      <c r="D30" s="30">
        <v>76240</v>
      </c>
      <c r="E30" s="30">
        <v>17056</v>
      </c>
      <c r="F30" s="30">
        <v>13170</v>
      </c>
      <c r="G30" s="30">
        <v>26911</v>
      </c>
      <c r="H30" s="30">
        <v>9190</v>
      </c>
      <c r="I30" s="30">
        <v>3445</v>
      </c>
      <c r="J30" s="30">
        <v>3455</v>
      </c>
      <c r="K30" s="30">
        <v>3570</v>
      </c>
      <c r="L30" s="30">
        <v>3570</v>
      </c>
      <c r="M30" s="30">
        <v>480</v>
      </c>
      <c r="N30" s="30">
        <v>17625</v>
      </c>
      <c r="O30" s="30">
        <v>75</v>
      </c>
      <c r="P30" s="30">
        <v>20850</v>
      </c>
      <c r="Q30" s="30">
        <v>1904</v>
      </c>
      <c r="R30" s="30">
        <v>320</v>
      </c>
      <c r="S30" s="30">
        <v>329</v>
      </c>
      <c r="T30" s="34" t="s">
        <v>399</v>
      </c>
      <c r="U30" s="34" t="s">
        <v>399</v>
      </c>
      <c r="V30" s="34" t="s">
        <v>399</v>
      </c>
      <c r="W30" s="34" t="s">
        <v>399</v>
      </c>
    </row>
    <row r="31" spans="1:23" ht="12.75" customHeight="1" x14ac:dyDescent="0.3">
      <c r="A31" s="57" t="s">
        <v>104</v>
      </c>
      <c r="B31" s="30">
        <v>115814</v>
      </c>
      <c r="C31" s="30">
        <v>51483</v>
      </c>
      <c r="D31" s="30">
        <v>51600</v>
      </c>
      <c r="E31" s="30">
        <v>54630</v>
      </c>
      <c r="F31" s="30">
        <v>45098</v>
      </c>
      <c r="G31" s="30">
        <v>54575</v>
      </c>
      <c r="H31" s="30">
        <v>70100</v>
      </c>
      <c r="I31" s="30">
        <v>71714</v>
      </c>
      <c r="J31" s="30">
        <v>89096</v>
      </c>
      <c r="K31" s="30">
        <v>44564</v>
      </c>
      <c r="L31" s="30">
        <v>49500</v>
      </c>
      <c r="M31" s="30">
        <v>57500</v>
      </c>
      <c r="N31" s="30"/>
      <c r="O31" s="30">
        <v>44860</v>
      </c>
      <c r="P31" s="30">
        <v>19610</v>
      </c>
      <c r="Q31" s="30">
        <v>35100</v>
      </c>
      <c r="R31" s="30">
        <v>41250</v>
      </c>
      <c r="S31" s="30">
        <v>33589</v>
      </c>
      <c r="T31" s="34" t="s">
        <v>399</v>
      </c>
      <c r="U31" s="34" t="s">
        <v>399</v>
      </c>
      <c r="V31" s="34" t="s">
        <v>399</v>
      </c>
      <c r="W31" s="34" t="s">
        <v>399</v>
      </c>
    </row>
    <row r="32" spans="1:23" ht="12.75" customHeight="1" x14ac:dyDescent="0.3">
      <c r="A32" s="57" t="s">
        <v>105</v>
      </c>
      <c r="B32" s="30">
        <v>39017</v>
      </c>
      <c r="C32" s="30">
        <v>29502</v>
      </c>
      <c r="D32" s="30">
        <v>24346</v>
      </c>
      <c r="E32" s="30">
        <v>18095</v>
      </c>
      <c r="F32" s="30">
        <v>7829</v>
      </c>
      <c r="G32" s="30">
        <v>11097</v>
      </c>
      <c r="H32" s="30">
        <v>14849</v>
      </c>
      <c r="I32" s="30">
        <v>15946</v>
      </c>
      <c r="J32" s="30">
        <v>10524</v>
      </c>
      <c r="K32" s="30">
        <v>13823</v>
      </c>
      <c r="L32" s="30">
        <v>9063</v>
      </c>
      <c r="M32" s="30">
        <v>7909</v>
      </c>
      <c r="N32" s="30">
        <v>18677</v>
      </c>
      <c r="O32" s="30">
        <v>1084</v>
      </c>
      <c r="P32" s="30"/>
      <c r="Q32" s="30"/>
      <c r="R32" s="30"/>
      <c r="S32" s="30"/>
      <c r="T32" s="34" t="s">
        <v>399</v>
      </c>
      <c r="U32" s="34" t="s">
        <v>399</v>
      </c>
      <c r="V32" s="34" t="s">
        <v>399</v>
      </c>
      <c r="W32" s="34" t="s">
        <v>399</v>
      </c>
    </row>
    <row r="33" spans="1:23" ht="12.75" customHeight="1" x14ac:dyDescent="0.3">
      <c r="A33" s="57" t="s">
        <v>106</v>
      </c>
      <c r="B33" s="30">
        <v>40456</v>
      </c>
      <c r="C33" s="30">
        <v>68541</v>
      </c>
      <c r="D33" s="30">
        <v>87410</v>
      </c>
      <c r="E33" s="30">
        <v>71352</v>
      </c>
      <c r="F33" s="30">
        <v>38278</v>
      </c>
      <c r="G33" s="30">
        <v>148694</v>
      </c>
      <c r="H33" s="30">
        <v>111408</v>
      </c>
      <c r="I33" s="30">
        <v>117296</v>
      </c>
      <c r="J33" s="30">
        <v>134273</v>
      </c>
      <c r="K33" s="30">
        <v>356300</v>
      </c>
      <c r="L33" s="30">
        <v>45750</v>
      </c>
      <c r="M33" s="30">
        <v>36600</v>
      </c>
      <c r="N33" s="30">
        <v>21092</v>
      </c>
      <c r="O33" s="30">
        <v>19307</v>
      </c>
      <c r="P33" s="30">
        <v>26455</v>
      </c>
      <c r="Q33" s="30">
        <v>160</v>
      </c>
      <c r="R33" s="30"/>
      <c r="S33" s="30">
        <v>890</v>
      </c>
      <c r="T33" s="34" t="s">
        <v>399</v>
      </c>
      <c r="U33" s="34" t="s">
        <v>399</v>
      </c>
      <c r="V33" s="34" t="s">
        <v>399</v>
      </c>
      <c r="W33" s="34" t="s">
        <v>399</v>
      </c>
    </row>
    <row r="34" spans="1:23" ht="12.75" customHeight="1" x14ac:dyDescent="0.3">
      <c r="A34" s="57" t="s">
        <v>107</v>
      </c>
      <c r="B34" s="30">
        <v>605475</v>
      </c>
      <c r="C34" s="30">
        <v>751397</v>
      </c>
      <c r="D34" s="30">
        <v>488170</v>
      </c>
      <c r="E34" s="30">
        <v>546181</v>
      </c>
      <c r="F34" s="30">
        <v>265846</v>
      </c>
      <c r="G34" s="30">
        <v>177172</v>
      </c>
      <c r="H34" s="30">
        <v>165872</v>
      </c>
      <c r="I34" s="30">
        <v>181900</v>
      </c>
      <c r="J34" s="30">
        <v>177578</v>
      </c>
      <c r="K34" s="30">
        <v>167545</v>
      </c>
      <c r="L34" s="30">
        <v>190042</v>
      </c>
      <c r="M34" s="30">
        <v>193017</v>
      </c>
      <c r="N34" s="30">
        <v>157938</v>
      </c>
      <c r="O34" s="30">
        <v>209712</v>
      </c>
      <c r="P34" s="30">
        <v>195793</v>
      </c>
      <c r="Q34" s="30">
        <v>180106</v>
      </c>
      <c r="R34" s="30">
        <v>183632</v>
      </c>
      <c r="S34" s="30">
        <v>181931</v>
      </c>
      <c r="T34" s="34" t="s">
        <v>399</v>
      </c>
      <c r="U34" s="34" t="s">
        <v>399</v>
      </c>
      <c r="V34" s="34" t="s">
        <v>399</v>
      </c>
      <c r="W34" s="34" t="s">
        <v>399</v>
      </c>
    </row>
    <row r="35" spans="1:23" ht="12.75" customHeight="1" x14ac:dyDescent="0.3">
      <c r="A35" s="57" t="s">
        <v>108</v>
      </c>
      <c r="B35" s="30">
        <v>21064</v>
      </c>
      <c r="C35" s="30">
        <v>24267</v>
      </c>
      <c r="D35" s="30">
        <v>18735</v>
      </c>
      <c r="E35" s="30">
        <v>19179</v>
      </c>
      <c r="F35" s="30">
        <v>482</v>
      </c>
      <c r="G35" s="30">
        <v>1468</v>
      </c>
      <c r="H35" s="30">
        <v>172</v>
      </c>
      <c r="I35" s="30">
        <v>172</v>
      </c>
      <c r="J35" s="30">
        <v>148</v>
      </c>
      <c r="K35" s="30">
        <v>1590</v>
      </c>
      <c r="L35" s="30">
        <v>1097</v>
      </c>
      <c r="M35" s="30">
        <v>2526</v>
      </c>
      <c r="N35" s="30">
        <v>1716</v>
      </c>
      <c r="O35" s="30">
        <v>1682</v>
      </c>
      <c r="P35" s="30">
        <v>1798</v>
      </c>
      <c r="Q35" s="30">
        <v>1686</v>
      </c>
      <c r="R35" s="30">
        <v>3445</v>
      </c>
      <c r="S35" s="30">
        <v>2324</v>
      </c>
      <c r="T35" s="34" t="s">
        <v>399</v>
      </c>
      <c r="U35" s="34" t="s">
        <v>399</v>
      </c>
      <c r="V35" s="34" t="s">
        <v>399</v>
      </c>
      <c r="W35" s="34" t="s">
        <v>399</v>
      </c>
    </row>
    <row r="36" spans="1:23" ht="12.75" customHeight="1" x14ac:dyDescent="0.3">
      <c r="A36" s="57" t="s">
        <v>109</v>
      </c>
      <c r="B36" s="30">
        <v>2000</v>
      </c>
      <c r="C36" s="30">
        <v>14990</v>
      </c>
      <c r="D36" s="30">
        <v>20163</v>
      </c>
      <c r="E36" s="30">
        <v>7804</v>
      </c>
      <c r="F36" s="30">
        <v>11990</v>
      </c>
      <c r="G36" s="30">
        <v>8000</v>
      </c>
      <c r="H36" s="30">
        <v>3000</v>
      </c>
      <c r="I36" s="30">
        <v>11363</v>
      </c>
      <c r="J36" s="30">
        <v>17300</v>
      </c>
      <c r="K36" s="30">
        <v>11800</v>
      </c>
      <c r="L36" s="30">
        <v>14100</v>
      </c>
      <c r="M36" s="30">
        <v>18132</v>
      </c>
      <c r="N36" s="30">
        <v>9441</v>
      </c>
      <c r="O36" s="30">
        <v>9361</v>
      </c>
      <c r="P36" s="30">
        <v>11126</v>
      </c>
      <c r="Q36" s="30">
        <v>3995</v>
      </c>
      <c r="R36" s="30">
        <v>5744</v>
      </c>
      <c r="S36" s="30">
        <v>3005</v>
      </c>
      <c r="T36" s="34" t="s">
        <v>399</v>
      </c>
      <c r="U36" s="34" t="s">
        <v>399</v>
      </c>
      <c r="V36" s="34" t="s">
        <v>399</v>
      </c>
      <c r="W36" s="34" t="s">
        <v>399</v>
      </c>
    </row>
    <row r="37" spans="1:23" ht="12.75" customHeight="1" x14ac:dyDescent="0.3">
      <c r="A37" s="57" t="s">
        <v>110</v>
      </c>
      <c r="B37" s="30">
        <v>243614</v>
      </c>
      <c r="C37" s="30">
        <v>258718</v>
      </c>
      <c r="D37" s="30">
        <v>230516</v>
      </c>
      <c r="E37" s="30">
        <v>260930</v>
      </c>
      <c r="F37" s="30">
        <v>220548</v>
      </c>
      <c r="G37" s="30">
        <v>3560</v>
      </c>
      <c r="H37" s="30">
        <v>0</v>
      </c>
      <c r="I37" s="30">
        <v>0</v>
      </c>
      <c r="J37" s="30">
        <v>640</v>
      </c>
      <c r="K37" s="30">
        <v>0</v>
      </c>
      <c r="L37" s="30"/>
      <c r="M37" s="30">
        <v>0</v>
      </c>
      <c r="N37" s="30"/>
      <c r="O37" s="30"/>
      <c r="P37" s="30"/>
      <c r="Q37" s="30"/>
      <c r="R37" s="30"/>
      <c r="S37" s="30"/>
      <c r="T37" s="34" t="s">
        <v>399</v>
      </c>
      <c r="U37" s="34" t="s">
        <v>399</v>
      </c>
      <c r="V37" s="34" t="s">
        <v>399</v>
      </c>
      <c r="W37" s="34" t="s">
        <v>399</v>
      </c>
    </row>
    <row r="38" spans="1:23" ht="12.75" customHeight="1" x14ac:dyDescent="0.3">
      <c r="A38" s="57" t="s">
        <v>111</v>
      </c>
      <c r="B38" s="30">
        <v>2880</v>
      </c>
      <c r="C38" s="30">
        <v>38560</v>
      </c>
      <c r="D38" s="30">
        <v>25393</v>
      </c>
      <c r="E38" s="30">
        <v>15520</v>
      </c>
      <c r="F38" s="30">
        <v>21700</v>
      </c>
      <c r="G38" s="30">
        <v>23890</v>
      </c>
      <c r="H38" s="30">
        <v>13265</v>
      </c>
      <c r="I38" s="30">
        <v>5480</v>
      </c>
      <c r="J38" s="30"/>
      <c r="K38" s="30">
        <v>0</v>
      </c>
      <c r="L38" s="30"/>
      <c r="M38" s="30">
        <v>179446</v>
      </c>
      <c r="N38" s="30"/>
      <c r="O38" s="30"/>
      <c r="P38" s="30"/>
      <c r="Q38" s="30"/>
      <c r="R38" s="30"/>
      <c r="S38" s="30"/>
      <c r="T38" s="34" t="s">
        <v>399</v>
      </c>
      <c r="U38" s="34" t="s">
        <v>399</v>
      </c>
      <c r="V38" s="34" t="s">
        <v>399</v>
      </c>
      <c r="W38" s="34" t="s">
        <v>399</v>
      </c>
    </row>
    <row r="39" spans="1:23" ht="12.75" customHeight="1" x14ac:dyDescent="0.3">
      <c r="A39" s="57" t="s">
        <v>112</v>
      </c>
      <c r="B39" s="30">
        <v>170013</v>
      </c>
      <c r="C39" s="30">
        <v>192255</v>
      </c>
      <c r="D39" s="30">
        <v>197069</v>
      </c>
      <c r="E39" s="30">
        <v>124995</v>
      </c>
      <c r="F39" s="30">
        <v>121632</v>
      </c>
      <c r="G39" s="30">
        <v>122984</v>
      </c>
      <c r="H39" s="30">
        <v>78252</v>
      </c>
      <c r="I39" s="30">
        <v>41072</v>
      </c>
      <c r="J39" s="30">
        <v>33848</v>
      </c>
      <c r="K39" s="30">
        <v>20373</v>
      </c>
      <c r="L39" s="30">
        <v>7750</v>
      </c>
      <c r="M39" s="30">
        <v>0</v>
      </c>
      <c r="N39" s="30"/>
      <c r="O39" s="30"/>
      <c r="P39" s="30"/>
      <c r="Q39" s="30">
        <v>280</v>
      </c>
      <c r="R39" s="30">
        <v>330</v>
      </c>
      <c r="S39" s="30">
        <v>330</v>
      </c>
      <c r="T39" s="34" t="s">
        <v>399</v>
      </c>
      <c r="U39" s="34" t="s">
        <v>399</v>
      </c>
      <c r="V39" s="34" t="s">
        <v>399</v>
      </c>
      <c r="W39" s="34" t="s">
        <v>399</v>
      </c>
    </row>
    <row r="40" spans="1:23" ht="12.75" customHeight="1" x14ac:dyDescent="0.3">
      <c r="A40" s="57" t="s">
        <v>113</v>
      </c>
      <c r="B40" s="30">
        <v>93361</v>
      </c>
      <c r="C40" s="30">
        <v>109335</v>
      </c>
      <c r="D40" s="30">
        <v>105045</v>
      </c>
      <c r="E40" s="30">
        <v>109987</v>
      </c>
      <c r="F40" s="30">
        <v>99250</v>
      </c>
      <c r="G40" s="30">
        <v>73220</v>
      </c>
      <c r="H40" s="30">
        <v>44502</v>
      </c>
      <c r="I40" s="30">
        <v>37432</v>
      </c>
      <c r="J40" s="30">
        <v>40348</v>
      </c>
      <c r="K40" s="30">
        <v>22996</v>
      </c>
      <c r="L40" s="30">
        <v>24058</v>
      </c>
      <c r="M40" s="30">
        <v>25544</v>
      </c>
      <c r="N40" s="30">
        <v>31415</v>
      </c>
      <c r="O40" s="30">
        <v>28630</v>
      </c>
      <c r="P40" s="30">
        <v>30850</v>
      </c>
      <c r="Q40" s="30">
        <v>31870</v>
      </c>
      <c r="R40" s="30">
        <v>35060</v>
      </c>
      <c r="S40" s="30">
        <v>28560</v>
      </c>
      <c r="T40" s="34" t="s">
        <v>399</v>
      </c>
      <c r="U40" s="34" t="s">
        <v>399</v>
      </c>
      <c r="V40" s="34" t="s">
        <v>399</v>
      </c>
      <c r="W40" s="34" t="s">
        <v>399</v>
      </c>
    </row>
    <row r="41" spans="1:23" ht="12.75" customHeight="1" x14ac:dyDescent="0.3">
      <c r="A41" s="57" t="s">
        <v>114</v>
      </c>
      <c r="B41" s="30">
        <v>245960</v>
      </c>
      <c r="C41" s="30">
        <v>228800</v>
      </c>
      <c r="D41" s="30">
        <v>223900</v>
      </c>
      <c r="E41" s="30">
        <v>190309</v>
      </c>
      <c r="F41" s="30">
        <v>232450</v>
      </c>
      <c r="G41" s="30">
        <v>237585</v>
      </c>
      <c r="H41" s="30">
        <v>109250</v>
      </c>
      <c r="I41" s="30">
        <v>53400</v>
      </c>
      <c r="J41" s="30">
        <v>41712</v>
      </c>
      <c r="K41" s="30">
        <v>59350</v>
      </c>
      <c r="L41" s="30">
        <v>76700</v>
      </c>
      <c r="M41" s="30">
        <v>57400</v>
      </c>
      <c r="N41" s="30">
        <v>103675</v>
      </c>
      <c r="O41" s="30">
        <v>109920</v>
      </c>
      <c r="P41" s="30">
        <v>44253</v>
      </c>
      <c r="Q41" s="30">
        <v>36822</v>
      </c>
      <c r="R41" s="30">
        <v>47562</v>
      </c>
      <c r="S41" s="30">
        <v>36497</v>
      </c>
      <c r="T41" s="34" t="s">
        <v>399</v>
      </c>
      <c r="U41" s="34" t="s">
        <v>399</v>
      </c>
      <c r="V41" s="34" t="s">
        <v>399</v>
      </c>
      <c r="W41" s="34" t="s">
        <v>399</v>
      </c>
    </row>
    <row r="42" spans="1:23" ht="12.75" customHeight="1" x14ac:dyDescent="0.3">
      <c r="A42" s="57" t="s">
        <v>115</v>
      </c>
      <c r="B42" s="30">
        <v>26630</v>
      </c>
      <c r="C42" s="30">
        <v>19625</v>
      </c>
      <c r="D42" s="30">
        <v>16686</v>
      </c>
      <c r="E42" s="30">
        <v>10550</v>
      </c>
      <c r="F42" s="30">
        <v>5153</v>
      </c>
      <c r="G42" s="30">
        <v>4050</v>
      </c>
      <c r="H42" s="30">
        <v>4880</v>
      </c>
      <c r="I42" s="30">
        <v>5395</v>
      </c>
      <c r="J42" s="30">
        <v>4270</v>
      </c>
      <c r="K42" s="30">
        <v>3310</v>
      </c>
      <c r="L42" s="30">
        <v>3940</v>
      </c>
      <c r="M42" s="30">
        <v>15995</v>
      </c>
      <c r="N42" s="30">
        <v>8160</v>
      </c>
      <c r="O42" s="30">
        <v>7730</v>
      </c>
      <c r="P42" s="30">
        <v>6580</v>
      </c>
      <c r="Q42" s="30">
        <v>4700</v>
      </c>
      <c r="R42" s="30">
        <v>5000</v>
      </c>
      <c r="S42" s="30">
        <v>3966</v>
      </c>
      <c r="T42" s="34" t="s">
        <v>399</v>
      </c>
      <c r="U42" s="34" t="s">
        <v>399</v>
      </c>
      <c r="V42" s="34" t="s">
        <v>399</v>
      </c>
      <c r="W42" s="34" t="s">
        <v>399</v>
      </c>
    </row>
    <row r="43" spans="1:23" ht="12.75" customHeight="1" thickBot="1" x14ac:dyDescent="0.35">
      <c r="A43" s="60"/>
      <c r="B43" s="136"/>
      <c r="C43" s="136"/>
      <c r="D43" s="136"/>
      <c r="E43" s="136"/>
      <c r="F43" s="136"/>
      <c r="G43" s="136"/>
      <c r="H43" s="136"/>
      <c r="I43" s="136"/>
      <c r="J43" s="136"/>
      <c r="K43" s="136"/>
      <c r="L43" s="136"/>
      <c r="M43" s="136"/>
      <c r="N43" s="136"/>
      <c r="O43" s="136"/>
      <c r="P43" s="136"/>
      <c r="Q43" s="136"/>
      <c r="R43" s="136"/>
      <c r="S43" s="136"/>
      <c r="T43" s="135"/>
      <c r="U43" s="135"/>
      <c r="V43" s="135"/>
      <c r="W43" s="135"/>
    </row>
    <row r="44" spans="1:23" ht="12.75" customHeight="1" x14ac:dyDescent="0.3">
      <c r="A44" s="498" t="s">
        <v>704</v>
      </c>
      <c r="B44" s="139"/>
      <c r="C44" s="139"/>
      <c r="D44" s="139"/>
      <c r="E44" s="139"/>
      <c r="F44" s="139"/>
      <c r="G44" s="139"/>
      <c r="H44" s="139"/>
      <c r="I44" s="139"/>
      <c r="J44" s="139"/>
      <c r="K44" s="139"/>
      <c r="L44" s="139"/>
      <c r="M44" s="139"/>
      <c r="N44" s="139"/>
      <c r="O44" s="139"/>
      <c r="P44" s="139"/>
      <c r="Q44" s="139"/>
      <c r="R44" s="139"/>
      <c r="S44" s="139"/>
      <c r="T44" s="132"/>
      <c r="U44" s="132"/>
      <c r="V44" s="132"/>
      <c r="W44" s="132"/>
    </row>
    <row r="45" spans="1:23" x14ac:dyDescent="0.3">
      <c r="A45" s="249" t="s">
        <v>555</v>
      </c>
      <c r="B45" s="249"/>
      <c r="C45" s="249"/>
      <c r="D45" s="249"/>
      <c r="E45" s="249"/>
      <c r="F45" s="249"/>
      <c r="G45" s="249"/>
      <c r="H45" s="249"/>
      <c r="I45" s="249"/>
      <c r="J45" s="249"/>
      <c r="K45" s="249"/>
      <c r="L45" s="249"/>
    </row>
    <row r="46" spans="1:23" x14ac:dyDescent="0.3">
      <c r="A46" s="508" t="s">
        <v>312</v>
      </c>
      <c r="B46" s="508"/>
      <c r="C46" s="508"/>
      <c r="D46" s="508"/>
      <c r="E46" s="508"/>
      <c r="F46" s="508"/>
      <c r="G46" s="508"/>
      <c r="H46" s="508"/>
      <c r="I46" s="508"/>
      <c r="J46" s="508"/>
      <c r="K46" s="508"/>
      <c r="L46" s="508"/>
    </row>
    <row r="48" spans="1:23" x14ac:dyDescent="0.3">
      <c r="A48" s="3"/>
      <c r="B48" s="3"/>
      <c r="C48" s="3"/>
      <c r="D48" s="3"/>
      <c r="E48" s="3"/>
      <c r="F48" s="3"/>
      <c r="G48" s="3"/>
      <c r="H48" s="3"/>
      <c r="I48" s="3"/>
      <c r="J48" s="3"/>
      <c r="K48" s="3"/>
    </row>
    <row r="49" spans="1:11" x14ac:dyDescent="0.3">
      <c r="A49" s="3" t="s">
        <v>166</v>
      </c>
      <c r="B49" s="3"/>
      <c r="C49" s="3"/>
      <c r="D49" s="3"/>
      <c r="E49" s="3"/>
      <c r="F49" s="3"/>
      <c r="G49" s="3"/>
      <c r="H49" s="3"/>
      <c r="I49" s="3"/>
      <c r="J49" s="3"/>
      <c r="K49" s="3"/>
    </row>
    <row r="50" spans="1:11" x14ac:dyDescent="0.3">
      <c r="A50" s="3"/>
      <c r="B50" s="3"/>
      <c r="C50" s="3"/>
      <c r="D50" s="3"/>
      <c r="E50" s="3"/>
      <c r="F50" s="3"/>
      <c r="G50" s="3"/>
      <c r="H50" s="3"/>
      <c r="I50" s="3"/>
      <c r="J50" s="3"/>
      <c r="K50" s="3"/>
    </row>
    <row r="51" spans="1:11" x14ac:dyDescent="0.3">
      <c r="A51" s="3"/>
      <c r="B51" s="3"/>
      <c r="C51" s="3"/>
      <c r="D51" s="3"/>
      <c r="E51" s="3"/>
      <c r="F51" s="3"/>
      <c r="G51" s="3"/>
      <c r="H51" s="3"/>
      <c r="I51" s="3"/>
      <c r="J51" s="3"/>
      <c r="K51" s="3"/>
    </row>
    <row r="52" spans="1:11" x14ac:dyDescent="0.3">
      <c r="A52" s="3"/>
      <c r="B52" s="3"/>
      <c r="C52" s="3"/>
      <c r="D52" s="3"/>
      <c r="E52" s="3"/>
      <c r="F52" s="3"/>
      <c r="G52" s="3"/>
      <c r="H52" s="3"/>
      <c r="I52" s="3"/>
      <c r="J52" s="3"/>
      <c r="K52" s="3"/>
    </row>
  </sheetData>
  <mergeCells count="3">
    <mergeCell ref="A46:L46"/>
    <mergeCell ref="A2:W2"/>
    <mergeCell ref="A3:W3"/>
  </mergeCells>
  <hyperlinks>
    <hyperlink ref="A1" location="Índice!A1" display="Regresar" xr:uid="{00000000-0004-0000-1A00-000000000000}"/>
  </hyperlinks>
  <printOptions horizontalCentered="1"/>
  <pageMargins left="0.27559055118110237" right="0.27559055118110237" top="0.39370078740157483" bottom="0" header="0.51181102362204722" footer="0.19"/>
  <pageSetup scale="60" firstPageNumber="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pageSetUpPr fitToPage="1"/>
  </sheetPr>
  <dimension ref="A1:V49"/>
  <sheetViews>
    <sheetView showGridLines="0" showZeros="0" zoomScaleNormal="100" zoomScaleSheetLayoutView="42" workbookViewId="0">
      <selection activeCell="L31" sqref="L31"/>
    </sheetView>
  </sheetViews>
  <sheetFormatPr baseColWidth="10" defaultRowHeight="15" x14ac:dyDescent="0.3"/>
  <cols>
    <col min="1" max="1" width="17" style="102" customWidth="1"/>
    <col min="2" max="2" width="7.44140625" style="102" customWidth="1"/>
    <col min="3" max="3" width="6.88671875" style="102" customWidth="1"/>
    <col min="4" max="4" width="7.77734375" style="102" customWidth="1"/>
    <col min="5" max="14" width="6.88671875" style="102" customWidth="1"/>
    <col min="15" max="15" width="7.77734375" style="102" customWidth="1"/>
    <col min="16" max="16" width="7.21875" style="102" customWidth="1"/>
    <col min="17" max="17" width="8.109375" style="102" customWidth="1"/>
    <col min="18" max="18" width="8.6640625" style="102" customWidth="1"/>
    <col min="19" max="19" width="7.33203125" style="102" customWidth="1"/>
    <col min="20" max="20" width="7.88671875" style="102" customWidth="1"/>
    <col min="21" max="21" width="7.6640625" style="102" customWidth="1"/>
    <col min="22" max="22" width="6.88671875" style="102" customWidth="1"/>
    <col min="23" max="16384" width="11.5546875" style="102"/>
  </cols>
  <sheetData>
    <row r="1" spans="1:22" s="95" customFormat="1" ht="16.5" x14ac:dyDescent="0.3">
      <c r="A1" s="36" t="s">
        <v>305</v>
      </c>
    </row>
    <row r="2" spans="1:22" s="95" customFormat="1" ht="12.75" customHeight="1" x14ac:dyDescent="0.3">
      <c r="A2" s="513" t="s">
        <v>391</v>
      </c>
      <c r="B2" s="513"/>
      <c r="C2" s="513"/>
      <c r="D2" s="513"/>
      <c r="E2" s="513"/>
      <c r="F2" s="513"/>
      <c r="G2" s="513"/>
      <c r="H2" s="513"/>
      <c r="I2" s="513"/>
      <c r="J2" s="513"/>
      <c r="K2" s="513"/>
      <c r="L2" s="513"/>
      <c r="M2" s="513"/>
      <c r="N2" s="513"/>
      <c r="O2" s="513"/>
      <c r="P2" s="513"/>
      <c r="Q2" s="513"/>
      <c r="R2" s="513"/>
      <c r="S2" s="513"/>
      <c r="T2" s="513"/>
      <c r="U2" s="513"/>
      <c r="V2" s="513"/>
    </row>
    <row r="3" spans="1:22" s="95" customFormat="1" ht="16.5" customHeight="1" x14ac:dyDescent="0.3">
      <c r="A3" s="529" t="s">
        <v>719</v>
      </c>
      <c r="B3" s="529"/>
      <c r="C3" s="529"/>
      <c r="D3" s="529"/>
      <c r="E3" s="529"/>
      <c r="F3" s="529"/>
      <c r="G3" s="529"/>
      <c r="H3" s="529"/>
      <c r="I3" s="529"/>
      <c r="J3" s="529"/>
      <c r="K3" s="529"/>
      <c r="L3" s="529"/>
      <c r="M3" s="529"/>
      <c r="N3" s="529"/>
      <c r="O3" s="529"/>
      <c r="P3" s="529"/>
      <c r="Q3" s="529"/>
      <c r="R3" s="529"/>
      <c r="S3" s="529"/>
      <c r="T3" s="529"/>
      <c r="U3" s="529"/>
      <c r="V3" s="529"/>
    </row>
    <row r="4" spans="1:22" s="95" customFormat="1" ht="14.25" customHeight="1" thickBot="1" x14ac:dyDescent="0.35"/>
    <row r="5" spans="1:22" ht="12.75" customHeight="1" x14ac:dyDescent="0.3">
      <c r="A5" s="524" t="s">
        <v>659</v>
      </c>
      <c r="B5" s="563">
        <v>1999</v>
      </c>
      <c r="C5" s="563">
        <v>2000</v>
      </c>
      <c r="D5" s="563">
        <v>2001</v>
      </c>
      <c r="E5" s="563">
        <v>2002</v>
      </c>
      <c r="F5" s="563">
        <v>2003</v>
      </c>
      <c r="G5" s="563">
        <v>2004</v>
      </c>
      <c r="H5" s="563">
        <v>2005</v>
      </c>
      <c r="I5" s="563">
        <v>2006</v>
      </c>
      <c r="J5" s="516">
        <v>2007</v>
      </c>
      <c r="K5" s="516">
        <v>2008</v>
      </c>
      <c r="L5" s="516">
        <v>2009</v>
      </c>
      <c r="M5" s="516">
        <v>2010</v>
      </c>
      <c r="N5" s="516">
        <v>2011</v>
      </c>
      <c r="O5" s="565">
        <v>2012</v>
      </c>
      <c r="P5" s="565">
        <v>2013</v>
      </c>
      <c r="Q5" s="565">
        <v>2014</v>
      </c>
      <c r="R5" s="565">
        <v>2015</v>
      </c>
      <c r="S5" s="565">
        <v>2016</v>
      </c>
      <c r="T5" s="565">
        <v>2017</v>
      </c>
      <c r="U5" s="565">
        <v>2018</v>
      </c>
      <c r="V5" s="516" t="s">
        <v>560</v>
      </c>
    </row>
    <row r="6" spans="1:22" ht="12.75" customHeight="1" thickBot="1" x14ac:dyDescent="0.35">
      <c r="A6" s="525"/>
      <c r="B6" s="564"/>
      <c r="C6" s="564"/>
      <c r="D6" s="564"/>
      <c r="E6" s="564"/>
      <c r="F6" s="564"/>
      <c r="G6" s="564"/>
      <c r="H6" s="564"/>
      <c r="I6" s="564"/>
      <c r="J6" s="567"/>
      <c r="K6" s="567"/>
      <c r="L6" s="567"/>
      <c r="M6" s="567"/>
      <c r="N6" s="567"/>
      <c r="O6" s="566"/>
      <c r="P6" s="566"/>
      <c r="Q6" s="566"/>
      <c r="R6" s="566"/>
      <c r="S6" s="566"/>
      <c r="T6" s="566"/>
      <c r="U6" s="566"/>
      <c r="V6" s="567"/>
    </row>
    <row r="7" spans="1:22" ht="12.75" customHeight="1" x14ac:dyDescent="0.3">
      <c r="A7" s="3"/>
      <c r="B7" s="32"/>
      <c r="C7" s="32"/>
      <c r="D7" s="32"/>
      <c r="E7" s="32"/>
      <c r="F7" s="32"/>
      <c r="G7" s="32"/>
      <c r="H7" s="32"/>
      <c r="I7" s="32"/>
      <c r="J7" s="132"/>
      <c r="K7" s="32"/>
      <c r="L7" s="32"/>
    </row>
    <row r="8" spans="1:22" ht="12.75" customHeight="1" x14ac:dyDescent="0.3">
      <c r="A8" s="56" t="s">
        <v>175</v>
      </c>
      <c r="B8" s="30">
        <v>732404</v>
      </c>
      <c r="C8" s="30">
        <v>748329</v>
      </c>
      <c r="D8" s="30">
        <v>784434</v>
      </c>
      <c r="E8" s="30">
        <v>621525</v>
      </c>
      <c r="F8" s="30">
        <v>410017</v>
      </c>
      <c r="G8" s="30">
        <v>393342</v>
      </c>
      <c r="H8" s="30">
        <v>365629</v>
      </c>
      <c r="I8" s="30">
        <v>328121</v>
      </c>
      <c r="J8" s="30">
        <v>387603</v>
      </c>
      <c r="K8" s="30">
        <v>387603</v>
      </c>
      <c r="L8" s="30">
        <v>326380</v>
      </c>
      <c r="M8" s="30">
        <v>273769</v>
      </c>
      <c r="N8" s="30">
        <v>262154</v>
      </c>
      <c r="O8" s="30">
        <v>343088</v>
      </c>
      <c r="P8" s="30">
        <v>352236</v>
      </c>
      <c r="Q8" s="30">
        <v>194200</v>
      </c>
      <c r="R8" s="30">
        <v>231818</v>
      </c>
      <c r="S8" s="30">
        <v>166151</v>
      </c>
      <c r="T8" s="30">
        <v>131496</v>
      </c>
      <c r="U8" s="30">
        <v>229638</v>
      </c>
      <c r="V8" s="127" t="s">
        <v>415</v>
      </c>
    </row>
    <row r="9" spans="1:22" ht="25.5" customHeight="1" x14ac:dyDescent="0.3">
      <c r="A9" s="57" t="s">
        <v>85</v>
      </c>
      <c r="B9" s="30">
        <v>5559</v>
      </c>
      <c r="C9" s="30">
        <v>5162</v>
      </c>
      <c r="D9" s="30">
        <v>4721</v>
      </c>
      <c r="E9" s="30">
        <v>3465</v>
      </c>
      <c r="F9" s="30">
        <v>2028</v>
      </c>
      <c r="G9" s="30">
        <v>1217</v>
      </c>
      <c r="H9" s="30">
        <v>1476</v>
      </c>
      <c r="I9" s="30">
        <v>2338</v>
      </c>
      <c r="J9" s="30">
        <v>2145</v>
      </c>
      <c r="K9" s="30">
        <v>2145</v>
      </c>
      <c r="L9" s="30">
        <v>2473</v>
      </c>
      <c r="M9" s="30">
        <v>3097</v>
      </c>
      <c r="N9" s="30">
        <v>3800</v>
      </c>
      <c r="O9" s="30">
        <v>3795</v>
      </c>
      <c r="P9" s="30">
        <v>4305</v>
      </c>
      <c r="Q9" s="30">
        <v>4392</v>
      </c>
      <c r="R9" s="30">
        <v>4684</v>
      </c>
      <c r="S9" s="30">
        <v>4285</v>
      </c>
      <c r="T9" s="30">
        <v>4320</v>
      </c>
      <c r="U9" s="30">
        <v>1872</v>
      </c>
      <c r="V9" s="127" t="s">
        <v>415</v>
      </c>
    </row>
    <row r="10" spans="1:22" ht="12.75" customHeight="1" x14ac:dyDescent="0.3">
      <c r="A10" s="57" t="s">
        <v>86</v>
      </c>
      <c r="B10" s="30">
        <v>55318</v>
      </c>
      <c r="C10" s="30">
        <v>60795</v>
      </c>
      <c r="D10" s="30">
        <v>65913</v>
      </c>
      <c r="E10" s="30">
        <v>74186</v>
      </c>
      <c r="F10" s="30">
        <v>43967</v>
      </c>
      <c r="G10" s="30">
        <v>38793</v>
      </c>
      <c r="H10" s="30">
        <v>33014</v>
      </c>
      <c r="I10" s="30">
        <v>27993</v>
      </c>
      <c r="J10" s="30">
        <v>96861</v>
      </c>
      <c r="K10" s="30">
        <v>96861</v>
      </c>
      <c r="L10" s="30">
        <v>33334</v>
      </c>
      <c r="M10" s="30">
        <v>32071</v>
      </c>
      <c r="N10" s="30">
        <v>26809</v>
      </c>
      <c r="O10" s="30">
        <v>47403</v>
      </c>
      <c r="P10" s="30">
        <v>43224</v>
      </c>
      <c r="Q10" s="30">
        <v>21388</v>
      </c>
      <c r="R10" s="30">
        <v>1056</v>
      </c>
      <c r="S10" s="30">
        <v>1356</v>
      </c>
      <c r="T10" s="30">
        <v>3273</v>
      </c>
      <c r="U10" s="30">
        <v>2123</v>
      </c>
      <c r="V10" s="127" t="s">
        <v>415</v>
      </c>
    </row>
    <row r="11" spans="1:22" ht="12.75" customHeight="1" x14ac:dyDescent="0.3">
      <c r="A11" s="57" t="s">
        <v>87</v>
      </c>
      <c r="B11" s="31">
        <v>7810</v>
      </c>
      <c r="C11" s="31">
        <v>7143</v>
      </c>
      <c r="D11" s="31">
        <v>8494</v>
      </c>
      <c r="E11" s="31">
        <v>4963</v>
      </c>
      <c r="F11" s="31">
        <v>4516</v>
      </c>
      <c r="G11" s="30">
        <v>4780</v>
      </c>
      <c r="H11" s="30">
        <v>1919</v>
      </c>
      <c r="I11" s="30">
        <v>2731</v>
      </c>
      <c r="J11" s="30">
        <v>4307</v>
      </c>
      <c r="K11" s="30">
        <v>4307</v>
      </c>
      <c r="L11" s="30">
        <v>4378</v>
      </c>
      <c r="M11" s="30">
        <v>4754</v>
      </c>
      <c r="N11" s="30">
        <v>2580</v>
      </c>
      <c r="O11" s="30">
        <v>6030</v>
      </c>
      <c r="P11" s="30"/>
      <c r="Q11" s="30"/>
      <c r="R11" s="30"/>
      <c r="S11" s="30"/>
      <c r="T11" s="31"/>
      <c r="U11" s="31"/>
      <c r="V11" s="199" t="s">
        <v>415</v>
      </c>
    </row>
    <row r="12" spans="1:22" ht="12.75" customHeight="1" x14ac:dyDescent="0.3">
      <c r="A12" s="57" t="s">
        <v>88</v>
      </c>
      <c r="B12" s="30">
        <v>4204</v>
      </c>
      <c r="C12" s="30">
        <v>8606</v>
      </c>
      <c r="D12" s="30">
        <v>7339</v>
      </c>
      <c r="E12" s="30">
        <v>5931</v>
      </c>
      <c r="F12" s="30">
        <v>3941</v>
      </c>
      <c r="G12" s="30">
        <v>4697</v>
      </c>
      <c r="H12" s="30">
        <v>4659</v>
      </c>
      <c r="I12" s="30">
        <v>4916</v>
      </c>
      <c r="J12" s="30">
        <v>5023</v>
      </c>
      <c r="K12" s="30">
        <v>5023</v>
      </c>
      <c r="L12" s="30">
        <v>4647</v>
      </c>
      <c r="M12" s="30">
        <v>4573</v>
      </c>
      <c r="N12" s="30">
        <v>1668</v>
      </c>
      <c r="O12" s="30">
        <v>1746</v>
      </c>
      <c r="P12" s="30">
        <v>1677</v>
      </c>
      <c r="Q12" s="30">
        <v>1984</v>
      </c>
      <c r="R12" s="30">
        <v>1768</v>
      </c>
      <c r="S12" s="30">
        <v>1596</v>
      </c>
      <c r="T12" s="30">
        <v>1128</v>
      </c>
      <c r="U12" s="30">
        <v>395</v>
      </c>
      <c r="V12" s="127" t="s">
        <v>415</v>
      </c>
    </row>
    <row r="13" spans="1:22" ht="12.75" customHeight="1" x14ac:dyDescent="0.3">
      <c r="A13" s="57" t="s">
        <v>89</v>
      </c>
      <c r="B13" s="30">
        <v>17982</v>
      </c>
      <c r="C13" s="30">
        <v>17209</v>
      </c>
      <c r="D13" s="30">
        <v>16751</v>
      </c>
      <c r="E13" s="30">
        <v>12231</v>
      </c>
      <c r="F13" s="30">
        <v>6387</v>
      </c>
      <c r="G13" s="30">
        <v>6890</v>
      </c>
      <c r="H13" s="30">
        <v>6895</v>
      </c>
      <c r="I13" s="30">
        <v>1141</v>
      </c>
      <c r="J13" s="30">
        <v>7658</v>
      </c>
      <c r="K13" s="30">
        <v>7658</v>
      </c>
      <c r="L13" s="30">
        <v>4016</v>
      </c>
      <c r="M13" s="30">
        <v>4062</v>
      </c>
      <c r="N13" s="30">
        <v>2528</v>
      </c>
      <c r="O13" s="30">
        <v>1504</v>
      </c>
      <c r="P13" s="30">
        <v>1869</v>
      </c>
      <c r="Q13" s="30"/>
      <c r="R13" s="30"/>
      <c r="S13" s="30"/>
      <c r="T13" s="30">
        <v>366</v>
      </c>
      <c r="U13" s="30"/>
      <c r="V13" s="127" t="s">
        <v>415</v>
      </c>
    </row>
    <row r="14" spans="1:22" ht="12.75" customHeight="1" x14ac:dyDescent="0.3">
      <c r="A14" s="57" t="s">
        <v>90</v>
      </c>
      <c r="B14" s="31">
        <v>13543</v>
      </c>
      <c r="C14" s="31">
        <v>12207</v>
      </c>
      <c r="D14" s="31">
        <v>10496</v>
      </c>
      <c r="E14" s="31">
        <v>8632</v>
      </c>
      <c r="F14" s="31">
        <v>6129</v>
      </c>
      <c r="G14" s="30">
        <v>9286</v>
      </c>
      <c r="H14" s="30">
        <v>6522</v>
      </c>
      <c r="I14" s="30">
        <v>15932</v>
      </c>
      <c r="J14" s="30">
        <v>5926</v>
      </c>
      <c r="K14" s="30">
        <v>5926</v>
      </c>
      <c r="L14" s="30">
        <v>4934</v>
      </c>
      <c r="M14" s="30">
        <v>3116</v>
      </c>
      <c r="N14" s="30">
        <v>3347</v>
      </c>
      <c r="O14" s="30">
        <v>2535</v>
      </c>
      <c r="P14" s="30">
        <v>83347</v>
      </c>
      <c r="Q14" s="30">
        <v>23026</v>
      </c>
      <c r="R14" s="30">
        <v>38130</v>
      </c>
      <c r="S14" s="30">
        <v>11781</v>
      </c>
      <c r="T14" s="31"/>
      <c r="U14" s="31"/>
      <c r="V14" s="199" t="s">
        <v>415</v>
      </c>
    </row>
    <row r="15" spans="1:22" ht="12.75" customHeight="1" x14ac:dyDescent="0.3">
      <c r="A15" s="57" t="s">
        <v>91</v>
      </c>
      <c r="B15" s="30">
        <v>2427</v>
      </c>
      <c r="C15" s="30">
        <v>3477</v>
      </c>
      <c r="D15" s="30">
        <v>1721</v>
      </c>
      <c r="E15" s="30">
        <v>1228</v>
      </c>
      <c r="F15" s="30">
        <v>1882</v>
      </c>
      <c r="G15" s="30">
        <v>2536</v>
      </c>
      <c r="H15" s="30">
        <v>912</v>
      </c>
      <c r="I15" s="30">
        <v>6121</v>
      </c>
      <c r="J15" s="30">
        <v>1089</v>
      </c>
      <c r="K15" s="30">
        <v>1089</v>
      </c>
      <c r="L15" s="30">
        <v>1039</v>
      </c>
      <c r="M15" s="30">
        <v>1021</v>
      </c>
      <c r="N15" s="30"/>
      <c r="O15" s="30"/>
      <c r="P15" s="30"/>
      <c r="Q15" s="30"/>
      <c r="R15" s="30"/>
      <c r="S15" s="30"/>
      <c r="T15" s="31"/>
      <c r="U15" s="31">
        <v>373</v>
      </c>
      <c r="V15" s="199" t="s">
        <v>415</v>
      </c>
    </row>
    <row r="16" spans="1:22" ht="12.75" customHeight="1" x14ac:dyDescent="0.3">
      <c r="A16" s="57" t="s">
        <v>92</v>
      </c>
      <c r="B16" s="31">
        <v>26335</v>
      </c>
      <c r="C16" s="31">
        <v>24105</v>
      </c>
      <c r="D16" s="31">
        <v>23200</v>
      </c>
      <c r="E16" s="31">
        <v>20041</v>
      </c>
      <c r="F16" s="31">
        <v>10617</v>
      </c>
      <c r="G16" s="30">
        <v>20895</v>
      </c>
      <c r="H16" s="30">
        <v>19141</v>
      </c>
      <c r="I16" s="30">
        <v>7229</v>
      </c>
      <c r="J16" s="30">
        <v>12398</v>
      </c>
      <c r="K16" s="30">
        <v>12398</v>
      </c>
      <c r="L16" s="30">
        <v>7771</v>
      </c>
      <c r="M16" s="30">
        <v>8017</v>
      </c>
      <c r="N16" s="30">
        <v>5510</v>
      </c>
      <c r="O16" s="30">
        <v>49441</v>
      </c>
      <c r="P16" s="30">
        <v>78042</v>
      </c>
      <c r="Q16" s="30">
        <v>2173</v>
      </c>
      <c r="R16" s="30"/>
      <c r="S16" s="30"/>
      <c r="T16" s="30"/>
      <c r="U16" s="30"/>
      <c r="V16" s="127" t="s">
        <v>415</v>
      </c>
    </row>
    <row r="17" spans="1:22" ht="14.25" customHeight="1" x14ac:dyDescent="0.3">
      <c r="A17" s="133" t="s">
        <v>426</v>
      </c>
      <c r="B17" s="30">
        <v>59643</v>
      </c>
      <c r="C17" s="30">
        <v>63484</v>
      </c>
      <c r="D17" s="30">
        <v>61543</v>
      </c>
      <c r="E17" s="30">
        <v>41082</v>
      </c>
      <c r="F17" s="30">
        <v>20777</v>
      </c>
      <c r="G17" s="30">
        <v>18549</v>
      </c>
      <c r="H17" s="30">
        <v>21158</v>
      </c>
      <c r="I17" s="30">
        <v>20105</v>
      </c>
      <c r="J17" s="30">
        <v>16853</v>
      </c>
      <c r="K17" s="30">
        <v>16853</v>
      </c>
      <c r="L17" s="30">
        <v>36088</v>
      </c>
      <c r="M17" s="30">
        <v>23524</v>
      </c>
      <c r="N17" s="30">
        <v>18911</v>
      </c>
      <c r="O17" s="30">
        <v>12257</v>
      </c>
      <c r="P17" s="30">
        <v>10567</v>
      </c>
      <c r="Q17" s="30">
        <v>11045</v>
      </c>
      <c r="R17" s="30">
        <v>10920</v>
      </c>
      <c r="S17" s="30">
        <v>13758</v>
      </c>
      <c r="T17" s="31">
        <v>10512</v>
      </c>
      <c r="U17" s="31">
        <v>8294</v>
      </c>
      <c r="V17" s="199" t="s">
        <v>415</v>
      </c>
    </row>
    <row r="18" spans="1:22" ht="13.5" customHeight="1" x14ac:dyDescent="0.3">
      <c r="A18" s="133" t="s">
        <v>498</v>
      </c>
      <c r="B18" s="30">
        <v>32195</v>
      </c>
      <c r="C18" s="30">
        <v>42559</v>
      </c>
      <c r="D18" s="30">
        <v>53291</v>
      </c>
      <c r="E18" s="30">
        <v>43671</v>
      </c>
      <c r="F18" s="30">
        <v>26080</v>
      </c>
      <c r="G18" s="30">
        <v>17270</v>
      </c>
      <c r="H18" s="30">
        <v>13485</v>
      </c>
      <c r="I18" s="30">
        <v>12355</v>
      </c>
      <c r="J18" s="30">
        <v>12069</v>
      </c>
      <c r="K18" s="30">
        <v>12069</v>
      </c>
      <c r="L18" s="30">
        <v>9657</v>
      </c>
      <c r="M18" s="30">
        <v>9793</v>
      </c>
      <c r="N18" s="30">
        <v>13246</v>
      </c>
      <c r="O18" s="30">
        <v>12472</v>
      </c>
      <c r="P18" s="30">
        <v>10923</v>
      </c>
      <c r="Q18" s="30">
        <v>16330</v>
      </c>
      <c r="R18" s="30">
        <v>34933</v>
      </c>
      <c r="S18" s="30">
        <v>16784</v>
      </c>
      <c r="T18" s="30">
        <v>12695</v>
      </c>
      <c r="U18" s="30">
        <v>12964</v>
      </c>
      <c r="V18" s="127" t="s">
        <v>415</v>
      </c>
    </row>
    <row r="19" spans="1:22" ht="12.75" customHeight="1" x14ac:dyDescent="0.3">
      <c r="A19" s="57" t="s">
        <v>93</v>
      </c>
      <c r="B19" s="30">
        <v>15609</v>
      </c>
      <c r="C19" s="30">
        <v>25842</v>
      </c>
      <c r="D19" s="30">
        <v>20048</v>
      </c>
      <c r="E19" s="30">
        <v>9729</v>
      </c>
      <c r="F19" s="30">
        <v>4147</v>
      </c>
      <c r="G19" s="30">
        <v>3857</v>
      </c>
      <c r="H19" s="30">
        <v>7738</v>
      </c>
      <c r="I19" s="30">
        <v>7413</v>
      </c>
      <c r="J19" s="30">
        <v>7382</v>
      </c>
      <c r="K19" s="30">
        <v>7382</v>
      </c>
      <c r="L19" s="30">
        <v>4247</v>
      </c>
      <c r="M19" s="30">
        <v>2457</v>
      </c>
      <c r="N19" s="30">
        <v>6561</v>
      </c>
      <c r="O19" s="30">
        <v>2927</v>
      </c>
      <c r="P19" s="30">
        <v>9093</v>
      </c>
      <c r="Q19" s="30">
        <v>4393</v>
      </c>
      <c r="R19" s="30">
        <v>6915</v>
      </c>
      <c r="S19" s="30">
        <v>1595</v>
      </c>
      <c r="T19" s="30">
        <v>84</v>
      </c>
      <c r="U19" s="30">
        <v>11780</v>
      </c>
      <c r="V19" s="127" t="s">
        <v>415</v>
      </c>
    </row>
    <row r="20" spans="1:22" ht="12.75" customHeight="1" x14ac:dyDescent="0.3">
      <c r="A20" s="57" t="s">
        <v>94</v>
      </c>
      <c r="B20" s="30">
        <v>28894</v>
      </c>
      <c r="C20" s="30">
        <v>13305</v>
      </c>
      <c r="D20" s="30">
        <v>19140</v>
      </c>
      <c r="E20" s="30">
        <v>13576</v>
      </c>
      <c r="F20" s="30">
        <v>13855</v>
      </c>
      <c r="G20" s="30">
        <v>11429</v>
      </c>
      <c r="H20" s="30">
        <v>9689</v>
      </c>
      <c r="I20" s="30">
        <v>26976</v>
      </c>
      <c r="J20" s="30">
        <v>2868</v>
      </c>
      <c r="K20" s="30">
        <v>2868</v>
      </c>
      <c r="L20" s="30">
        <v>10566</v>
      </c>
      <c r="M20" s="30">
        <v>2819</v>
      </c>
      <c r="N20" s="30">
        <v>2424</v>
      </c>
      <c r="O20" s="30">
        <v>2770</v>
      </c>
      <c r="P20" s="30">
        <v>3164</v>
      </c>
      <c r="Q20" s="30">
        <v>3643</v>
      </c>
      <c r="R20" s="30">
        <v>2270</v>
      </c>
      <c r="S20" s="30">
        <v>1919</v>
      </c>
      <c r="T20" s="30">
        <v>1600</v>
      </c>
      <c r="U20" s="30">
        <v>922</v>
      </c>
      <c r="V20" s="127" t="s">
        <v>415</v>
      </c>
    </row>
    <row r="21" spans="1:22" ht="12.75" customHeight="1" x14ac:dyDescent="0.3">
      <c r="A21" s="57" t="s">
        <v>95</v>
      </c>
      <c r="B21" s="30">
        <v>26584</v>
      </c>
      <c r="C21" s="30">
        <v>21997</v>
      </c>
      <c r="D21" s="30">
        <v>32834</v>
      </c>
      <c r="E21" s="30">
        <v>25032</v>
      </c>
      <c r="F21" s="30">
        <v>19096</v>
      </c>
      <c r="G21" s="30">
        <v>15880</v>
      </c>
      <c r="H21" s="30">
        <v>17515</v>
      </c>
      <c r="I21" s="30">
        <v>21669</v>
      </c>
      <c r="J21" s="30">
        <v>17063</v>
      </c>
      <c r="K21" s="30">
        <v>17063</v>
      </c>
      <c r="L21" s="30">
        <v>15581</v>
      </c>
      <c r="M21" s="31">
        <v>12943</v>
      </c>
      <c r="N21" s="31">
        <v>13660</v>
      </c>
      <c r="O21" s="31">
        <v>18837</v>
      </c>
      <c r="P21" s="31">
        <v>5313</v>
      </c>
      <c r="Q21" s="31">
        <v>7530</v>
      </c>
      <c r="R21" s="30">
        <v>6672</v>
      </c>
      <c r="S21" s="30">
        <v>8389</v>
      </c>
      <c r="T21" s="30">
        <v>7162</v>
      </c>
      <c r="U21" s="30">
        <v>3036</v>
      </c>
      <c r="V21" s="127" t="s">
        <v>415</v>
      </c>
    </row>
    <row r="22" spans="1:22" ht="12.75" customHeight="1" x14ac:dyDescent="0.3">
      <c r="A22" s="57" t="s">
        <v>96</v>
      </c>
      <c r="B22" s="30">
        <v>8257</v>
      </c>
      <c r="C22" s="30">
        <v>4955</v>
      </c>
      <c r="D22" s="30">
        <v>6195</v>
      </c>
      <c r="E22" s="30">
        <v>3658</v>
      </c>
      <c r="F22" s="30">
        <v>3724</v>
      </c>
      <c r="G22" s="30">
        <v>955</v>
      </c>
      <c r="H22" s="30">
        <v>3093</v>
      </c>
      <c r="I22" s="30">
        <v>1612</v>
      </c>
      <c r="J22" s="30">
        <v>2935</v>
      </c>
      <c r="K22" s="30">
        <v>2935</v>
      </c>
      <c r="L22" s="30">
        <v>1108</v>
      </c>
      <c r="M22" s="30">
        <v>2490</v>
      </c>
      <c r="N22" s="30">
        <v>775</v>
      </c>
      <c r="O22" s="30">
        <v>595</v>
      </c>
      <c r="P22" s="30"/>
      <c r="Q22" s="30">
        <v>1151</v>
      </c>
      <c r="R22" s="30">
        <v>822</v>
      </c>
      <c r="S22" s="30">
        <v>778</v>
      </c>
      <c r="T22" s="30">
        <v>882</v>
      </c>
      <c r="U22" s="30">
        <v>1427</v>
      </c>
      <c r="V22" s="127" t="s">
        <v>415</v>
      </c>
    </row>
    <row r="23" spans="1:22" ht="12.75" customHeight="1" x14ac:dyDescent="0.3">
      <c r="A23" s="57" t="s">
        <v>97</v>
      </c>
      <c r="B23" s="30">
        <v>25186</v>
      </c>
      <c r="C23" s="30">
        <v>26356</v>
      </c>
      <c r="D23" s="30">
        <v>28531</v>
      </c>
      <c r="E23" s="30">
        <v>22805</v>
      </c>
      <c r="F23" s="30">
        <v>10443</v>
      </c>
      <c r="G23" s="30">
        <v>11601</v>
      </c>
      <c r="H23" s="30">
        <v>14103</v>
      </c>
      <c r="I23" s="30">
        <v>14099</v>
      </c>
      <c r="J23" s="30">
        <v>20606</v>
      </c>
      <c r="K23" s="30">
        <v>20606</v>
      </c>
      <c r="L23" s="30">
        <v>15667</v>
      </c>
      <c r="M23" s="30">
        <v>10161</v>
      </c>
      <c r="N23" s="30">
        <v>16405</v>
      </c>
      <c r="O23" s="30">
        <v>6868</v>
      </c>
      <c r="P23" s="30">
        <v>6862</v>
      </c>
      <c r="Q23" s="30">
        <v>9863</v>
      </c>
      <c r="R23" s="30">
        <v>6990</v>
      </c>
      <c r="S23" s="30">
        <v>8631</v>
      </c>
      <c r="T23" s="30">
        <v>29980</v>
      </c>
      <c r="U23" s="30">
        <v>19861</v>
      </c>
      <c r="V23" s="127" t="s">
        <v>415</v>
      </c>
    </row>
    <row r="24" spans="1:22" ht="12.75" customHeight="1" x14ac:dyDescent="0.3">
      <c r="A24" s="57" t="s">
        <v>427</v>
      </c>
      <c r="B24" s="30">
        <v>34373</v>
      </c>
      <c r="C24" s="30">
        <v>32161</v>
      </c>
      <c r="D24" s="30">
        <v>36550</v>
      </c>
      <c r="E24" s="30">
        <v>25124</v>
      </c>
      <c r="F24" s="30">
        <v>21096</v>
      </c>
      <c r="G24" s="30">
        <v>30432</v>
      </c>
      <c r="H24" s="30">
        <v>29970</v>
      </c>
      <c r="I24" s="30">
        <v>3600</v>
      </c>
      <c r="J24" s="30">
        <v>24014</v>
      </c>
      <c r="K24" s="30">
        <v>24014</v>
      </c>
      <c r="L24" s="30">
        <v>21497</v>
      </c>
      <c r="M24" s="30">
        <v>21986</v>
      </c>
      <c r="N24" s="30">
        <v>17323</v>
      </c>
      <c r="O24" s="30">
        <v>8270</v>
      </c>
      <c r="P24" s="30">
        <v>11117</v>
      </c>
      <c r="Q24" s="30">
        <v>10065</v>
      </c>
      <c r="R24" s="30">
        <v>10919</v>
      </c>
      <c r="S24" s="30">
        <v>11000</v>
      </c>
      <c r="T24" s="30">
        <v>10635</v>
      </c>
      <c r="U24" s="30">
        <v>132163</v>
      </c>
      <c r="V24" s="127" t="s">
        <v>415</v>
      </c>
    </row>
    <row r="25" spans="1:22" ht="12.75" customHeight="1" x14ac:dyDescent="0.3">
      <c r="A25" s="57" t="s">
        <v>428</v>
      </c>
      <c r="B25" s="30">
        <v>27802</v>
      </c>
      <c r="C25" s="30">
        <v>33766</v>
      </c>
      <c r="D25" s="30">
        <v>38743</v>
      </c>
      <c r="E25" s="30">
        <v>32009</v>
      </c>
      <c r="F25" s="30">
        <v>25898</v>
      </c>
      <c r="G25" s="30">
        <v>24233</v>
      </c>
      <c r="H25" s="30">
        <v>20662</v>
      </c>
      <c r="I25" s="30">
        <v>16200</v>
      </c>
      <c r="J25" s="30">
        <v>22115</v>
      </c>
      <c r="K25" s="30">
        <v>22115</v>
      </c>
      <c r="L25" s="30">
        <v>14283</v>
      </c>
      <c r="M25" s="30">
        <v>9702</v>
      </c>
      <c r="N25" s="30">
        <v>12908</v>
      </c>
      <c r="O25" s="30">
        <v>37179</v>
      </c>
      <c r="P25" s="30">
        <v>9786</v>
      </c>
      <c r="Q25" s="30">
        <v>9332</v>
      </c>
      <c r="R25" s="30">
        <v>12301</v>
      </c>
      <c r="S25" s="30">
        <v>9951</v>
      </c>
      <c r="T25" s="30">
        <v>9070</v>
      </c>
      <c r="U25" s="30">
        <v>8860</v>
      </c>
      <c r="V25" s="127" t="s">
        <v>415</v>
      </c>
    </row>
    <row r="26" spans="1:22" ht="12.75" customHeight="1" x14ac:dyDescent="0.3">
      <c r="A26" s="57" t="s">
        <v>98</v>
      </c>
      <c r="B26" s="30">
        <v>20269</v>
      </c>
      <c r="C26" s="30">
        <v>22636</v>
      </c>
      <c r="D26" s="30">
        <v>20379</v>
      </c>
      <c r="E26" s="30">
        <v>22022</v>
      </c>
      <c r="F26" s="30">
        <v>22421</v>
      </c>
      <c r="G26" s="30">
        <v>19080</v>
      </c>
      <c r="H26" s="30">
        <v>15983</v>
      </c>
      <c r="I26" s="30">
        <v>12379</v>
      </c>
      <c r="J26" s="30">
        <v>13804</v>
      </c>
      <c r="K26" s="30">
        <v>13804</v>
      </c>
      <c r="L26" s="30">
        <v>14295</v>
      </c>
      <c r="M26" s="30">
        <v>8569</v>
      </c>
      <c r="N26" s="30">
        <v>7590</v>
      </c>
      <c r="O26" s="30">
        <v>7190</v>
      </c>
      <c r="P26" s="30">
        <v>3700</v>
      </c>
      <c r="Q26" s="30">
        <v>2200</v>
      </c>
      <c r="R26" s="30">
        <v>1400</v>
      </c>
      <c r="S26" s="30">
        <v>1295</v>
      </c>
      <c r="T26" s="30">
        <v>1600</v>
      </c>
      <c r="U26" s="30">
        <v>1400</v>
      </c>
      <c r="V26" s="127" t="s">
        <v>415</v>
      </c>
    </row>
    <row r="27" spans="1:22" ht="12.75" customHeight="1" x14ac:dyDescent="0.3">
      <c r="A27" s="57" t="s">
        <v>99</v>
      </c>
      <c r="B27" s="30">
        <v>51972</v>
      </c>
      <c r="C27" s="30">
        <v>50241</v>
      </c>
      <c r="D27" s="30">
        <v>52122</v>
      </c>
      <c r="E27" s="30">
        <v>38677</v>
      </c>
      <c r="F27" s="30">
        <v>24990</v>
      </c>
      <c r="G27" s="30">
        <v>21968</v>
      </c>
      <c r="H27" s="30">
        <v>19700</v>
      </c>
      <c r="I27" s="30">
        <v>18282</v>
      </c>
      <c r="J27" s="30">
        <v>15287</v>
      </c>
      <c r="K27" s="30">
        <v>15287</v>
      </c>
      <c r="L27" s="30">
        <v>14417</v>
      </c>
      <c r="M27" s="30">
        <v>15680</v>
      </c>
      <c r="N27" s="30">
        <v>14967</v>
      </c>
      <c r="O27" s="30">
        <v>16772</v>
      </c>
      <c r="P27" s="30">
        <v>12854</v>
      </c>
      <c r="Q27" s="30">
        <v>11460</v>
      </c>
      <c r="R27" s="30">
        <v>11650</v>
      </c>
      <c r="S27" s="30">
        <v>13048</v>
      </c>
      <c r="T27" s="30">
        <v>2632</v>
      </c>
      <c r="U27" s="30">
        <v>836</v>
      </c>
      <c r="V27" s="127" t="s">
        <v>415</v>
      </c>
    </row>
    <row r="28" spans="1:22" ht="12.75" customHeight="1" x14ac:dyDescent="0.3">
      <c r="A28" s="57" t="s">
        <v>100</v>
      </c>
      <c r="B28" s="30">
        <v>2299</v>
      </c>
      <c r="C28" s="30">
        <v>4408</v>
      </c>
      <c r="D28" s="30">
        <v>4794</v>
      </c>
      <c r="E28" s="30">
        <v>2900</v>
      </c>
      <c r="F28" s="30">
        <v>3173</v>
      </c>
      <c r="G28" s="30">
        <v>1619</v>
      </c>
      <c r="H28" s="30">
        <v>2663</v>
      </c>
      <c r="I28" s="30">
        <v>1954</v>
      </c>
      <c r="J28" s="30">
        <v>2761</v>
      </c>
      <c r="K28" s="30">
        <v>2761</v>
      </c>
      <c r="L28" s="30">
        <v>1938</v>
      </c>
      <c r="M28" s="30">
        <v>1677</v>
      </c>
      <c r="N28" s="30">
        <v>2078</v>
      </c>
      <c r="O28" s="30">
        <v>992</v>
      </c>
      <c r="P28" s="30"/>
      <c r="Q28" s="30"/>
      <c r="R28" s="30">
        <v>8220</v>
      </c>
      <c r="S28" s="30"/>
      <c r="T28" s="30"/>
      <c r="U28" s="30"/>
      <c r="V28" s="127" t="s">
        <v>415</v>
      </c>
    </row>
    <row r="29" spans="1:22" ht="12.75" customHeight="1" x14ac:dyDescent="0.3">
      <c r="A29" s="57" t="s">
        <v>145</v>
      </c>
      <c r="B29" s="30">
        <v>56587</v>
      </c>
      <c r="C29" s="30">
        <v>60474</v>
      </c>
      <c r="D29" s="30">
        <v>69531</v>
      </c>
      <c r="E29" s="30">
        <v>63745</v>
      </c>
      <c r="F29" s="30">
        <v>47181</v>
      </c>
      <c r="G29" s="30">
        <v>34237</v>
      </c>
      <c r="H29" s="30">
        <v>26911</v>
      </c>
      <c r="I29" s="30">
        <v>18285</v>
      </c>
      <c r="J29" s="30">
        <v>21268</v>
      </c>
      <c r="K29" s="30">
        <v>21268</v>
      </c>
      <c r="L29" s="30">
        <v>31677</v>
      </c>
      <c r="M29" s="30">
        <v>30459</v>
      </c>
      <c r="N29" s="30">
        <v>30445</v>
      </c>
      <c r="O29" s="30">
        <v>31197</v>
      </c>
      <c r="P29" s="30">
        <v>6075</v>
      </c>
      <c r="Q29" s="30">
        <v>6545</v>
      </c>
      <c r="R29" s="30">
        <v>37256</v>
      </c>
      <c r="S29" s="30">
        <v>24788</v>
      </c>
      <c r="T29" s="30">
        <v>5670</v>
      </c>
      <c r="U29" s="30">
        <v>8118</v>
      </c>
      <c r="V29" s="127" t="s">
        <v>415</v>
      </c>
    </row>
    <row r="30" spans="1:22" ht="12.75" customHeight="1" x14ac:dyDescent="0.3">
      <c r="A30" s="57" t="s">
        <v>102</v>
      </c>
      <c r="B30" s="30">
        <v>11657</v>
      </c>
      <c r="C30" s="30">
        <v>5769</v>
      </c>
      <c r="D30" s="30">
        <v>9719</v>
      </c>
      <c r="E30" s="30">
        <v>5986</v>
      </c>
      <c r="F30" s="30">
        <v>1359</v>
      </c>
      <c r="G30" s="30">
        <v>1870</v>
      </c>
      <c r="H30" s="30">
        <v>1493</v>
      </c>
      <c r="I30" s="30">
        <v>741</v>
      </c>
      <c r="J30" s="30">
        <v>0</v>
      </c>
      <c r="K30" s="30">
        <v>0</v>
      </c>
      <c r="L30" s="30">
        <v>0</v>
      </c>
      <c r="M30" s="30">
        <v>576</v>
      </c>
      <c r="N30" s="30">
        <v>1658</v>
      </c>
      <c r="O30" s="30">
        <v>1495</v>
      </c>
      <c r="P30" s="30"/>
      <c r="Q30" s="30"/>
      <c r="R30" s="30"/>
      <c r="S30" s="30"/>
      <c r="T30" s="30">
        <v>285</v>
      </c>
      <c r="U30" s="30"/>
      <c r="V30" s="127" t="s">
        <v>415</v>
      </c>
    </row>
    <row r="31" spans="1:22" ht="12.75" customHeight="1" x14ac:dyDescent="0.3">
      <c r="A31" s="57" t="s">
        <v>103</v>
      </c>
      <c r="B31" s="31">
        <v>22935</v>
      </c>
      <c r="C31" s="31">
        <v>21829</v>
      </c>
      <c r="D31" s="31">
        <v>17929</v>
      </c>
      <c r="E31" s="31">
        <v>14341</v>
      </c>
      <c r="F31" s="31">
        <v>6054</v>
      </c>
      <c r="G31" s="30">
        <v>5221</v>
      </c>
      <c r="H31" s="30">
        <v>5326</v>
      </c>
      <c r="I31" s="30">
        <v>2228</v>
      </c>
      <c r="J31" s="30">
        <v>1923</v>
      </c>
      <c r="K31" s="30">
        <v>1923</v>
      </c>
      <c r="L31" s="30">
        <v>1979</v>
      </c>
      <c r="M31" s="30">
        <v>2462</v>
      </c>
      <c r="N31" s="30">
        <v>2971</v>
      </c>
      <c r="O31" s="30">
        <v>2606</v>
      </c>
      <c r="P31" s="30"/>
      <c r="Q31" s="30">
        <v>176</v>
      </c>
      <c r="R31" s="30">
        <v>5</v>
      </c>
      <c r="S31" s="30"/>
      <c r="T31" s="31"/>
      <c r="U31" s="31"/>
      <c r="V31" s="199" t="s">
        <v>415</v>
      </c>
    </row>
    <row r="32" spans="1:22" ht="12.75" customHeight="1" x14ac:dyDescent="0.3">
      <c r="A32" s="57" t="s">
        <v>104</v>
      </c>
      <c r="B32" s="30">
        <v>23405</v>
      </c>
      <c r="C32" s="30">
        <v>31037</v>
      </c>
      <c r="D32" s="30">
        <v>20347</v>
      </c>
      <c r="E32" s="30">
        <v>5914</v>
      </c>
      <c r="F32" s="30">
        <v>1805</v>
      </c>
      <c r="G32" s="30">
        <v>2216</v>
      </c>
      <c r="H32" s="30">
        <v>2515</v>
      </c>
      <c r="I32" s="30">
        <v>4594</v>
      </c>
      <c r="J32" s="30">
        <v>1862</v>
      </c>
      <c r="K32" s="30">
        <v>1862</v>
      </c>
      <c r="L32" s="30">
        <v>6214</v>
      </c>
      <c r="M32" s="30">
        <v>4089</v>
      </c>
      <c r="N32" s="30">
        <v>3276</v>
      </c>
      <c r="O32" s="30">
        <v>4139</v>
      </c>
      <c r="P32" s="30">
        <v>1868</v>
      </c>
      <c r="Q32" s="30">
        <v>1116</v>
      </c>
      <c r="R32" s="30">
        <v>2759</v>
      </c>
      <c r="S32" s="30">
        <v>3652</v>
      </c>
      <c r="T32" s="30">
        <v>2554</v>
      </c>
      <c r="U32" s="30"/>
      <c r="V32" s="127" t="s">
        <v>415</v>
      </c>
    </row>
    <row r="33" spans="1:22" ht="12.75" customHeight="1" x14ac:dyDescent="0.3">
      <c r="A33" s="57" t="s">
        <v>105</v>
      </c>
      <c r="B33" s="31">
        <v>4968</v>
      </c>
      <c r="C33" s="31">
        <v>4235</v>
      </c>
      <c r="D33" s="31">
        <v>5632</v>
      </c>
      <c r="E33" s="31">
        <v>5043</v>
      </c>
      <c r="F33" s="31">
        <v>4186</v>
      </c>
      <c r="G33" s="30">
        <v>4142</v>
      </c>
      <c r="H33" s="30">
        <v>5220</v>
      </c>
      <c r="I33" s="30">
        <v>5806</v>
      </c>
      <c r="J33" s="30">
        <v>3560</v>
      </c>
      <c r="K33" s="30">
        <v>3560</v>
      </c>
      <c r="L33" s="30">
        <v>3812</v>
      </c>
      <c r="M33" s="30">
        <v>3706</v>
      </c>
      <c r="N33" s="30">
        <v>2539</v>
      </c>
      <c r="O33" s="30">
        <v>1971</v>
      </c>
      <c r="P33" s="30">
        <v>2580</v>
      </c>
      <c r="Q33" s="30">
        <v>4305</v>
      </c>
      <c r="R33" s="30"/>
      <c r="S33" s="30"/>
      <c r="T33" s="31"/>
      <c r="U33" s="31"/>
      <c r="V33" s="199" t="s">
        <v>415</v>
      </c>
    </row>
    <row r="34" spans="1:22" ht="12.75" customHeight="1" x14ac:dyDescent="0.3">
      <c r="A34" s="57" t="s">
        <v>106</v>
      </c>
      <c r="B34" s="30">
        <v>9922</v>
      </c>
      <c r="C34" s="30">
        <v>10189</v>
      </c>
      <c r="D34" s="30">
        <v>12443</v>
      </c>
      <c r="E34" s="30">
        <v>9099</v>
      </c>
      <c r="F34" s="30">
        <v>570</v>
      </c>
      <c r="G34" s="30">
        <v>686</v>
      </c>
      <c r="H34" s="30">
        <v>736</v>
      </c>
      <c r="I34" s="30">
        <v>0</v>
      </c>
      <c r="J34" s="30">
        <v>0</v>
      </c>
      <c r="K34" s="30">
        <v>0</v>
      </c>
      <c r="L34" s="30">
        <v>0</v>
      </c>
      <c r="M34" s="30"/>
      <c r="N34" s="30"/>
      <c r="O34" s="30"/>
      <c r="P34" s="30"/>
      <c r="Q34" s="30"/>
      <c r="R34" s="30"/>
      <c r="S34" s="30"/>
      <c r="T34" s="30"/>
      <c r="U34" s="30"/>
      <c r="V34" s="127" t="s">
        <v>415</v>
      </c>
    </row>
    <row r="35" spans="1:22" ht="12.75" customHeight="1" x14ac:dyDescent="0.3">
      <c r="A35" s="57" t="s">
        <v>107</v>
      </c>
      <c r="B35" s="30">
        <v>41123</v>
      </c>
      <c r="C35" s="30">
        <v>40110</v>
      </c>
      <c r="D35" s="30">
        <v>39444</v>
      </c>
      <c r="E35" s="30">
        <v>24610</v>
      </c>
      <c r="F35" s="30">
        <v>17570</v>
      </c>
      <c r="G35" s="30">
        <v>20519</v>
      </c>
      <c r="H35" s="30">
        <v>25446</v>
      </c>
      <c r="I35" s="30">
        <v>25465</v>
      </c>
      <c r="J35" s="30">
        <v>21396</v>
      </c>
      <c r="K35" s="30">
        <v>21396</v>
      </c>
      <c r="L35" s="30">
        <v>18338</v>
      </c>
      <c r="M35" s="30">
        <v>16587</v>
      </c>
      <c r="N35" s="30">
        <v>19466</v>
      </c>
      <c r="O35" s="30">
        <v>11446</v>
      </c>
      <c r="P35" s="30">
        <v>12448</v>
      </c>
      <c r="Q35" s="30">
        <v>13360</v>
      </c>
      <c r="R35" s="30">
        <v>14038</v>
      </c>
      <c r="S35" s="30">
        <v>13648</v>
      </c>
      <c r="T35" s="30">
        <v>11791</v>
      </c>
      <c r="U35" s="30">
        <v>5311</v>
      </c>
      <c r="V35" s="127" t="s">
        <v>415</v>
      </c>
    </row>
    <row r="36" spans="1:22" ht="12.75" customHeight="1" x14ac:dyDescent="0.3">
      <c r="A36" s="57" t="s">
        <v>108</v>
      </c>
      <c r="B36" s="30">
        <v>5324</v>
      </c>
      <c r="C36" s="30">
        <v>4114</v>
      </c>
      <c r="D36" s="30">
        <v>4649</v>
      </c>
      <c r="E36" s="30">
        <v>3287</v>
      </c>
      <c r="F36" s="30">
        <v>179</v>
      </c>
      <c r="G36" s="30">
        <v>1637</v>
      </c>
      <c r="H36" s="30">
        <v>2486</v>
      </c>
      <c r="I36" s="30">
        <v>1924</v>
      </c>
      <c r="J36" s="30">
        <v>153</v>
      </c>
      <c r="K36" s="30">
        <v>153</v>
      </c>
      <c r="L36" s="30">
        <v>111</v>
      </c>
      <c r="M36" s="30">
        <v>99</v>
      </c>
      <c r="N36" s="30">
        <v>825</v>
      </c>
      <c r="O36" s="30">
        <v>1022</v>
      </c>
      <c r="P36" s="30">
        <v>1638</v>
      </c>
      <c r="Q36" s="30">
        <v>1094</v>
      </c>
      <c r="R36" s="30">
        <v>1179</v>
      </c>
      <c r="S36" s="30">
        <v>2499</v>
      </c>
      <c r="T36" s="30">
        <v>5330</v>
      </c>
      <c r="U36" s="30"/>
      <c r="V36" s="127" t="s">
        <v>415</v>
      </c>
    </row>
    <row r="37" spans="1:22" ht="12.75" customHeight="1" x14ac:dyDescent="0.3">
      <c r="A37" s="57" t="s">
        <v>109</v>
      </c>
      <c r="B37" s="30">
        <v>3013</v>
      </c>
      <c r="C37" s="30">
        <v>3744</v>
      </c>
      <c r="D37" s="30">
        <v>4613</v>
      </c>
      <c r="E37" s="30">
        <v>4872</v>
      </c>
      <c r="F37" s="30">
        <v>2493</v>
      </c>
      <c r="G37" s="30">
        <v>1779</v>
      </c>
      <c r="H37" s="30">
        <v>1355</v>
      </c>
      <c r="I37" s="30">
        <v>1622</v>
      </c>
      <c r="J37" s="30">
        <v>2470</v>
      </c>
      <c r="K37" s="30">
        <v>2470</v>
      </c>
      <c r="L37" s="30">
        <v>2778</v>
      </c>
      <c r="M37" s="30">
        <v>1716</v>
      </c>
      <c r="N37" s="30">
        <v>2048</v>
      </c>
      <c r="O37" s="30">
        <v>5553</v>
      </c>
      <c r="P37" s="30">
        <v>6597</v>
      </c>
      <c r="Q37" s="30">
        <v>7990</v>
      </c>
      <c r="R37" s="30"/>
      <c r="S37" s="30"/>
      <c r="T37" s="30"/>
      <c r="U37" s="30"/>
      <c r="V37" s="127" t="s">
        <v>415</v>
      </c>
    </row>
    <row r="38" spans="1:22" ht="12.75" customHeight="1" x14ac:dyDescent="0.3">
      <c r="A38" s="57" t="s">
        <v>110</v>
      </c>
      <c r="B38" s="30">
        <v>28827</v>
      </c>
      <c r="C38" s="30">
        <v>25196</v>
      </c>
      <c r="D38" s="30">
        <v>27692</v>
      </c>
      <c r="E38" s="30">
        <v>23133</v>
      </c>
      <c r="F38" s="30">
        <v>17017</v>
      </c>
      <c r="G38" s="30">
        <v>16054</v>
      </c>
      <c r="H38" s="30">
        <v>15599</v>
      </c>
      <c r="I38" s="30">
        <v>14933</v>
      </c>
      <c r="J38" s="30">
        <v>10490</v>
      </c>
      <c r="K38" s="30">
        <v>10490</v>
      </c>
      <c r="L38" s="30">
        <v>11830</v>
      </c>
      <c r="M38" s="30">
        <v>9029</v>
      </c>
      <c r="N38" s="30">
        <v>5664</v>
      </c>
      <c r="O38" s="30">
        <v>20372</v>
      </c>
      <c r="P38" s="30">
        <v>13447</v>
      </c>
      <c r="Q38" s="30">
        <v>9470</v>
      </c>
      <c r="R38" s="30">
        <v>6173</v>
      </c>
      <c r="S38" s="30">
        <v>7120</v>
      </c>
      <c r="T38" s="30">
        <v>6116</v>
      </c>
      <c r="U38" s="30">
        <v>7392</v>
      </c>
      <c r="V38" s="127" t="s">
        <v>415</v>
      </c>
    </row>
    <row r="39" spans="1:22" ht="12.75" customHeight="1" x14ac:dyDescent="0.3">
      <c r="A39" s="57" t="s">
        <v>111</v>
      </c>
      <c r="B39" s="30">
        <v>3536</v>
      </c>
      <c r="C39" s="30">
        <v>3524</v>
      </c>
      <c r="D39" s="30">
        <v>3753</v>
      </c>
      <c r="E39" s="30">
        <v>3816</v>
      </c>
      <c r="F39" s="30">
        <v>2161</v>
      </c>
      <c r="G39" s="30">
        <v>1677</v>
      </c>
      <c r="H39" s="30">
        <v>2537</v>
      </c>
      <c r="I39" s="30">
        <v>2375</v>
      </c>
      <c r="J39" s="30">
        <v>2097</v>
      </c>
      <c r="K39" s="30">
        <v>2097</v>
      </c>
      <c r="L39" s="30">
        <v>1616</v>
      </c>
      <c r="M39" s="30">
        <v>557</v>
      </c>
      <c r="N39" s="30">
        <v>1811</v>
      </c>
      <c r="O39" s="30">
        <v>667</v>
      </c>
      <c r="P39" s="30">
        <v>793</v>
      </c>
      <c r="Q39" s="30"/>
      <c r="R39" s="30"/>
      <c r="S39" s="30"/>
      <c r="T39" s="30"/>
      <c r="U39" s="30"/>
      <c r="V39" s="127" t="s">
        <v>415</v>
      </c>
    </row>
    <row r="40" spans="1:22" ht="12.75" customHeight="1" x14ac:dyDescent="0.3">
      <c r="A40" s="57" t="s">
        <v>112</v>
      </c>
      <c r="B40" s="30">
        <v>10959</v>
      </c>
      <c r="C40" s="30">
        <v>11219</v>
      </c>
      <c r="D40" s="30">
        <v>9272</v>
      </c>
      <c r="E40" s="30">
        <v>12142</v>
      </c>
      <c r="F40" s="30">
        <v>10339</v>
      </c>
      <c r="G40" s="30">
        <v>10704</v>
      </c>
      <c r="H40" s="30">
        <v>7871</v>
      </c>
      <c r="I40" s="30">
        <v>6661</v>
      </c>
      <c r="J40" s="30">
        <v>6806</v>
      </c>
      <c r="K40" s="30">
        <v>6806</v>
      </c>
      <c r="L40" s="30">
        <v>5755</v>
      </c>
      <c r="M40" s="30">
        <v>6066</v>
      </c>
      <c r="N40" s="30">
        <v>2615</v>
      </c>
      <c r="O40" s="30">
        <v>2856</v>
      </c>
      <c r="P40" s="30"/>
      <c r="Q40" s="30"/>
      <c r="R40" s="30"/>
      <c r="S40" s="30"/>
      <c r="T40" s="30"/>
      <c r="U40" s="30"/>
      <c r="V40" s="127" t="s">
        <v>415</v>
      </c>
    </row>
    <row r="41" spans="1:22" ht="12.75" customHeight="1" x14ac:dyDescent="0.3">
      <c r="A41" s="57" t="s">
        <v>113</v>
      </c>
      <c r="B41" s="30">
        <v>28085</v>
      </c>
      <c r="C41" s="30">
        <v>28270</v>
      </c>
      <c r="D41" s="30">
        <v>30816</v>
      </c>
      <c r="E41" s="30">
        <v>19394</v>
      </c>
      <c r="F41" s="30">
        <v>6332</v>
      </c>
      <c r="G41" s="30">
        <v>14420</v>
      </c>
      <c r="H41" s="30">
        <v>13370</v>
      </c>
      <c r="I41" s="30">
        <v>10911</v>
      </c>
      <c r="J41" s="30">
        <v>15084</v>
      </c>
      <c r="K41" s="30">
        <v>15084</v>
      </c>
      <c r="L41" s="30">
        <v>13295</v>
      </c>
      <c r="M41" s="30">
        <v>8391</v>
      </c>
      <c r="N41" s="30">
        <v>6286</v>
      </c>
      <c r="O41" s="30">
        <v>14588</v>
      </c>
      <c r="P41" s="30">
        <v>4692</v>
      </c>
      <c r="Q41" s="30">
        <v>3403</v>
      </c>
      <c r="R41" s="30">
        <v>5338</v>
      </c>
      <c r="S41" s="30">
        <v>2783</v>
      </c>
      <c r="T41" s="30">
        <v>2153</v>
      </c>
      <c r="U41" s="30">
        <v>2511</v>
      </c>
      <c r="V41" s="127" t="s">
        <v>415</v>
      </c>
    </row>
    <row r="42" spans="1:22" ht="12.75" customHeight="1" x14ac:dyDescent="0.3">
      <c r="A42" s="57" t="s">
        <v>114</v>
      </c>
      <c r="B42" s="30">
        <v>3507</v>
      </c>
      <c r="C42" s="30">
        <v>4412</v>
      </c>
      <c r="D42" s="30">
        <v>4787</v>
      </c>
      <c r="E42" s="30">
        <v>5725</v>
      </c>
      <c r="F42" s="30">
        <v>6178</v>
      </c>
      <c r="G42" s="30">
        <v>4617</v>
      </c>
      <c r="H42" s="30">
        <v>351</v>
      </c>
      <c r="I42" s="30">
        <v>3271</v>
      </c>
      <c r="J42" s="30">
        <v>3860</v>
      </c>
      <c r="K42" s="30">
        <v>3860</v>
      </c>
      <c r="L42" s="30">
        <v>3890</v>
      </c>
      <c r="M42" s="30">
        <v>2938</v>
      </c>
      <c r="N42" s="30">
        <v>2420</v>
      </c>
      <c r="O42" s="30">
        <v>2030</v>
      </c>
      <c r="P42" s="30">
        <v>2277</v>
      </c>
      <c r="Q42" s="30">
        <v>2403</v>
      </c>
      <c r="R42" s="30">
        <v>1670</v>
      </c>
      <c r="S42" s="30">
        <v>2210</v>
      </c>
      <c r="T42" s="30">
        <v>1658</v>
      </c>
      <c r="U42" s="30"/>
      <c r="V42" s="127" t="s">
        <v>415</v>
      </c>
    </row>
    <row r="43" spans="1:22" ht="12.75" customHeight="1" x14ac:dyDescent="0.3">
      <c r="A43" s="57" t="s">
        <v>115</v>
      </c>
      <c r="B43" s="30">
        <v>12295</v>
      </c>
      <c r="C43" s="30">
        <v>13793</v>
      </c>
      <c r="D43" s="30">
        <v>11002</v>
      </c>
      <c r="E43" s="30">
        <v>9456</v>
      </c>
      <c r="F43" s="30">
        <v>11426</v>
      </c>
      <c r="G43" s="30">
        <v>7596</v>
      </c>
      <c r="H43" s="30">
        <v>4116</v>
      </c>
      <c r="I43" s="30">
        <v>4260</v>
      </c>
      <c r="J43" s="30">
        <v>3470</v>
      </c>
      <c r="K43" s="30">
        <v>3470</v>
      </c>
      <c r="L43" s="30">
        <v>3149</v>
      </c>
      <c r="M43" s="30">
        <v>4582</v>
      </c>
      <c r="N43" s="30">
        <v>7040</v>
      </c>
      <c r="O43" s="30">
        <v>3563</v>
      </c>
      <c r="P43" s="30">
        <v>3978</v>
      </c>
      <c r="Q43" s="30">
        <v>4363</v>
      </c>
      <c r="R43" s="30">
        <v>3750</v>
      </c>
      <c r="S43" s="30">
        <v>3285</v>
      </c>
      <c r="T43" s="30"/>
      <c r="U43" s="30"/>
      <c r="V43" s="127" t="s">
        <v>415</v>
      </c>
    </row>
    <row r="44" spans="1:22" ht="8.25" customHeight="1" thickBot="1" x14ac:dyDescent="0.35">
      <c r="A44" s="60"/>
      <c r="B44" s="134"/>
      <c r="C44" s="134"/>
      <c r="D44" s="134"/>
      <c r="E44" s="134"/>
      <c r="F44" s="134"/>
      <c r="G44" s="134"/>
      <c r="H44" s="134"/>
      <c r="I44" s="135"/>
      <c r="J44" s="135"/>
      <c r="K44" s="20"/>
      <c r="L44" s="20"/>
      <c r="M44" s="20"/>
      <c r="N44" s="20"/>
      <c r="O44" s="20"/>
      <c r="P44" s="20"/>
      <c r="Q44" s="20"/>
      <c r="R44" s="20"/>
      <c r="S44" s="20"/>
      <c r="T44" s="20"/>
      <c r="U44" s="20"/>
      <c r="V44" s="20"/>
    </row>
    <row r="45" spans="1:22" ht="16.5" customHeight="1" x14ac:dyDescent="0.3">
      <c r="A45" s="498" t="s">
        <v>704</v>
      </c>
      <c r="B45" s="30"/>
      <c r="C45" s="30"/>
      <c r="D45" s="30"/>
      <c r="E45" s="30"/>
      <c r="F45" s="30"/>
      <c r="G45" s="30"/>
      <c r="H45" s="30"/>
      <c r="I45" s="132"/>
      <c r="J45" s="132"/>
      <c r="K45" s="503"/>
      <c r="L45" s="503"/>
      <c r="M45" s="503"/>
      <c r="N45" s="503"/>
      <c r="O45" s="503"/>
      <c r="P45" s="503"/>
      <c r="Q45" s="503"/>
      <c r="R45" s="503"/>
      <c r="S45" s="503"/>
      <c r="T45" s="503"/>
      <c r="U45" s="503"/>
      <c r="V45" s="503"/>
    </row>
    <row r="46" spans="1:22" s="3" customFormat="1" x14ac:dyDescent="0.3">
      <c r="A46" s="508" t="s">
        <v>558</v>
      </c>
      <c r="B46" s="508"/>
      <c r="C46" s="508"/>
      <c r="D46" s="508"/>
      <c r="E46" s="508"/>
      <c r="F46" s="508"/>
      <c r="G46" s="508"/>
      <c r="H46" s="508"/>
      <c r="I46" s="508"/>
      <c r="J46" s="508"/>
      <c r="K46" s="508"/>
      <c r="L46" s="508"/>
      <c r="M46" s="508"/>
      <c r="N46" s="508"/>
      <c r="O46" s="508"/>
      <c r="P46" s="508"/>
      <c r="Q46" s="508"/>
      <c r="R46" s="508"/>
      <c r="S46" s="508"/>
      <c r="T46" s="508"/>
      <c r="U46" s="508"/>
      <c r="V46" s="508"/>
    </row>
    <row r="47" spans="1:22" x14ac:dyDescent="0.3">
      <c r="A47" s="522" t="s">
        <v>559</v>
      </c>
      <c r="B47" s="522"/>
      <c r="C47" s="522"/>
      <c r="D47" s="522"/>
      <c r="E47" s="522"/>
      <c r="F47" s="522"/>
      <c r="G47" s="522"/>
      <c r="H47" s="522"/>
      <c r="I47" s="522"/>
      <c r="J47" s="522"/>
      <c r="K47" s="522"/>
      <c r="L47" s="522"/>
    </row>
    <row r="48" spans="1:22" x14ac:dyDescent="0.3">
      <c r="A48" s="508" t="s">
        <v>312</v>
      </c>
      <c r="B48" s="508"/>
      <c r="C48" s="508"/>
      <c r="D48" s="508"/>
      <c r="E48" s="508"/>
      <c r="F48" s="508"/>
      <c r="G48" s="508"/>
      <c r="H48" s="508"/>
      <c r="I48" s="508"/>
      <c r="J48" s="508"/>
      <c r="K48" s="508"/>
      <c r="L48" s="508"/>
    </row>
    <row r="49" spans="1:10" x14ac:dyDescent="0.3">
      <c r="A49" s="3"/>
      <c r="B49" s="3"/>
      <c r="C49" s="3"/>
      <c r="D49" s="3"/>
      <c r="E49" s="3"/>
      <c r="F49" s="3"/>
      <c r="G49" s="3"/>
      <c r="H49" s="3"/>
      <c r="I49" s="3"/>
      <c r="J49" s="3"/>
    </row>
  </sheetData>
  <mergeCells count="27">
    <mergeCell ref="A2:V2"/>
    <mergeCell ref="E5:E6"/>
    <mergeCell ref="H5:H6"/>
    <mergeCell ref="C5:C6"/>
    <mergeCell ref="J5:J6"/>
    <mergeCell ref="A5:A6"/>
    <mergeCell ref="A3:V3"/>
    <mergeCell ref="U5:U6"/>
    <mergeCell ref="V5:V6"/>
    <mergeCell ref="P5:P6"/>
    <mergeCell ref="Q5:Q6"/>
    <mergeCell ref="S5:S6"/>
    <mergeCell ref="A48:L48"/>
    <mergeCell ref="F5:F6"/>
    <mergeCell ref="G5:G6"/>
    <mergeCell ref="D5:D6"/>
    <mergeCell ref="B5:B6"/>
    <mergeCell ref="A47:L47"/>
    <mergeCell ref="I5:I6"/>
    <mergeCell ref="A46:V46"/>
    <mergeCell ref="T5:T6"/>
    <mergeCell ref="O5:O6"/>
    <mergeCell ref="N5:N6"/>
    <mergeCell ref="K5:K6"/>
    <mergeCell ref="L5:L6"/>
    <mergeCell ref="M5:M6"/>
    <mergeCell ref="R5:R6"/>
  </mergeCells>
  <hyperlinks>
    <hyperlink ref="A1" location="Índice!A1" display="Regresar" xr:uid="{00000000-0004-0000-1B00-000000000000}"/>
  </hyperlinks>
  <printOptions horizontalCentered="1"/>
  <pageMargins left="0.27569444444444446" right="0.27569444444444446" top="0.39374999999999999" bottom="0" header="0.51180555555555562" footer="0.51180555555555562"/>
  <pageSetup scale="66" firstPageNumber="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0"/>
  <dimension ref="A1:U55"/>
  <sheetViews>
    <sheetView showGridLines="0" showZeros="0" zoomScale="90" zoomScaleNormal="90" zoomScaleSheetLayoutView="100" workbookViewId="0">
      <selection activeCell="L29" sqref="L29"/>
    </sheetView>
  </sheetViews>
  <sheetFormatPr baseColWidth="10" defaultRowHeight="15" x14ac:dyDescent="0.3"/>
  <cols>
    <col min="1" max="1" width="16" style="102" customWidth="1"/>
    <col min="2" max="2" width="7" style="102" customWidth="1"/>
    <col min="3" max="3" width="9.6640625" style="102" customWidth="1"/>
    <col min="4" max="4" width="9.21875" style="102" customWidth="1"/>
    <col min="5" max="5" width="9.77734375" style="102" customWidth="1"/>
    <col min="6" max="6" width="9.6640625" style="102" customWidth="1"/>
    <col min="7" max="7" width="14.6640625" style="102" customWidth="1"/>
    <col min="8" max="8" width="15.77734375" style="102" customWidth="1"/>
    <col min="9" max="9" width="10.21875" style="102" customWidth="1"/>
    <col min="10" max="10" width="2.44140625" style="102" customWidth="1"/>
    <col min="11" max="11" width="9.6640625" style="102" customWidth="1"/>
    <col min="12" max="12" width="11.109375" style="102" customWidth="1"/>
    <col min="13" max="13" width="10" style="102" customWidth="1"/>
    <col min="14" max="14" width="7.21875" style="102" customWidth="1"/>
    <col min="15" max="16" width="7.33203125" style="102" customWidth="1"/>
    <col min="17" max="17" width="8.5546875" style="102" customWidth="1"/>
    <col min="18" max="18" width="10.109375" style="102" customWidth="1"/>
    <col min="19" max="19" width="9.88671875" style="102" customWidth="1"/>
    <col min="20" max="20" width="10.6640625" style="102" customWidth="1"/>
    <col min="21" max="21" width="10.109375" style="102" customWidth="1"/>
    <col min="22" max="16384" width="11.5546875" style="102"/>
  </cols>
  <sheetData>
    <row r="1" spans="1:21" s="95" customFormat="1" ht="16.5" x14ac:dyDescent="0.3">
      <c r="A1" s="36" t="s">
        <v>305</v>
      </c>
    </row>
    <row r="2" spans="1:21" s="95" customFormat="1" x14ac:dyDescent="0.3">
      <c r="A2" s="513" t="s">
        <v>392</v>
      </c>
      <c r="B2" s="513"/>
      <c r="C2" s="513"/>
      <c r="D2" s="513"/>
      <c r="E2" s="513"/>
      <c r="F2" s="513"/>
      <c r="G2" s="513"/>
      <c r="H2" s="513"/>
      <c r="I2" s="513"/>
      <c r="J2" s="513"/>
      <c r="K2" s="513"/>
      <c r="L2" s="513"/>
      <c r="M2" s="513"/>
      <c r="N2" s="513"/>
      <c r="O2" s="513"/>
      <c r="P2" s="513"/>
      <c r="Q2" s="513"/>
      <c r="R2" s="55"/>
      <c r="S2" s="55"/>
      <c r="T2" s="55"/>
      <c r="U2" s="55"/>
    </row>
    <row r="3" spans="1:21" s="100" customFormat="1" ht="24" customHeight="1" x14ac:dyDescent="0.2">
      <c r="A3" s="581" t="s">
        <v>442</v>
      </c>
      <c r="B3" s="581"/>
      <c r="C3" s="581"/>
      <c r="D3" s="581"/>
      <c r="E3" s="581"/>
      <c r="F3" s="581"/>
      <c r="G3" s="581"/>
      <c r="H3" s="581"/>
      <c r="I3" s="581"/>
      <c r="J3" s="581"/>
      <c r="K3" s="581"/>
      <c r="L3" s="581"/>
      <c r="M3" s="581"/>
      <c r="N3" s="581"/>
      <c r="O3" s="581"/>
      <c r="P3" s="581"/>
      <c r="Q3" s="581"/>
      <c r="R3" s="99"/>
      <c r="S3" s="99"/>
      <c r="T3" s="99"/>
      <c r="U3" s="99"/>
    </row>
    <row r="4" spans="1:21" s="100" customFormat="1" ht="21.75" customHeight="1" thickBot="1" x14ac:dyDescent="0.35">
      <c r="A4" s="252"/>
      <c r="B4" s="252"/>
      <c r="C4" s="252"/>
      <c r="D4" s="252"/>
      <c r="E4" s="252"/>
      <c r="F4" s="252"/>
      <c r="G4" s="252"/>
      <c r="H4" s="252"/>
      <c r="I4" s="252"/>
      <c r="J4" s="252"/>
      <c r="K4" s="252"/>
      <c r="L4" s="252"/>
      <c r="M4" s="252"/>
      <c r="N4" s="252"/>
      <c r="O4" s="252"/>
      <c r="P4" s="252"/>
      <c r="Q4" s="96"/>
      <c r="R4" s="99"/>
      <c r="S4" s="99"/>
      <c r="T4" s="99"/>
      <c r="U4" s="99"/>
    </row>
    <row r="5" spans="1:21" s="123" customFormat="1" ht="12" customHeight="1" thickBot="1" x14ac:dyDescent="0.25">
      <c r="A5" s="582" t="s">
        <v>217</v>
      </c>
      <c r="B5" s="582"/>
      <c r="C5" s="582"/>
      <c r="D5" s="582"/>
      <c r="E5" s="582"/>
      <c r="F5" s="582"/>
      <c r="G5" s="582"/>
      <c r="H5" s="582"/>
      <c r="I5" s="582"/>
      <c r="J5" s="582"/>
      <c r="K5" s="582"/>
      <c r="L5" s="582"/>
      <c r="M5" s="582"/>
      <c r="N5" s="582"/>
      <c r="O5" s="582"/>
      <c r="P5" s="582"/>
      <c r="Q5" s="582"/>
      <c r="R5" s="122"/>
      <c r="S5" s="122"/>
      <c r="T5" s="122"/>
      <c r="U5" s="122"/>
    </row>
    <row r="6" spans="1:21" ht="15.2" customHeight="1" x14ac:dyDescent="0.3">
      <c r="A6" s="571" t="s">
        <v>216</v>
      </c>
      <c r="B6" s="516" t="s">
        <v>180</v>
      </c>
      <c r="C6" s="516"/>
      <c r="D6" s="516"/>
      <c r="E6" s="516"/>
      <c r="F6" s="516"/>
      <c r="G6" s="516"/>
      <c r="H6" s="516"/>
      <c r="I6" s="516"/>
      <c r="J6" s="260"/>
      <c r="K6" s="574" t="s">
        <v>181</v>
      </c>
      <c r="L6" s="574"/>
      <c r="M6" s="124"/>
      <c r="N6" s="519" t="s">
        <v>184</v>
      </c>
      <c r="O6" s="519"/>
      <c r="P6" s="519"/>
      <c r="Q6" s="248"/>
      <c r="R6" s="3"/>
    </row>
    <row r="7" spans="1:21" ht="4.5" customHeight="1" x14ac:dyDescent="0.3">
      <c r="A7" s="572"/>
      <c r="B7" s="517"/>
      <c r="C7" s="517"/>
      <c r="D7" s="517"/>
      <c r="E7" s="517"/>
      <c r="F7" s="517"/>
      <c r="G7" s="517"/>
      <c r="H7" s="517"/>
      <c r="I7" s="517"/>
      <c r="J7" s="261"/>
      <c r="K7" s="575"/>
      <c r="L7" s="575"/>
      <c r="M7" s="67"/>
      <c r="N7" s="520"/>
      <c r="O7" s="520"/>
      <c r="P7" s="520"/>
      <c r="Q7" s="245"/>
      <c r="R7" s="3"/>
    </row>
    <row r="8" spans="1:21" ht="12.75" customHeight="1" thickBot="1" x14ac:dyDescent="0.35">
      <c r="A8" s="572"/>
      <c r="B8" s="518"/>
      <c r="C8" s="518"/>
      <c r="D8" s="518"/>
      <c r="E8" s="518"/>
      <c r="F8" s="518"/>
      <c r="G8" s="518"/>
      <c r="H8" s="518"/>
      <c r="I8" s="518"/>
      <c r="J8" s="261"/>
      <c r="K8" s="576"/>
      <c r="L8" s="576"/>
      <c r="M8" s="67"/>
      <c r="N8" s="521"/>
      <c r="O8" s="521"/>
      <c r="P8" s="521"/>
      <c r="Q8" s="245"/>
      <c r="R8" s="3"/>
    </row>
    <row r="9" spans="1:21" ht="34.5" customHeight="1" x14ac:dyDescent="0.3">
      <c r="A9" s="572"/>
      <c r="B9" s="578" t="s">
        <v>175</v>
      </c>
      <c r="C9" s="577" t="s">
        <v>342</v>
      </c>
      <c r="D9" s="577" t="s">
        <v>336</v>
      </c>
      <c r="E9" s="577" t="s">
        <v>343</v>
      </c>
      <c r="F9" s="570" t="s">
        <v>324</v>
      </c>
      <c r="G9" s="570" t="s">
        <v>338</v>
      </c>
      <c r="H9" s="570" t="s">
        <v>339</v>
      </c>
      <c r="I9" s="570" t="s">
        <v>345</v>
      </c>
      <c r="J9" s="254"/>
      <c r="K9" s="570" t="s">
        <v>182</v>
      </c>
      <c r="L9" s="577" t="s">
        <v>183</v>
      </c>
      <c r="M9" s="517" t="s">
        <v>320</v>
      </c>
      <c r="N9" s="570" t="s">
        <v>175</v>
      </c>
      <c r="O9" s="577" t="s">
        <v>219</v>
      </c>
      <c r="P9" s="570" t="s">
        <v>186</v>
      </c>
      <c r="Q9" s="520" t="s">
        <v>455</v>
      </c>
      <c r="R9" s="3"/>
    </row>
    <row r="10" spans="1:21" ht="34.5" customHeight="1" x14ac:dyDescent="0.3">
      <c r="A10" s="572"/>
      <c r="B10" s="579"/>
      <c r="C10" s="575"/>
      <c r="D10" s="575"/>
      <c r="E10" s="575"/>
      <c r="F10" s="553"/>
      <c r="G10" s="553"/>
      <c r="H10" s="553"/>
      <c r="I10" s="553"/>
      <c r="J10" s="254"/>
      <c r="K10" s="553"/>
      <c r="L10" s="575"/>
      <c r="M10" s="517"/>
      <c r="N10" s="553"/>
      <c r="O10" s="575"/>
      <c r="P10" s="553"/>
      <c r="Q10" s="520"/>
      <c r="R10" s="3"/>
    </row>
    <row r="11" spans="1:21" ht="34.5" customHeight="1" thickBot="1" x14ac:dyDescent="0.35">
      <c r="A11" s="573"/>
      <c r="B11" s="580"/>
      <c r="C11" s="576"/>
      <c r="D11" s="576"/>
      <c r="E11" s="576"/>
      <c r="F11" s="554"/>
      <c r="G11" s="554"/>
      <c r="H11" s="554"/>
      <c r="I11" s="554"/>
      <c r="J11" s="255"/>
      <c r="K11" s="554"/>
      <c r="L11" s="576"/>
      <c r="M11" s="518"/>
      <c r="N11" s="554"/>
      <c r="O11" s="576"/>
      <c r="P11" s="554"/>
      <c r="Q11" s="521"/>
      <c r="R11" s="3"/>
    </row>
    <row r="12" spans="1:21" x14ac:dyDescent="0.3">
      <c r="A12" s="3"/>
      <c r="B12" s="2"/>
      <c r="C12" s="2"/>
      <c r="D12" s="3"/>
      <c r="E12" s="3"/>
      <c r="F12" s="3"/>
      <c r="G12" s="3"/>
      <c r="H12" s="3"/>
      <c r="I12" s="3"/>
      <c r="J12" s="3"/>
      <c r="K12" s="3"/>
      <c r="L12" s="3"/>
      <c r="M12" s="3"/>
      <c r="N12" s="3"/>
      <c r="O12" s="3"/>
      <c r="P12" s="3"/>
      <c r="Q12" s="57"/>
      <c r="R12" s="3"/>
    </row>
    <row r="13" spans="1:21" x14ac:dyDescent="0.3">
      <c r="A13" s="57" t="s">
        <v>217</v>
      </c>
      <c r="B13" s="33">
        <v>152</v>
      </c>
      <c r="C13" s="33">
        <v>123</v>
      </c>
      <c r="D13" s="33">
        <v>11</v>
      </c>
      <c r="E13" s="33">
        <v>3</v>
      </c>
      <c r="F13" s="33">
        <v>1</v>
      </c>
      <c r="G13" s="33">
        <v>1</v>
      </c>
      <c r="H13" s="33">
        <v>1</v>
      </c>
      <c r="I13" s="33">
        <v>12</v>
      </c>
      <c r="J13" s="33"/>
      <c r="K13" s="33">
        <v>355</v>
      </c>
      <c r="L13" s="33">
        <v>12</v>
      </c>
      <c r="M13" s="33">
        <v>69</v>
      </c>
      <c r="N13" s="33">
        <v>71</v>
      </c>
      <c r="O13" s="33">
        <v>33</v>
      </c>
      <c r="P13" s="33">
        <v>38</v>
      </c>
      <c r="Q13" s="33">
        <v>1</v>
      </c>
      <c r="R13" s="24"/>
    </row>
    <row r="14" spans="1:21" ht="15.75" thickBot="1" x14ac:dyDescent="0.35">
      <c r="A14" s="58"/>
      <c r="B14" s="125"/>
      <c r="C14" s="125"/>
      <c r="D14" s="125"/>
      <c r="E14" s="125"/>
      <c r="F14" s="125"/>
      <c r="G14" s="125"/>
      <c r="H14" s="125"/>
      <c r="I14" s="125"/>
      <c r="J14" s="125"/>
      <c r="K14" s="125"/>
      <c r="L14" s="125"/>
      <c r="M14" s="125"/>
      <c r="N14" s="125"/>
      <c r="O14" s="125"/>
      <c r="P14" s="125"/>
      <c r="Q14" s="125"/>
      <c r="R14" s="24"/>
    </row>
    <row r="15" spans="1:21" x14ac:dyDescent="0.3">
      <c r="A15" s="249" t="s">
        <v>167</v>
      </c>
      <c r="B15" s="3"/>
      <c r="C15" s="3"/>
      <c r="D15" s="3"/>
      <c r="E15" s="3"/>
      <c r="F15" s="3"/>
      <c r="G15" s="3"/>
      <c r="H15" s="3"/>
      <c r="I15" s="3"/>
      <c r="J15" s="3"/>
      <c r="K15" s="3"/>
      <c r="L15" s="3"/>
      <c r="M15" s="3"/>
      <c r="N15" s="3"/>
      <c r="O15" s="3"/>
      <c r="P15" s="3"/>
      <c r="Q15" s="3"/>
      <c r="R15" s="3"/>
    </row>
    <row r="16" spans="1:21" x14ac:dyDescent="0.3">
      <c r="A16" s="57"/>
      <c r="B16" s="3"/>
      <c r="C16" s="3"/>
      <c r="D16" s="3"/>
      <c r="E16" s="3"/>
      <c r="F16" s="3"/>
      <c r="G16" s="3"/>
      <c r="H16" s="3"/>
      <c r="I16" s="3"/>
      <c r="J16" s="3"/>
      <c r="K16" s="3"/>
      <c r="L16" s="3"/>
      <c r="M16" s="3"/>
      <c r="N16" s="3"/>
      <c r="O16" s="3"/>
      <c r="P16" s="3"/>
      <c r="Q16" s="3"/>
      <c r="R16" s="3"/>
    </row>
    <row r="17" spans="1:21" x14ac:dyDescent="0.3">
      <c r="A17" s="57"/>
      <c r="B17" s="3"/>
      <c r="C17" s="3"/>
      <c r="D17" s="3"/>
      <c r="E17" s="3"/>
      <c r="F17" s="3"/>
      <c r="G17" s="3"/>
      <c r="H17" s="3"/>
      <c r="I17" s="3"/>
      <c r="J17" s="3"/>
      <c r="K17" s="3"/>
      <c r="L17" s="3"/>
      <c r="M17" s="3"/>
      <c r="N17" s="3"/>
      <c r="O17" s="3"/>
      <c r="P17" s="3"/>
      <c r="Q17" s="3"/>
      <c r="R17" s="3"/>
    </row>
    <row r="18" spans="1:21" x14ac:dyDescent="0.3">
      <c r="A18" s="57"/>
      <c r="B18" s="3"/>
      <c r="C18" s="3"/>
      <c r="D18" s="3"/>
      <c r="E18" s="3"/>
      <c r="F18" s="3"/>
      <c r="G18" s="3"/>
      <c r="H18" s="3"/>
      <c r="I18" s="3"/>
      <c r="J18" s="3"/>
      <c r="K18" s="3"/>
      <c r="L18" s="3"/>
      <c r="M18" s="3"/>
      <c r="N18" s="3"/>
      <c r="O18" s="3"/>
      <c r="P18" s="3"/>
      <c r="Q18" s="3"/>
      <c r="R18" s="3"/>
    </row>
    <row r="19" spans="1:21" x14ac:dyDescent="0.3">
      <c r="A19" s="57"/>
      <c r="B19" s="3"/>
      <c r="C19" s="3"/>
      <c r="D19" s="3"/>
      <c r="E19" s="3"/>
      <c r="F19" s="3"/>
      <c r="G19" s="3"/>
      <c r="H19" s="3"/>
      <c r="I19" s="3"/>
      <c r="J19" s="3"/>
      <c r="K19" s="3"/>
      <c r="L19" s="3"/>
      <c r="M19" s="3"/>
      <c r="N19" s="3"/>
      <c r="O19" s="3"/>
      <c r="P19" s="3"/>
      <c r="Q19" s="3"/>
      <c r="R19" s="3"/>
    </row>
    <row r="20" spans="1:21" x14ac:dyDescent="0.3">
      <c r="A20" s="57"/>
      <c r="B20" s="3"/>
      <c r="C20" s="3"/>
      <c r="D20" s="3"/>
      <c r="E20" s="3"/>
      <c r="F20" s="3"/>
      <c r="G20" s="3"/>
      <c r="H20" s="3"/>
      <c r="I20" s="3"/>
      <c r="J20" s="3"/>
      <c r="K20" s="3"/>
      <c r="L20" s="3"/>
      <c r="M20" s="3"/>
      <c r="N20" s="3"/>
      <c r="O20" s="3"/>
      <c r="P20" s="3"/>
      <c r="Q20" s="3"/>
      <c r="R20" s="3"/>
    </row>
    <row r="21" spans="1:21" ht="15.75" thickBot="1" x14ac:dyDescent="0.35">
      <c r="A21" s="3"/>
      <c r="B21" s="32"/>
      <c r="C21" s="32"/>
      <c r="D21" s="32"/>
      <c r="E21" s="32"/>
      <c r="F21" s="32"/>
      <c r="G21" s="32"/>
      <c r="H21" s="32"/>
      <c r="I21" s="32"/>
      <c r="J21" s="32"/>
      <c r="K21" s="32"/>
      <c r="L21" s="32"/>
      <c r="M21" s="32"/>
      <c r="N21" s="32"/>
      <c r="O21" s="32"/>
      <c r="P21" s="32"/>
      <c r="Q21" s="32"/>
      <c r="R21" s="32"/>
      <c r="S21" s="105"/>
      <c r="T21" s="105"/>
      <c r="U21" s="105"/>
    </row>
    <row r="22" spans="1:21" ht="10.5" customHeight="1" x14ac:dyDescent="0.3">
      <c r="A22" s="519" t="s">
        <v>216</v>
      </c>
      <c r="B22" s="519" t="s">
        <v>175</v>
      </c>
      <c r="C22" s="519" t="s">
        <v>316</v>
      </c>
      <c r="D22" s="519"/>
      <c r="E22" s="519" t="s">
        <v>175</v>
      </c>
      <c r="F22" s="519" t="s">
        <v>190</v>
      </c>
      <c r="G22" s="519"/>
      <c r="H22" s="519" t="s">
        <v>175</v>
      </c>
      <c r="I22" s="519" t="s">
        <v>191</v>
      </c>
      <c r="J22" s="519"/>
      <c r="K22" s="519"/>
      <c r="L22" s="519" t="s">
        <v>175</v>
      </c>
      <c r="M22" s="519" t="s">
        <v>315</v>
      </c>
      <c r="N22" s="583"/>
      <c r="O22" s="261"/>
      <c r="P22" s="261"/>
      <c r="Q22" s="126"/>
      <c r="R22" s="257"/>
    </row>
    <row r="23" spans="1:21" ht="9" customHeight="1" x14ac:dyDescent="0.3">
      <c r="A23" s="520"/>
      <c r="B23" s="520"/>
      <c r="C23" s="520"/>
      <c r="D23" s="520"/>
      <c r="E23" s="520"/>
      <c r="F23" s="520"/>
      <c r="G23" s="520"/>
      <c r="H23" s="520"/>
      <c r="I23" s="520"/>
      <c r="J23" s="520"/>
      <c r="K23" s="520"/>
      <c r="L23" s="520"/>
      <c r="M23" s="527"/>
      <c r="N23" s="527"/>
      <c r="O23" s="261"/>
      <c r="P23" s="261"/>
      <c r="Q23" s="126"/>
      <c r="R23" s="257"/>
    </row>
    <row r="24" spans="1:21" ht="15.75" customHeight="1" thickBot="1" x14ac:dyDescent="0.35">
      <c r="A24" s="520"/>
      <c r="B24" s="520"/>
      <c r="C24" s="521"/>
      <c r="D24" s="521"/>
      <c r="E24" s="520"/>
      <c r="F24" s="521"/>
      <c r="G24" s="521"/>
      <c r="H24" s="520"/>
      <c r="I24" s="521"/>
      <c r="J24" s="521"/>
      <c r="K24" s="521"/>
      <c r="L24" s="520"/>
      <c r="M24" s="528"/>
      <c r="N24" s="528"/>
      <c r="O24" s="261"/>
      <c r="P24" s="261"/>
      <c r="Q24" s="126"/>
      <c r="R24" s="257"/>
    </row>
    <row r="25" spans="1:21" ht="23.25" customHeight="1" thickBot="1" x14ac:dyDescent="0.35">
      <c r="A25" s="521"/>
      <c r="B25" s="521"/>
      <c r="C25" s="258" t="s">
        <v>204</v>
      </c>
      <c r="D25" s="258" t="s">
        <v>205</v>
      </c>
      <c r="E25" s="521"/>
      <c r="F25" s="258" t="s">
        <v>204</v>
      </c>
      <c r="G25" s="258" t="s">
        <v>205</v>
      </c>
      <c r="H25" s="521"/>
      <c r="I25" s="258" t="s">
        <v>204</v>
      </c>
      <c r="J25" s="258"/>
      <c r="K25" s="258" t="s">
        <v>205</v>
      </c>
      <c r="L25" s="521"/>
      <c r="M25" s="258" t="s">
        <v>204</v>
      </c>
      <c r="N25" s="274" t="s">
        <v>205</v>
      </c>
      <c r="O25" s="275"/>
      <c r="P25" s="275"/>
      <c r="Q25" s="257"/>
      <c r="R25" s="257"/>
    </row>
    <row r="26" spans="1:21" x14ac:dyDescent="0.3">
      <c r="A26" s="3"/>
      <c r="B26" s="12"/>
      <c r="C26" s="3"/>
      <c r="D26" s="3"/>
      <c r="E26" s="3"/>
      <c r="F26" s="3"/>
      <c r="G26" s="3"/>
      <c r="H26" s="3"/>
      <c r="I26" s="3"/>
      <c r="J26" s="3"/>
      <c r="K26" s="3"/>
      <c r="L26" s="3"/>
      <c r="M26" s="3"/>
      <c r="N26" s="261"/>
      <c r="O26" s="261"/>
      <c r="P26" s="261"/>
      <c r="Q26" s="3"/>
      <c r="R26" s="3"/>
    </row>
    <row r="27" spans="1:21" ht="29.25" customHeight="1" x14ac:dyDescent="0.3">
      <c r="A27" s="568" t="s">
        <v>218</v>
      </c>
      <c r="B27" s="127">
        <v>35369</v>
      </c>
      <c r="C27" s="127">
        <v>14358</v>
      </c>
      <c r="D27" s="127">
        <v>21011</v>
      </c>
      <c r="E27" s="127">
        <v>15862</v>
      </c>
      <c r="F27" s="127">
        <v>8942</v>
      </c>
      <c r="G27" s="127">
        <v>6920</v>
      </c>
      <c r="H27" s="127">
        <v>36167</v>
      </c>
      <c r="I27" s="127">
        <v>15381</v>
      </c>
      <c r="J27" s="127"/>
      <c r="K27" s="127">
        <v>20786</v>
      </c>
      <c r="L27" s="127">
        <v>69080</v>
      </c>
      <c r="M27" s="127">
        <v>34944</v>
      </c>
      <c r="N27" s="127">
        <v>34136</v>
      </c>
      <c r="O27" s="128"/>
      <c r="P27" s="128"/>
      <c r="Q27" s="129"/>
      <c r="R27" s="129"/>
    </row>
    <row r="28" spans="1:21" ht="29.25" customHeight="1" thickBot="1" x14ac:dyDescent="0.35">
      <c r="A28" s="569"/>
      <c r="B28" s="130"/>
      <c r="C28" s="130"/>
      <c r="D28" s="130"/>
      <c r="E28" s="130"/>
      <c r="F28" s="130"/>
      <c r="G28" s="130"/>
      <c r="H28" s="130"/>
      <c r="I28" s="130"/>
      <c r="J28" s="130"/>
      <c r="K28" s="130"/>
      <c r="L28" s="130"/>
      <c r="M28" s="130"/>
      <c r="N28" s="130"/>
      <c r="O28" s="13"/>
      <c r="P28" s="13"/>
      <c r="Q28" s="131"/>
      <c r="R28" s="131"/>
    </row>
    <row r="29" spans="1:21" x14ac:dyDescent="0.3">
      <c r="A29" s="266" t="s">
        <v>168</v>
      </c>
      <c r="B29" s="3"/>
      <c r="C29" s="3"/>
      <c r="D29" s="3"/>
      <c r="E29" s="3"/>
      <c r="F29" s="3"/>
      <c r="G29" s="3"/>
      <c r="H29" s="3"/>
      <c r="K29" s="3"/>
      <c r="L29" s="3"/>
      <c r="M29" s="3"/>
      <c r="N29" s="3"/>
      <c r="O29" s="3"/>
      <c r="P29" s="3"/>
      <c r="Q29" s="3"/>
    </row>
    <row r="30" spans="1:21" x14ac:dyDescent="0.3">
      <c r="A30" s="3"/>
      <c r="B30" s="3"/>
      <c r="C30" s="3"/>
      <c r="D30" s="3"/>
      <c r="E30" s="3"/>
      <c r="F30" s="3"/>
      <c r="G30" s="3"/>
      <c r="H30" s="3"/>
      <c r="K30" s="3"/>
      <c r="L30" s="3"/>
      <c r="M30" s="3"/>
      <c r="N30" s="3"/>
      <c r="O30" s="3"/>
      <c r="P30" s="3"/>
      <c r="Q30" s="3"/>
    </row>
    <row r="31" spans="1:21" x14ac:dyDescent="0.3">
      <c r="A31" s="3"/>
      <c r="B31" s="3"/>
      <c r="C31" s="3"/>
      <c r="D31" s="3"/>
      <c r="E31" s="3"/>
      <c r="F31" s="3"/>
      <c r="G31" s="3"/>
      <c r="H31" s="3"/>
      <c r="K31" s="3"/>
      <c r="L31" s="3"/>
      <c r="M31" s="3"/>
      <c r="N31" s="3"/>
      <c r="O31" s="3"/>
      <c r="P31" s="3"/>
      <c r="Q31" s="3"/>
    </row>
    <row r="32" spans="1:21" x14ac:dyDescent="0.3">
      <c r="A32" s="3"/>
      <c r="B32" s="3"/>
      <c r="C32" s="3"/>
      <c r="D32" s="3"/>
      <c r="E32" s="3"/>
      <c r="F32" s="3"/>
      <c r="G32" s="3"/>
      <c r="H32" s="3"/>
      <c r="K32" s="3"/>
      <c r="L32" s="3"/>
      <c r="M32" s="3"/>
      <c r="N32" s="3"/>
      <c r="O32" s="3"/>
      <c r="P32" s="3"/>
      <c r="Q32" s="3"/>
    </row>
    <row r="33" spans="1:18" ht="13.5" customHeight="1" x14ac:dyDescent="0.3">
      <c r="A33" s="3"/>
      <c r="B33" s="3"/>
      <c r="C33" s="3"/>
      <c r="D33" s="3"/>
      <c r="E33" s="3"/>
      <c r="F33" s="3"/>
      <c r="G33" s="3"/>
      <c r="H33" s="3"/>
      <c r="K33" s="3"/>
      <c r="L33" s="3"/>
      <c r="M33" s="3"/>
      <c r="N33" s="3"/>
      <c r="O33" s="3"/>
      <c r="P33" s="3"/>
      <c r="Q33" s="3"/>
    </row>
    <row r="34" spans="1:18" x14ac:dyDescent="0.3">
      <c r="A34" s="3"/>
      <c r="B34" s="3"/>
      <c r="C34" s="3"/>
      <c r="D34" s="3"/>
      <c r="E34" s="3"/>
      <c r="F34" s="3"/>
      <c r="G34" s="3"/>
      <c r="H34" s="3"/>
      <c r="K34" s="3"/>
      <c r="L34" s="3"/>
      <c r="M34" s="3"/>
      <c r="N34" s="3"/>
      <c r="O34" s="3"/>
      <c r="P34" s="3"/>
      <c r="Q34" s="3"/>
    </row>
    <row r="35" spans="1:18" x14ac:dyDescent="0.3">
      <c r="B35" s="3"/>
      <c r="C35" s="3"/>
      <c r="D35" s="3"/>
      <c r="E35" s="3"/>
      <c r="F35" s="3"/>
      <c r="G35" s="3"/>
      <c r="H35" s="3"/>
      <c r="I35" s="3"/>
      <c r="J35" s="3"/>
      <c r="K35" s="3"/>
      <c r="L35" s="3"/>
      <c r="M35" s="3"/>
      <c r="N35" s="3"/>
      <c r="O35" s="3"/>
      <c r="P35" s="3"/>
      <c r="Q35" s="3"/>
      <c r="R35" s="3"/>
    </row>
    <row r="36" spans="1:18" x14ac:dyDescent="0.3">
      <c r="A36" s="3"/>
      <c r="B36" s="3"/>
      <c r="C36" s="3"/>
      <c r="D36" s="3"/>
      <c r="E36" s="3"/>
    </row>
    <row r="55" ht="22.5" customHeight="1" x14ac:dyDescent="0.3"/>
  </sheetData>
  <mergeCells count="32">
    <mergeCell ref="L22:L25"/>
    <mergeCell ref="M9:M11"/>
    <mergeCell ref="M22:N24"/>
    <mergeCell ref="C22:D24"/>
    <mergeCell ref="I9:I11"/>
    <mergeCell ref="I22:K24"/>
    <mergeCell ref="D9:D11"/>
    <mergeCell ref="F22:G24"/>
    <mergeCell ref="H22:H25"/>
    <mergeCell ref="G9:G11"/>
    <mergeCell ref="A2:Q2"/>
    <mergeCell ref="A6:A11"/>
    <mergeCell ref="K6:L8"/>
    <mergeCell ref="Q9:Q11"/>
    <mergeCell ref="N9:N11"/>
    <mergeCell ref="E9:E11"/>
    <mergeCell ref="C9:C11"/>
    <mergeCell ref="B9:B11"/>
    <mergeCell ref="K9:K11"/>
    <mergeCell ref="A3:Q3"/>
    <mergeCell ref="A5:Q5"/>
    <mergeCell ref="O9:O11"/>
    <mergeCell ref="L9:L11"/>
    <mergeCell ref="P9:P11"/>
    <mergeCell ref="N6:P8"/>
    <mergeCell ref="A27:A28"/>
    <mergeCell ref="A22:A25"/>
    <mergeCell ref="B22:B25"/>
    <mergeCell ref="E22:E25"/>
    <mergeCell ref="B6:I8"/>
    <mergeCell ref="F9:F11"/>
    <mergeCell ref="H9:H11"/>
  </mergeCells>
  <hyperlinks>
    <hyperlink ref="A1" location="Índice!A1" display="Regresar" xr:uid="{00000000-0004-0000-1C00-000000000000}"/>
  </hyperlinks>
  <printOptions horizontalCentered="1"/>
  <pageMargins left="0.19685039370078741" right="0.27559055118110237" top="0.39370078740157483" bottom="0" header="0.51181102362204722" footer="0.51181102362204722"/>
  <pageSetup scale="68"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Q218"/>
  <sheetViews>
    <sheetView showGridLines="0" showZeros="0" topLeftCell="A25" zoomScale="85" zoomScaleNormal="85" zoomScaleSheetLayoutView="100" workbookViewId="0"/>
  </sheetViews>
  <sheetFormatPr baseColWidth="10" defaultColWidth="9.77734375" defaultRowHeight="15" x14ac:dyDescent="0.3"/>
  <cols>
    <col min="1" max="1" width="9.77734375" style="3"/>
    <col min="2" max="2" width="8.5546875" style="3" customWidth="1"/>
    <col min="3" max="3" width="12.109375" style="3" customWidth="1"/>
    <col min="4" max="4" width="13.88671875" style="3" customWidth="1"/>
    <col min="5" max="5" width="10.6640625" style="3" customWidth="1"/>
    <col min="6" max="6" width="8.88671875" style="3" customWidth="1"/>
    <col min="7" max="7" width="9" style="3" customWidth="1"/>
    <col min="8" max="8" width="8.5546875" style="3" customWidth="1"/>
    <col min="9" max="9" width="14.6640625" style="3" customWidth="1"/>
    <col min="10" max="10" width="12.77734375" style="3" customWidth="1"/>
    <col min="11" max="11" width="10.44140625" style="3" customWidth="1"/>
    <col min="12" max="12" width="11.77734375" style="3" customWidth="1"/>
    <col min="13" max="13" width="9.77734375" style="3" customWidth="1"/>
    <col min="14" max="14" width="12.5546875" style="3" customWidth="1"/>
    <col min="15" max="15" width="13.77734375" style="3" customWidth="1"/>
    <col min="16" max="17" width="12.77734375" style="3" customWidth="1"/>
    <col min="18" max="18" width="1.77734375" style="3" customWidth="1"/>
    <col min="19" max="19" width="13.77734375" style="3" customWidth="1"/>
    <col min="20" max="20" width="1.77734375" style="3" customWidth="1"/>
    <col min="21" max="21" width="9.77734375" style="3"/>
    <col min="22" max="22" width="1.77734375" style="3" customWidth="1"/>
    <col min="23" max="23" width="15.77734375" style="3" customWidth="1"/>
    <col min="24" max="24" width="1.77734375" style="3" customWidth="1"/>
    <col min="25" max="25" width="12.77734375" style="3" customWidth="1"/>
    <col min="26" max="30" width="13.77734375" style="3" customWidth="1"/>
    <col min="31" max="31" width="12.77734375" style="3" customWidth="1"/>
    <col min="32" max="32" width="11.77734375" style="3" customWidth="1"/>
    <col min="33" max="33" width="1.77734375" style="3" customWidth="1"/>
    <col min="34" max="34" width="9.77734375" style="3"/>
    <col min="35" max="35" width="1.77734375" style="3" customWidth="1"/>
    <col min="36" max="36" width="25.77734375" style="3" customWidth="1"/>
    <col min="37" max="37" width="1.77734375" style="3" customWidth="1"/>
    <col min="38" max="43" width="12.77734375" style="3" customWidth="1"/>
    <col min="44" max="44" width="1.77734375" style="3" customWidth="1"/>
    <col min="45" max="16384" width="9.77734375" style="3"/>
  </cols>
  <sheetData>
    <row r="1" spans="1:43" s="7" customFormat="1" ht="16.5" x14ac:dyDescent="0.3">
      <c r="A1" s="36" t="s">
        <v>305</v>
      </c>
    </row>
    <row r="2" spans="1:43" s="7" customFormat="1" ht="12.75" customHeight="1" x14ac:dyDescent="0.3">
      <c r="A2" s="513" t="s">
        <v>380</v>
      </c>
      <c r="B2" s="513"/>
      <c r="C2" s="513"/>
      <c r="D2" s="513"/>
      <c r="E2" s="513"/>
      <c r="F2" s="513"/>
      <c r="G2" s="513"/>
      <c r="H2" s="513"/>
      <c r="I2" s="513"/>
      <c r="J2" s="513"/>
      <c r="K2" s="513"/>
      <c r="L2" s="513"/>
      <c r="M2" s="513"/>
      <c r="N2" s="513"/>
    </row>
    <row r="3" spans="1:43" s="7" customFormat="1" ht="18.75" customHeight="1" thickBot="1" x14ac:dyDescent="0.35">
      <c r="A3" s="514" t="s">
        <v>453</v>
      </c>
      <c r="B3" s="514"/>
      <c r="C3" s="514"/>
      <c r="D3" s="514"/>
      <c r="E3" s="514"/>
      <c r="F3" s="514"/>
      <c r="G3" s="514"/>
      <c r="H3" s="514"/>
      <c r="I3" s="514"/>
      <c r="J3" s="514"/>
      <c r="K3" s="514"/>
      <c r="L3" s="514"/>
      <c r="M3" s="514"/>
      <c r="N3" s="514"/>
    </row>
    <row r="4" spans="1:43" ht="15.2" customHeight="1" thickBot="1" x14ac:dyDescent="0.35">
      <c r="A4" s="509" t="s">
        <v>174</v>
      </c>
      <c r="B4" s="515" t="s">
        <v>176</v>
      </c>
      <c r="C4" s="515"/>
      <c r="D4" s="515"/>
      <c r="E4" s="515"/>
      <c r="F4" s="515"/>
      <c r="G4" s="515"/>
      <c r="H4" s="515"/>
      <c r="I4" s="515"/>
      <c r="J4" s="515"/>
      <c r="K4" s="515"/>
      <c r="L4" s="515"/>
      <c r="M4" s="515"/>
      <c r="N4" s="37"/>
    </row>
    <row r="5" spans="1:43" ht="18.75" customHeight="1" thickBot="1" x14ac:dyDescent="0.35">
      <c r="A5" s="509"/>
      <c r="B5" s="511" t="s">
        <v>175</v>
      </c>
      <c r="C5" s="509" t="s">
        <v>335</v>
      </c>
      <c r="D5" s="509" t="s">
        <v>340</v>
      </c>
      <c r="E5" s="511" t="s">
        <v>341</v>
      </c>
      <c r="F5" s="509" t="s">
        <v>177</v>
      </c>
      <c r="G5" s="511" t="s">
        <v>179</v>
      </c>
      <c r="H5" s="511" t="s">
        <v>178</v>
      </c>
      <c r="I5" s="511" t="s">
        <v>306</v>
      </c>
      <c r="J5" s="511" t="s">
        <v>307</v>
      </c>
      <c r="K5" s="511" t="s">
        <v>252</v>
      </c>
      <c r="L5" s="509" t="s">
        <v>251</v>
      </c>
      <c r="M5" s="511" t="s">
        <v>345</v>
      </c>
      <c r="N5" s="509" t="s">
        <v>320</v>
      </c>
    </row>
    <row r="6" spans="1:43" ht="18.75" customHeight="1" thickBot="1" x14ac:dyDescent="0.35">
      <c r="A6" s="509"/>
      <c r="B6" s="511"/>
      <c r="C6" s="509"/>
      <c r="D6" s="509"/>
      <c r="E6" s="511"/>
      <c r="F6" s="509"/>
      <c r="G6" s="511"/>
      <c r="H6" s="511"/>
      <c r="I6" s="511"/>
      <c r="J6" s="511"/>
      <c r="K6" s="511"/>
      <c r="L6" s="509"/>
      <c r="M6" s="511"/>
      <c r="N6" s="510"/>
    </row>
    <row r="7" spans="1:43" ht="18.75" customHeight="1" thickBot="1" x14ac:dyDescent="0.35">
      <c r="A7" s="509"/>
      <c r="B7" s="511"/>
      <c r="C7" s="509"/>
      <c r="D7" s="509"/>
      <c r="E7" s="511"/>
      <c r="F7" s="509"/>
      <c r="G7" s="511"/>
      <c r="H7" s="511"/>
      <c r="I7" s="511"/>
      <c r="J7" s="511"/>
      <c r="K7" s="511"/>
      <c r="L7" s="509"/>
      <c r="M7" s="511"/>
      <c r="N7" s="510"/>
    </row>
    <row r="8" spans="1:43" ht="18.75" customHeight="1" thickBot="1" x14ac:dyDescent="0.35">
      <c r="A8" s="509"/>
      <c r="B8" s="511"/>
      <c r="C8" s="509"/>
      <c r="D8" s="509"/>
      <c r="E8" s="511"/>
      <c r="F8" s="509"/>
      <c r="G8" s="511"/>
      <c r="H8" s="511"/>
      <c r="I8" s="511"/>
      <c r="J8" s="511"/>
      <c r="K8" s="511"/>
      <c r="L8" s="509"/>
      <c r="M8" s="511"/>
      <c r="N8" s="510"/>
    </row>
    <row r="9" spans="1:43" ht="16.5" customHeight="1" x14ac:dyDescent="0.3">
      <c r="A9" s="38" t="s">
        <v>3</v>
      </c>
      <c r="B9" s="39" t="s">
        <v>4</v>
      </c>
      <c r="C9" s="39" t="s">
        <v>5</v>
      </c>
      <c r="D9" s="40"/>
      <c r="E9" s="39" t="s">
        <v>2</v>
      </c>
      <c r="F9" s="40"/>
      <c r="G9" s="40"/>
      <c r="H9" s="40"/>
      <c r="I9" s="40"/>
      <c r="J9" s="40"/>
      <c r="K9" s="40"/>
      <c r="L9" s="40"/>
      <c r="M9" s="40"/>
      <c r="N9" s="40"/>
      <c r="AL9" s="32"/>
      <c r="AM9" s="41"/>
      <c r="AN9" s="32"/>
      <c r="AO9" s="41"/>
      <c r="AP9" s="32"/>
      <c r="AQ9" s="41"/>
    </row>
    <row r="10" spans="1:43" ht="16.5" customHeight="1" x14ac:dyDescent="0.3">
      <c r="A10" s="38" t="s">
        <v>6</v>
      </c>
      <c r="B10" s="39" t="s">
        <v>7</v>
      </c>
      <c r="C10" s="39" t="s">
        <v>8</v>
      </c>
      <c r="D10" s="40"/>
      <c r="E10" s="39" t="s">
        <v>9</v>
      </c>
      <c r="F10" s="40"/>
      <c r="G10" s="40"/>
      <c r="H10" s="40"/>
      <c r="I10" s="40"/>
      <c r="J10" s="40"/>
      <c r="K10" s="40"/>
      <c r="L10" s="40"/>
      <c r="M10" s="40"/>
      <c r="N10" s="40"/>
      <c r="AL10" s="32"/>
      <c r="AM10" s="41"/>
      <c r="AN10" s="32"/>
      <c r="AO10" s="41"/>
      <c r="AP10" s="32"/>
      <c r="AQ10" s="41"/>
    </row>
    <row r="11" spans="1:43" ht="16.5" customHeight="1" x14ac:dyDescent="0.3">
      <c r="A11" s="38" t="s">
        <v>10</v>
      </c>
      <c r="B11" s="39" t="s">
        <v>11</v>
      </c>
      <c r="C11" s="39" t="s">
        <v>8</v>
      </c>
      <c r="D11" s="40"/>
      <c r="E11" s="39" t="s">
        <v>12</v>
      </c>
      <c r="F11" s="40"/>
      <c r="G11" s="40"/>
      <c r="H11" s="40"/>
      <c r="I11" s="40"/>
      <c r="J11" s="40"/>
      <c r="K11" s="40"/>
      <c r="L11" s="40"/>
      <c r="M11" s="40"/>
      <c r="N11" s="40"/>
      <c r="AL11" s="32"/>
      <c r="AM11" s="41"/>
      <c r="AN11" s="32"/>
      <c r="AO11" s="41"/>
      <c r="AP11" s="32"/>
      <c r="AQ11" s="41"/>
    </row>
    <row r="12" spans="1:43" ht="16.5" customHeight="1" x14ac:dyDescent="0.3">
      <c r="A12" s="38" t="s">
        <v>13</v>
      </c>
      <c r="B12" s="39" t="s">
        <v>14</v>
      </c>
      <c r="C12" s="39" t="s">
        <v>15</v>
      </c>
      <c r="D12" s="40"/>
      <c r="E12" s="39" t="s">
        <v>2</v>
      </c>
      <c r="F12" s="39" t="s">
        <v>16</v>
      </c>
      <c r="G12" s="40"/>
      <c r="H12" s="40"/>
      <c r="I12" s="40"/>
      <c r="J12" s="40"/>
      <c r="K12" s="40"/>
      <c r="L12" s="39" t="s">
        <v>17</v>
      </c>
      <c r="M12" s="40"/>
      <c r="N12" s="40"/>
      <c r="AL12" s="32"/>
      <c r="AM12" s="41"/>
      <c r="AN12" s="32"/>
      <c r="AO12" s="41"/>
      <c r="AP12" s="32"/>
      <c r="AQ12" s="41"/>
    </row>
    <row r="13" spans="1:43" ht="16.5" customHeight="1" x14ac:dyDescent="0.3">
      <c r="A13" s="38" t="s">
        <v>18</v>
      </c>
      <c r="B13" s="39" t="s">
        <v>19</v>
      </c>
      <c r="C13" s="39" t="s">
        <v>20</v>
      </c>
      <c r="D13" s="40"/>
      <c r="E13" s="39" t="s">
        <v>9</v>
      </c>
      <c r="F13" s="39" t="s">
        <v>17</v>
      </c>
      <c r="G13" s="40"/>
      <c r="H13" s="40"/>
      <c r="I13" s="40"/>
      <c r="J13" s="40"/>
      <c r="K13" s="40"/>
      <c r="L13" s="39" t="s">
        <v>21</v>
      </c>
      <c r="M13" s="40"/>
      <c r="N13" s="40"/>
      <c r="AL13" s="32"/>
      <c r="AM13" s="41"/>
      <c r="AN13" s="32"/>
      <c r="AO13" s="41"/>
      <c r="AP13" s="32"/>
      <c r="AQ13" s="41"/>
    </row>
    <row r="14" spans="1:43" ht="16.5" customHeight="1" x14ac:dyDescent="0.3">
      <c r="A14" s="38" t="s">
        <v>22</v>
      </c>
      <c r="B14" s="39" t="s">
        <v>23</v>
      </c>
      <c r="C14" s="39" t="s">
        <v>24</v>
      </c>
      <c r="D14" s="40"/>
      <c r="E14" s="39" t="s">
        <v>12</v>
      </c>
      <c r="F14" s="39" t="s">
        <v>25</v>
      </c>
      <c r="G14" s="40"/>
      <c r="H14" s="40"/>
      <c r="I14" s="39"/>
      <c r="J14" s="39"/>
      <c r="K14" s="39" t="s">
        <v>26</v>
      </c>
      <c r="L14" s="39" t="s">
        <v>27</v>
      </c>
      <c r="M14" s="40"/>
      <c r="N14" s="40"/>
      <c r="AL14" s="32"/>
      <c r="AM14" s="41"/>
      <c r="AN14" s="32"/>
      <c r="AO14" s="41"/>
      <c r="AP14" s="32"/>
      <c r="AQ14" s="41"/>
    </row>
    <row r="15" spans="1:43" ht="16.5" customHeight="1" x14ac:dyDescent="0.3">
      <c r="A15" s="38" t="s">
        <v>28</v>
      </c>
      <c r="B15" s="39" t="s">
        <v>29</v>
      </c>
      <c r="C15" s="39" t="s">
        <v>30</v>
      </c>
      <c r="D15" s="40"/>
      <c r="E15" s="39" t="s">
        <v>31</v>
      </c>
      <c r="F15" s="39" t="s">
        <v>21</v>
      </c>
      <c r="G15" s="40"/>
      <c r="H15" s="40"/>
      <c r="I15" s="39"/>
      <c r="J15" s="39"/>
      <c r="K15" s="39" t="s">
        <v>26</v>
      </c>
      <c r="L15" s="39" t="s">
        <v>32</v>
      </c>
      <c r="M15" s="40"/>
      <c r="N15" s="40"/>
      <c r="AL15" s="32"/>
      <c r="AM15" s="41"/>
      <c r="AN15" s="32"/>
      <c r="AO15" s="41"/>
      <c r="AP15" s="32"/>
      <c r="AQ15" s="41"/>
    </row>
    <row r="16" spans="1:43" ht="16.5" customHeight="1" x14ac:dyDescent="0.3">
      <c r="A16" s="38" t="s">
        <v>33</v>
      </c>
      <c r="B16" s="39" t="s">
        <v>34</v>
      </c>
      <c r="C16" s="39" t="s">
        <v>35</v>
      </c>
      <c r="D16" s="40"/>
      <c r="E16" s="39" t="s">
        <v>36</v>
      </c>
      <c r="F16" s="39" t="s">
        <v>36</v>
      </c>
      <c r="G16" s="40"/>
      <c r="H16" s="40"/>
      <c r="I16" s="39"/>
      <c r="J16" s="39"/>
      <c r="K16" s="39" t="s">
        <v>26</v>
      </c>
      <c r="L16" s="477" t="s">
        <v>323</v>
      </c>
      <c r="M16" s="40"/>
      <c r="N16" s="40"/>
      <c r="AL16" s="32"/>
      <c r="AM16" s="32"/>
      <c r="AN16" s="32"/>
      <c r="AO16" s="32"/>
      <c r="AP16" s="32"/>
      <c r="AQ16" s="41"/>
    </row>
    <row r="17" spans="1:43" ht="16.5" customHeight="1" x14ac:dyDescent="0.3">
      <c r="A17" s="38" t="s">
        <v>37</v>
      </c>
      <c r="B17" s="39" t="s">
        <v>7</v>
      </c>
      <c r="C17" s="39" t="s">
        <v>30</v>
      </c>
      <c r="D17" s="40"/>
      <c r="E17" s="39" t="s">
        <v>36</v>
      </c>
      <c r="F17" s="39" t="s">
        <v>36</v>
      </c>
      <c r="G17" s="40"/>
      <c r="H17" s="40"/>
      <c r="I17" s="39"/>
      <c r="J17" s="39"/>
      <c r="K17" s="39" t="s">
        <v>26</v>
      </c>
      <c r="L17" s="40"/>
      <c r="M17" s="40"/>
      <c r="N17" s="40"/>
    </row>
    <row r="18" spans="1:43" ht="16.5" customHeight="1" x14ac:dyDescent="0.3">
      <c r="A18" s="38" t="s">
        <v>38</v>
      </c>
      <c r="B18" s="39" t="s">
        <v>39</v>
      </c>
      <c r="C18" s="39" t="s">
        <v>40</v>
      </c>
      <c r="D18" s="40"/>
      <c r="E18" s="39" t="s">
        <v>41</v>
      </c>
      <c r="F18" s="39" t="s">
        <v>41</v>
      </c>
      <c r="G18" s="39" t="s">
        <v>42</v>
      </c>
      <c r="H18" s="40"/>
      <c r="I18" s="39"/>
      <c r="J18" s="39"/>
      <c r="K18" s="39" t="s">
        <v>26</v>
      </c>
      <c r="L18" s="40"/>
      <c r="M18" s="40"/>
      <c r="N18" s="40"/>
    </row>
    <row r="19" spans="1:43" ht="16.5" customHeight="1" x14ac:dyDescent="0.3">
      <c r="A19" s="38" t="s">
        <v>43</v>
      </c>
      <c r="B19" s="39" t="s">
        <v>44</v>
      </c>
      <c r="C19" s="39" t="s">
        <v>40</v>
      </c>
      <c r="D19" s="40"/>
      <c r="E19" s="39" t="s">
        <v>16</v>
      </c>
      <c r="F19" s="39" t="s">
        <v>45</v>
      </c>
      <c r="G19" s="39" t="s">
        <v>42</v>
      </c>
      <c r="H19" s="40"/>
      <c r="I19" s="39"/>
      <c r="J19" s="39"/>
      <c r="K19" s="39" t="s">
        <v>26</v>
      </c>
      <c r="L19" s="40"/>
      <c r="M19" s="39" t="s">
        <v>36</v>
      </c>
      <c r="N19" s="40"/>
    </row>
    <row r="20" spans="1:43" ht="16.5" customHeight="1" x14ac:dyDescent="0.3">
      <c r="A20" s="38" t="s">
        <v>46</v>
      </c>
      <c r="B20" s="39" t="s">
        <v>47</v>
      </c>
      <c r="C20" s="39" t="s">
        <v>40</v>
      </c>
      <c r="D20" s="40"/>
      <c r="E20" s="39" t="s">
        <v>36</v>
      </c>
      <c r="F20" s="477" t="s">
        <v>323</v>
      </c>
      <c r="G20" s="39" t="s">
        <v>42</v>
      </c>
      <c r="H20" s="40"/>
      <c r="I20" s="39"/>
      <c r="J20" s="39"/>
      <c r="K20" s="39" t="s">
        <v>26</v>
      </c>
      <c r="L20" s="40"/>
      <c r="M20" s="39" t="s">
        <v>17</v>
      </c>
      <c r="N20" s="40"/>
    </row>
    <row r="21" spans="1:43" ht="16.5" customHeight="1" x14ac:dyDescent="0.3">
      <c r="A21" s="38" t="s">
        <v>48</v>
      </c>
      <c r="B21" s="39" t="s">
        <v>49</v>
      </c>
      <c r="C21" s="39" t="s">
        <v>50</v>
      </c>
      <c r="D21" s="40"/>
      <c r="E21" s="39" t="s">
        <v>41</v>
      </c>
      <c r="F21" s="40"/>
      <c r="G21" s="39" t="s">
        <v>42</v>
      </c>
      <c r="H21" s="40"/>
      <c r="I21" s="39"/>
      <c r="J21" s="39"/>
      <c r="K21" s="477" t="s">
        <v>323</v>
      </c>
      <c r="L21" s="40"/>
      <c r="M21" s="39" t="s">
        <v>17</v>
      </c>
      <c r="N21" s="40"/>
    </row>
    <row r="22" spans="1:43" ht="16.5" customHeight="1" x14ac:dyDescent="0.3">
      <c r="A22" s="38" t="s">
        <v>51</v>
      </c>
      <c r="B22" s="39" t="s">
        <v>49</v>
      </c>
      <c r="C22" s="39" t="s">
        <v>40</v>
      </c>
      <c r="D22" s="40"/>
      <c r="E22" s="39" t="s">
        <v>41</v>
      </c>
      <c r="F22" s="40"/>
      <c r="G22" s="39" t="s">
        <v>42</v>
      </c>
      <c r="H22" s="40"/>
      <c r="I22" s="40"/>
      <c r="J22" s="40"/>
      <c r="K22" s="40"/>
      <c r="L22" s="40"/>
      <c r="M22" s="39" t="s">
        <v>25</v>
      </c>
      <c r="N22" s="40"/>
    </row>
    <row r="23" spans="1:43" ht="16.5" customHeight="1" x14ac:dyDescent="0.3">
      <c r="A23" s="38" t="s">
        <v>52</v>
      </c>
      <c r="B23" s="39" t="s">
        <v>49</v>
      </c>
      <c r="C23" s="39" t="s">
        <v>40</v>
      </c>
      <c r="D23" s="40"/>
      <c r="E23" s="39" t="s">
        <v>41</v>
      </c>
      <c r="F23" s="40"/>
      <c r="G23" s="39" t="s">
        <v>42</v>
      </c>
      <c r="H23" s="40"/>
      <c r="I23" s="40"/>
      <c r="J23" s="40"/>
      <c r="K23" s="40"/>
      <c r="L23" s="40"/>
      <c r="M23" s="39" t="s">
        <v>25</v>
      </c>
      <c r="N23" s="40"/>
    </row>
    <row r="24" spans="1:43" ht="16.5" customHeight="1" x14ac:dyDescent="0.3">
      <c r="A24" s="38" t="s">
        <v>53</v>
      </c>
      <c r="B24" s="39" t="s">
        <v>11</v>
      </c>
      <c r="C24" s="39" t="s">
        <v>30</v>
      </c>
      <c r="D24" s="40"/>
      <c r="E24" s="39" t="s">
        <v>41</v>
      </c>
      <c r="F24" s="40"/>
      <c r="G24" s="39" t="s">
        <v>42</v>
      </c>
      <c r="H24" s="40"/>
      <c r="I24" s="40"/>
      <c r="J24" s="40"/>
      <c r="K24" s="40"/>
      <c r="L24" s="40"/>
      <c r="M24" s="39" t="s">
        <v>36</v>
      </c>
      <c r="N24" s="40"/>
    </row>
    <row r="25" spans="1:43" ht="16.5" customHeight="1" x14ac:dyDescent="0.3">
      <c r="A25" s="38" t="s">
        <v>54</v>
      </c>
      <c r="B25" s="39" t="s">
        <v>55</v>
      </c>
      <c r="C25" s="39" t="s">
        <v>56</v>
      </c>
      <c r="D25" s="40"/>
      <c r="E25" s="39" t="s">
        <v>41</v>
      </c>
      <c r="F25" s="40"/>
      <c r="G25" s="39" t="s">
        <v>42</v>
      </c>
      <c r="H25" s="40"/>
      <c r="I25" s="40"/>
      <c r="J25" s="40"/>
      <c r="K25" s="40"/>
      <c r="L25" s="40"/>
      <c r="M25" s="39" t="s">
        <v>36</v>
      </c>
      <c r="N25" s="40"/>
    </row>
    <row r="26" spans="1:43" ht="16.5" customHeight="1" x14ac:dyDescent="0.3">
      <c r="A26" s="38" t="s">
        <v>57</v>
      </c>
      <c r="B26" s="39" t="s">
        <v>58</v>
      </c>
      <c r="C26" s="39" t="s">
        <v>56</v>
      </c>
      <c r="D26" s="40"/>
      <c r="E26" s="477" t="s">
        <v>323</v>
      </c>
      <c r="F26" s="40"/>
      <c r="G26" s="39" t="s">
        <v>42</v>
      </c>
      <c r="H26" s="40"/>
      <c r="I26" s="40"/>
      <c r="J26" s="40"/>
      <c r="K26" s="40"/>
      <c r="L26" s="40"/>
      <c r="M26" s="39" t="s">
        <v>17</v>
      </c>
      <c r="N26" s="40"/>
      <c r="S26" s="32"/>
    </row>
    <row r="27" spans="1:43" ht="16.5" customHeight="1" x14ac:dyDescent="0.3">
      <c r="A27" s="38" t="s">
        <v>59</v>
      </c>
      <c r="B27" s="39" t="s">
        <v>58</v>
      </c>
      <c r="C27" s="39" t="s">
        <v>24</v>
      </c>
      <c r="D27" s="40"/>
      <c r="E27" s="40"/>
      <c r="F27" s="40"/>
      <c r="G27" s="39" t="s">
        <v>42</v>
      </c>
      <c r="H27" s="40"/>
      <c r="I27" s="40"/>
      <c r="J27" s="40"/>
      <c r="K27" s="40"/>
      <c r="L27" s="40"/>
      <c r="M27" s="39" t="s">
        <v>25</v>
      </c>
      <c r="N27" s="40"/>
    </row>
    <row r="28" spans="1:43" ht="16.5" customHeight="1" x14ac:dyDescent="0.3">
      <c r="A28" s="38" t="s">
        <v>60</v>
      </c>
      <c r="B28" s="39" t="s">
        <v>4</v>
      </c>
      <c r="C28" s="39" t="s">
        <v>24</v>
      </c>
      <c r="D28" s="39" t="s">
        <v>26</v>
      </c>
      <c r="E28" s="40"/>
      <c r="F28" s="40"/>
      <c r="G28" s="39" t="s">
        <v>42</v>
      </c>
      <c r="H28" s="40"/>
      <c r="I28" s="40"/>
      <c r="J28" s="40"/>
      <c r="K28" s="40"/>
      <c r="L28" s="40"/>
      <c r="M28" s="39" t="s">
        <v>25</v>
      </c>
      <c r="N28" s="40"/>
      <c r="S28" s="32"/>
    </row>
    <row r="29" spans="1:43" ht="16.5" customHeight="1" x14ac:dyDescent="0.3">
      <c r="A29" s="38" t="s">
        <v>61</v>
      </c>
      <c r="B29" s="39" t="s">
        <v>7</v>
      </c>
      <c r="C29" s="39" t="s">
        <v>62</v>
      </c>
      <c r="D29" s="39" t="s">
        <v>465</v>
      </c>
      <c r="E29" s="40"/>
      <c r="F29" s="40"/>
      <c r="G29" s="39" t="s">
        <v>42</v>
      </c>
      <c r="H29" s="39" t="s">
        <v>471</v>
      </c>
      <c r="I29" s="40"/>
      <c r="J29" s="40"/>
      <c r="K29" s="40"/>
      <c r="L29" s="40"/>
      <c r="M29" s="39" t="s">
        <v>25</v>
      </c>
      <c r="N29" s="40"/>
    </row>
    <row r="30" spans="1:43" ht="16.5" customHeight="1" x14ac:dyDescent="0.3">
      <c r="A30" s="38" t="s">
        <v>63</v>
      </c>
      <c r="B30" s="39" t="s">
        <v>64</v>
      </c>
      <c r="C30" s="39" t="s">
        <v>50</v>
      </c>
      <c r="D30" s="39" t="s">
        <v>65</v>
      </c>
      <c r="E30" s="40"/>
      <c r="F30" s="40"/>
      <c r="G30" s="39" t="s">
        <v>42</v>
      </c>
      <c r="H30" s="39" t="s">
        <v>26</v>
      </c>
      <c r="I30" s="40"/>
      <c r="J30" s="40"/>
      <c r="K30" s="40"/>
      <c r="L30" s="40"/>
      <c r="M30" s="39" t="s">
        <v>25</v>
      </c>
      <c r="N30" s="40"/>
    </row>
    <row r="31" spans="1:43" ht="16.5" customHeight="1" x14ac:dyDescent="0.3">
      <c r="A31" s="38" t="s">
        <v>66</v>
      </c>
      <c r="B31" s="39" t="s">
        <v>47</v>
      </c>
      <c r="C31" s="39" t="s">
        <v>30</v>
      </c>
      <c r="D31" s="39" t="s">
        <v>67</v>
      </c>
      <c r="E31" s="40"/>
      <c r="F31" s="40"/>
      <c r="G31" s="39" t="s">
        <v>42</v>
      </c>
      <c r="H31" s="39" t="s">
        <v>26</v>
      </c>
      <c r="I31" s="40"/>
      <c r="J31" s="40"/>
      <c r="K31" s="40"/>
      <c r="L31" s="40"/>
      <c r="M31" s="39" t="s">
        <v>21</v>
      </c>
      <c r="N31" s="39" t="s">
        <v>478</v>
      </c>
      <c r="S31" s="32"/>
      <c r="AL31" s="32"/>
      <c r="AM31" s="32"/>
      <c r="AN31" s="32"/>
      <c r="AO31" s="32"/>
      <c r="AP31" s="32"/>
      <c r="AQ31" s="32"/>
    </row>
    <row r="32" spans="1:43" ht="16.5" customHeight="1" x14ac:dyDescent="0.3">
      <c r="A32" s="38" t="s">
        <v>68</v>
      </c>
      <c r="B32" s="39" t="s">
        <v>69</v>
      </c>
      <c r="C32" s="39" t="s">
        <v>70</v>
      </c>
      <c r="D32" s="39" t="s">
        <v>71</v>
      </c>
      <c r="E32" s="40"/>
      <c r="F32" s="40"/>
      <c r="G32" s="39" t="s">
        <v>42</v>
      </c>
      <c r="H32" s="39" t="s">
        <v>26</v>
      </c>
      <c r="I32" s="40"/>
      <c r="J32" s="40"/>
      <c r="K32" s="40"/>
      <c r="L32" s="40"/>
      <c r="M32" s="39" t="s">
        <v>72</v>
      </c>
      <c r="N32" s="39" t="s">
        <v>73</v>
      </c>
    </row>
    <row r="33" spans="1:43" ht="16.5" customHeight="1" x14ac:dyDescent="0.3">
      <c r="A33" s="38" t="s">
        <v>74</v>
      </c>
      <c r="B33" s="39" t="s">
        <v>64</v>
      </c>
      <c r="C33" s="39" t="s">
        <v>461</v>
      </c>
      <c r="D33" s="39" t="s">
        <v>466</v>
      </c>
      <c r="E33" s="40"/>
      <c r="F33" s="40"/>
      <c r="G33" s="39" t="s">
        <v>42</v>
      </c>
      <c r="H33" s="39" t="s">
        <v>472</v>
      </c>
      <c r="I33" s="40"/>
      <c r="J33" s="40"/>
      <c r="K33" s="40"/>
      <c r="L33" s="40"/>
      <c r="M33" s="39" t="s">
        <v>72</v>
      </c>
      <c r="N33" s="39" t="s">
        <v>75</v>
      </c>
    </row>
    <row r="34" spans="1:43" ht="16.5" customHeight="1" x14ac:dyDescent="0.3">
      <c r="A34" s="38" t="s">
        <v>76</v>
      </c>
      <c r="B34" s="39" t="s">
        <v>77</v>
      </c>
      <c r="C34" s="39" t="s">
        <v>62</v>
      </c>
      <c r="D34" s="39" t="s">
        <v>21</v>
      </c>
      <c r="E34" s="40"/>
      <c r="F34" s="40"/>
      <c r="G34" s="39" t="s">
        <v>42</v>
      </c>
      <c r="H34" s="39" t="s">
        <v>78</v>
      </c>
      <c r="I34" s="40"/>
      <c r="J34" s="40"/>
      <c r="K34" s="40"/>
      <c r="L34" s="40"/>
      <c r="M34" s="39" t="s">
        <v>72</v>
      </c>
      <c r="N34" s="39" t="s">
        <v>75</v>
      </c>
    </row>
    <row r="35" spans="1:43" ht="16.5" customHeight="1" x14ac:dyDescent="0.3">
      <c r="A35" s="38" t="s">
        <v>79</v>
      </c>
      <c r="B35" s="39" t="s">
        <v>77</v>
      </c>
      <c r="C35" s="39" t="s">
        <v>62</v>
      </c>
      <c r="D35" s="39" t="s">
        <v>21</v>
      </c>
      <c r="E35" s="40"/>
      <c r="F35" s="40"/>
      <c r="G35" s="39" t="s">
        <v>42</v>
      </c>
      <c r="H35" s="39" t="s">
        <v>78</v>
      </c>
      <c r="I35" s="40"/>
      <c r="J35" s="40"/>
      <c r="K35" s="40"/>
      <c r="L35" s="40"/>
      <c r="M35" s="39" t="s">
        <v>72</v>
      </c>
      <c r="N35" s="39" t="s">
        <v>81</v>
      </c>
      <c r="S35" s="32"/>
      <c r="AL35" s="32"/>
      <c r="AM35" s="32"/>
      <c r="AN35" s="32"/>
      <c r="AO35" s="32"/>
      <c r="AP35" s="32"/>
      <c r="AQ35" s="32"/>
    </row>
    <row r="36" spans="1:43" ht="16.5" customHeight="1" x14ac:dyDescent="0.3">
      <c r="A36" s="38" t="s">
        <v>82</v>
      </c>
      <c r="B36" s="42">
        <v>144</v>
      </c>
      <c r="C36" s="42">
        <v>116</v>
      </c>
      <c r="D36" s="42">
        <v>11</v>
      </c>
      <c r="E36" s="40"/>
      <c r="F36" s="40"/>
      <c r="G36" s="42">
        <v>3</v>
      </c>
      <c r="H36" s="42">
        <v>2</v>
      </c>
      <c r="I36" s="43"/>
      <c r="J36" s="43"/>
      <c r="K36" s="43"/>
      <c r="L36" s="43"/>
      <c r="M36" s="42">
        <v>12</v>
      </c>
      <c r="N36" s="42">
        <v>87</v>
      </c>
      <c r="S36" s="32"/>
      <c r="AL36" s="32"/>
      <c r="AM36" s="32"/>
      <c r="AN36" s="32"/>
      <c r="AO36" s="32"/>
      <c r="AP36" s="32"/>
      <c r="AQ36" s="32"/>
    </row>
    <row r="37" spans="1:43" ht="16.5" customHeight="1" x14ac:dyDescent="0.3">
      <c r="A37" s="38">
        <v>1998</v>
      </c>
      <c r="B37" s="42">
        <v>143</v>
      </c>
      <c r="C37" s="42" t="s">
        <v>462</v>
      </c>
      <c r="D37" s="42">
        <v>11</v>
      </c>
      <c r="E37" s="40"/>
      <c r="F37" s="40"/>
      <c r="G37" s="42">
        <v>3</v>
      </c>
      <c r="H37" s="42">
        <v>2</v>
      </c>
      <c r="I37" s="43"/>
      <c r="J37" s="43"/>
      <c r="K37" s="43"/>
      <c r="L37" s="43"/>
      <c r="M37" s="42">
        <v>12</v>
      </c>
      <c r="N37" s="42">
        <v>77</v>
      </c>
      <c r="S37" s="32"/>
      <c r="AL37" s="32"/>
      <c r="AM37" s="32"/>
      <c r="AN37" s="32"/>
      <c r="AO37" s="32"/>
      <c r="AP37" s="32"/>
      <c r="AQ37" s="32"/>
    </row>
    <row r="38" spans="1:43" ht="16.5" customHeight="1" x14ac:dyDescent="0.3">
      <c r="A38" s="38">
        <v>1999</v>
      </c>
      <c r="B38" s="42">
        <v>131</v>
      </c>
      <c r="C38" s="42">
        <v>115</v>
      </c>
      <c r="D38" s="42">
        <v>11</v>
      </c>
      <c r="E38" s="40"/>
      <c r="F38" s="40"/>
      <c r="G38" s="42">
        <v>3</v>
      </c>
      <c r="H38" s="42">
        <v>2</v>
      </c>
      <c r="I38" s="40"/>
      <c r="J38" s="40"/>
      <c r="K38" s="40"/>
      <c r="L38" s="40"/>
      <c r="M38" s="42" t="s">
        <v>476</v>
      </c>
      <c r="N38" s="42" t="s">
        <v>479</v>
      </c>
      <c r="S38" s="32"/>
      <c r="AL38" s="32"/>
      <c r="AM38" s="32"/>
      <c r="AN38" s="32"/>
      <c r="AO38" s="32"/>
      <c r="AP38" s="32"/>
      <c r="AQ38" s="32"/>
    </row>
    <row r="39" spans="1:43" ht="16.5" customHeight="1" x14ac:dyDescent="0.3">
      <c r="A39" s="38">
        <v>2000</v>
      </c>
      <c r="B39" s="42">
        <v>144</v>
      </c>
      <c r="C39" s="42">
        <v>115</v>
      </c>
      <c r="D39" s="42">
        <v>11</v>
      </c>
      <c r="E39" s="40"/>
      <c r="F39" s="40"/>
      <c r="G39" s="42">
        <v>3</v>
      </c>
      <c r="H39" s="42">
        <v>2</v>
      </c>
      <c r="I39" s="40"/>
      <c r="J39" s="40"/>
      <c r="K39" s="40"/>
      <c r="L39" s="40"/>
      <c r="M39" s="42">
        <v>13</v>
      </c>
      <c r="N39" s="42">
        <v>81</v>
      </c>
      <c r="S39" s="32"/>
      <c r="AL39" s="32"/>
      <c r="AM39" s="32"/>
      <c r="AN39" s="32"/>
      <c r="AO39" s="32"/>
      <c r="AP39" s="32"/>
      <c r="AQ39" s="32"/>
    </row>
    <row r="40" spans="1:43" ht="16.5" customHeight="1" x14ac:dyDescent="0.3">
      <c r="A40" s="38">
        <v>2001</v>
      </c>
      <c r="B40" s="42">
        <v>145</v>
      </c>
      <c r="C40" s="42">
        <v>115</v>
      </c>
      <c r="D40" s="42" t="s">
        <v>467</v>
      </c>
      <c r="E40" s="40"/>
      <c r="F40" s="40"/>
      <c r="G40" s="42">
        <v>3</v>
      </c>
      <c r="H40" s="42">
        <v>2</v>
      </c>
      <c r="I40" s="40"/>
      <c r="J40" s="40"/>
      <c r="K40" s="40"/>
      <c r="L40" s="40"/>
      <c r="M40" s="42">
        <v>13</v>
      </c>
      <c r="N40" s="42" t="s">
        <v>480</v>
      </c>
      <c r="S40" s="32"/>
      <c r="AL40" s="32"/>
      <c r="AM40" s="32"/>
      <c r="AN40" s="32"/>
      <c r="AO40" s="32"/>
      <c r="AP40" s="32"/>
      <c r="AQ40" s="32"/>
    </row>
    <row r="41" spans="1:43" ht="16.5" customHeight="1" x14ac:dyDescent="0.3">
      <c r="A41" s="38">
        <v>2002</v>
      </c>
      <c r="B41" s="42">
        <v>145</v>
      </c>
      <c r="C41" s="42">
        <v>115</v>
      </c>
      <c r="D41" s="42">
        <v>12</v>
      </c>
      <c r="E41" s="40"/>
      <c r="F41" s="40"/>
      <c r="G41" s="42">
        <v>3</v>
      </c>
      <c r="H41" s="42">
        <v>2</v>
      </c>
      <c r="I41" s="40"/>
      <c r="J41" s="40"/>
      <c r="K41" s="40"/>
      <c r="L41" s="40"/>
      <c r="M41" s="42">
        <v>13</v>
      </c>
      <c r="N41" s="42" t="s">
        <v>481</v>
      </c>
      <c r="S41" s="32"/>
      <c r="AL41" s="32"/>
      <c r="AM41" s="32"/>
      <c r="AN41" s="32"/>
      <c r="AO41" s="32"/>
      <c r="AP41" s="32"/>
      <c r="AQ41" s="32"/>
    </row>
    <row r="42" spans="1:43" ht="16.5" customHeight="1" x14ac:dyDescent="0.3">
      <c r="A42" s="38">
        <v>2003</v>
      </c>
      <c r="B42" s="42">
        <v>145</v>
      </c>
      <c r="C42" s="42">
        <v>115</v>
      </c>
      <c r="D42" s="42">
        <v>12</v>
      </c>
      <c r="E42" s="40"/>
      <c r="F42" s="40"/>
      <c r="G42" s="42">
        <v>3</v>
      </c>
      <c r="H42" s="42">
        <v>2</v>
      </c>
      <c r="I42" s="40"/>
      <c r="J42" s="40"/>
      <c r="K42" s="40"/>
      <c r="L42" s="40"/>
      <c r="M42" s="42">
        <v>13</v>
      </c>
      <c r="N42" s="42" t="s">
        <v>482</v>
      </c>
      <c r="S42" s="32"/>
      <c r="AL42" s="32"/>
      <c r="AM42" s="32"/>
      <c r="AN42" s="32"/>
      <c r="AO42" s="32"/>
      <c r="AP42" s="32"/>
      <c r="AQ42" s="32"/>
    </row>
    <row r="43" spans="1:43" ht="16.5" customHeight="1" x14ac:dyDescent="0.3">
      <c r="A43" s="38">
        <v>2004</v>
      </c>
      <c r="B43" s="42">
        <v>144</v>
      </c>
      <c r="C43" s="42">
        <v>115</v>
      </c>
      <c r="D43" s="42">
        <v>12</v>
      </c>
      <c r="E43" s="40"/>
      <c r="F43" s="40"/>
      <c r="G43" s="42">
        <v>3</v>
      </c>
      <c r="H43" s="39" t="s">
        <v>473</v>
      </c>
      <c r="I43" s="40"/>
      <c r="J43" s="40"/>
      <c r="K43" s="40"/>
      <c r="L43" s="40"/>
      <c r="M43" s="42">
        <v>13</v>
      </c>
      <c r="N43" s="42">
        <v>77</v>
      </c>
      <c r="S43" s="32"/>
      <c r="AL43" s="32"/>
      <c r="AM43" s="32"/>
      <c r="AN43" s="32"/>
      <c r="AO43" s="32"/>
      <c r="AP43" s="32"/>
      <c r="AQ43" s="32"/>
    </row>
    <row r="44" spans="1:43" ht="16.5" customHeight="1" x14ac:dyDescent="0.3">
      <c r="A44" s="38">
        <v>2005</v>
      </c>
      <c r="B44" s="42">
        <v>143</v>
      </c>
      <c r="C44" s="42">
        <v>115</v>
      </c>
      <c r="D44" s="42">
        <v>12</v>
      </c>
      <c r="E44" s="40"/>
      <c r="F44" s="40"/>
      <c r="G44" s="42">
        <v>3</v>
      </c>
      <c r="H44" s="42">
        <v>1</v>
      </c>
      <c r="I44" s="40"/>
      <c r="J44" s="40"/>
      <c r="K44" s="40"/>
      <c r="L44" s="40"/>
      <c r="M44" s="42" t="s">
        <v>477</v>
      </c>
      <c r="N44" s="42" t="s">
        <v>483</v>
      </c>
      <c r="S44" s="32"/>
      <c r="AL44" s="32"/>
      <c r="AM44" s="32"/>
      <c r="AN44" s="32"/>
      <c r="AO44" s="32"/>
      <c r="AP44" s="32"/>
      <c r="AQ44" s="32"/>
    </row>
    <row r="45" spans="1:43" ht="16.5" customHeight="1" x14ac:dyDescent="0.3">
      <c r="A45" s="38">
        <v>2006</v>
      </c>
      <c r="B45" s="42">
        <v>143</v>
      </c>
      <c r="C45" s="42">
        <v>115</v>
      </c>
      <c r="D45" s="42">
        <v>12</v>
      </c>
      <c r="E45" s="40"/>
      <c r="F45" s="40"/>
      <c r="G45" s="42">
        <v>3</v>
      </c>
      <c r="H45" s="42">
        <v>1</v>
      </c>
      <c r="I45" s="40"/>
      <c r="J45" s="40"/>
      <c r="K45" s="40"/>
      <c r="L45" s="40"/>
      <c r="M45" s="42">
        <v>12</v>
      </c>
      <c r="N45" s="42">
        <v>74</v>
      </c>
      <c r="S45" s="32"/>
      <c r="AL45" s="32"/>
      <c r="AM45" s="32"/>
      <c r="AN45" s="32"/>
      <c r="AO45" s="32"/>
      <c r="AP45" s="32"/>
      <c r="AQ45" s="32"/>
    </row>
    <row r="46" spans="1:43" ht="16.5" customHeight="1" x14ac:dyDescent="0.3">
      <c r="A46" s="38">
        <v>2007</v>
      </c>
      <c r="B46" s="42">
        <v>143</v>
      </c>
      <c r="C46" s="42">
        <v>115</v>
      </c>
      <c r="D46" s="42">
        <v>12</v>
      </c>
      <c r="E46" s="40"/>
      <c r="F46" s="40"/>
      <c r="G46" s="42">
        <v>3</v>
      </c>
      <c r="H46" s="42">
        <v>1</v>
      </c>
      <c r="I46" s="40"/>
      <c r="J46" s="40"/>
      <c r="K46" s="40"/>
      <c r="L46" s="40"/>
      <c r="M46" s="42">
        <v>12</v>
      </c>
      <c r="N46" s="42">
        <v>74</v>
      </c>
      <c r="S46" s="32"/>
      <c r="AL46" s="32"/>
      <c r="AM46" s="32"/>
      <c r="AN46" s="32"/>
      <c r="AO46" s="32"/>
      <c r="AP46" s="32"/>
      <c r="AQ46" s="32"/>
    </row>
    <row r="47" spans="1:43" ht="16.5" customHeight="1" x14ac:dyDescent="0.3">
      <c r="A47" s="38">
        <v>2008</v>
      </c>
      <c r="B47" s="44">
        <v>143</v>
      </c>
      <c r="C47" s="42">
        <v>115</v>
      </c>
      <c r="D47" s="44">
        <v>12</v>
      </c>
      <c r="E47" s="45"/>
      <c r="F47" s="45"/>
      <c r="G47" s="44">
        <v>3</v>
      </c>
      <c r="H47" s="44">
        <v>1</v>
      </c>
      <c r="I47" s="45"/>
      <c r="J47" s="45"/>
      <c r="K47" s="45"/>
      <c r="L47" s="45"/>
      <c r="M47" s="44">
        <v>12</v>
      </c>
      <c r="N47" s="44">
        <v>74</v>
      </c>
      <c r="S47" s="32"/>
      <c r="AL47" s="32"/>
      <c r="AM47" s="32"/>
      <c r="AN47" s="32"/>
      <c r="AO47" s="32"/>
      <c r="AP47" s="32"/>
      <c r="AQ47" s="32"/>
    </row>
    <row r="48" spans="1:43" ht="16.5" customHeight="1" x14ac:dyDescent="0.3">
      <c r="A48" s="38">
        <v>2009</v>
      </c>
      <c r="B48" s="44">
        <v>143</v>
      </c>
      <c r="C48" s="42">
        <v>115</v>
      </c>
      <c r="D48" s="44">
        <v>12</v>
      </c>
      <c r="E48" s="45"/>
      <c r="F48" s="45"/>
      <c r="G48" s="44">
        <v>3</v>
      </c>
      <c r="H48" s="44">
        <v>1</v>
      </c>
      <c r="I48" s="45"/>
      <c r="J48" s="45"/>
      <c r="K48" s="45"/>
      <c r="L48" s="45"/>
      <c r="M48" s="44">
        <v>12</v>
      </c>
      <c r="N48" s="44">
        <v>74</v>
      </c>
      <c r="S48" s="32"/>
      <c r="AL48" s="32"/>
      <c r="AM48" s="32"/>
      <c r="AN48" s="32"/>
      <c r="AO48" s="32"/>
      <c r="AP48" s="32"/>
      <c r="AQ48" s="32"/>
    </row>
    <row r="49" spans="1:43" ht="16.5" customHeight="1" x14ac:dyDescent="0.3">
      <c r="A49" s="38">
        <v>2010</v>
      </c>
      <c r="B49" s="44">
        <v>148</v>
      </c>
      <c r="C49" s="39" t="s">
        <v>463</v>
      </c>
      <c r="D49" s="44">
        <v>12</v>
      </c>
      <c r="E49" s="45"/>
      <c r="F49" s="45"/>
      <c r="G49" s="44">
        <v>3</v>
      </c>
      <c r="H49" s="44">
        <v>1</v>
      </c>
      <c r="I49" s="46" t="s">
        <v>474</v>
      </c>
      <c r="J49" s="46" t="s">
        <v>475</v>
      </c>
      <c r="K49" s="45"/>
      <c r="L49" s="45"/>
      <c r="M49" s="44">
        <v>12</v>
      </c>
      <c r="N49" s="42" t="s">
        <v>484</v>
      </c>
      <c r="S49" s="32"/>
      <c r="AL49" s="32"/>
      <c r="AM49" s="32"/>
      <c r="AN49" s="32"/>
      <c r="AO49" s="32"/>
      <c r="AP49" s="32"/>
      <c r="AQ49" s="32"/>
    </row>
    <row r="50" spans="1:43" ht="16.5" customHeight="1" x14ac:dyDescent="0.3">
      <c r="A50" s="38">
        <v>2011</v>
      </c>
      <c r="B50" s="44">
        <v>147</v>
      </c>
      <c r="C50" s="42">
        <v>118</v>
      </c>
      <c r="D50" s="44" t="s">
        <v>468</v>
      </c>
      <c r="E50" s="45"/>
      <c r="F50" s="45"/>
      <c r="G50" s="44">
        <v>3</v>
      </c>
      <c r="H50" s="44">
        <v>1</v>
      </c>
      <c r="I50" s="45">
        <v>1</v>
      </c>
      <c r="J50" s="47">
        <v>1</v>
      </c>
      <c r="K50" s="45"/>
      <c r="L50" s="45"/>
      <c r="M50" s="44">
        <v>12</v>
      </c>
      <c r="N50" s="42">
        <v>71</v>
      </c>
      <c r="S50" s="32"/>
      <c r="AL50" s="32"/>
      <c r="AM50" s="32"/>
      <c r="AN50" s="32"/>
      <c r="AO50" s="32"/>
      <c r="AP50" s="32"/>
      <c r="AQ50" s="32"/>
    </row>
    <row r="51" spans="1:43" ht="16.5" customHeight="1" x14ac:dyDescent="0.3">
      <c r="A51" s="38">
        <v>2012</v>
      </c>
      <c r="B51" s="44">
        <v>147</v>
      </c>
      <c r="C51" s="42">
        <v>118</v>
      </c>
      <c r="D51" s="44">
        <v>11</v>
      </c>
      <c r="E51" s="45"/>
      <c r="F51" s="45"/>
      <c r="G51" s="44">
        <v>3</v>
      </c>
      <c r="H51" s="44">
        <v>1</v>
      </c>
      <c r="I51" s="45">
        <v>1</v>
      </c>
      <c r="J51" s="47">
        <v>1</v>
      </c>
      <c r="K51" s="45"/>
      <c r="L51" s="45"/>
      <c r="M51" s="44">
        <v>12</v>
      </c>
      <c r="N51" s="42">
        <v>71</v>
      </c>
      <c r="S51" s="32"/>
      <c r="AL51" s="32"/>
      <c r="AM51" s="32"/>
      <c r="AN51" s="32"/>
      <c r="AO51" s="32"/>
      <c r="AP51" s="32"/>
      <c r="AQ51" s="32"/>
    </row>
    <row r="52" spans="1:43" ht="16.5" customHeight="1" x14ac:dyDescent="0.3">
      <c r="A52" s="38">
        <v>2013</v>
      </c>
      <c r="B52" s="44">
        <v>150</v>
      </c>
      <c r="C52" s="39" t="s">
        <v>464</v>
      </c>
      <c r="D52" s="48">
        <v>11</v>
      </c>
      <c r="E52" s="45"/>
      <c r="F52" s="45"/>
      <c r="G52" s="44">
        <v>3</v>
      </c>
      <c r="H52" s="44">
        <v>1</v>
      </c>
      <c r="I52" s="45">
        <v>1</v>
      </c>
      <c r="J52" s="45">
        <v>1</v>
      </c>
      <c r="K52" s="45"/>
      <c r="L52" s="45"/>
      <c r="M52" s="44">
        <v>12</v>
      </c>
      <c r="N52" s="42" t="s">
        <v>485</v>
      </c>
      <c r="S52" s="32"/>
      <c r="AL52" s="32"/>
      <c r="AM52" s="32"/>
      <c r="AN52" s="32"/>
      <c r="AO52" s="32"/>
      <c r="AP52" s="32"/>
      <c r="AQ52" s="32"/>
    </row>
    <row r="53" spans="1:43" ht="16.5" customHeight="1" x14ac:dyDescent="0.3">
      <c r="A53" s="38">
        <v>2014</v>
      </c>
      <c r="B53" s="44">
        <v>150</v>
      </c>
      <c r="C53" s="42">
        <v>121</v>
      </c>
      <c r="D53" s="48">
        <v>11</v>
      </c>
      <c r="E53" s="45"/>
      <c r="F53" s="45"/>
      <c r="G53" s="44">
        <v>3</v>
      </c>
      <c r="H53" s="44">
        <v>1</v>
      </c>
      <c r="I53" s="45">
        <v>1</v>
      </c>
      <c r="J53" s="45">
        <v>1</v>
      </c>
      <c r="K53" s="45"/>
      <c r="L53" s="45"/>
      <c r="M53" s="44">
        <v>12</v>
      </c>
      <c r="N53" s="42">
        <v>69</v>
      </c>
      <c r="S53" s="32"/>
      <c r="AL53" s="32"/>
      <c r="AM53" s="32"/>
      <c r="AN53" s="32"/>
      <c r="AO53" s="32"/>
      <c r="AP53" s="32"/>
      <c r="AQ53" s="32"/>
    </row>
    <row r="54" spans="1:43" ht="16.5" customHeight="1" x14ac:dyDescent="0.3">
      <c r="A54" s="38">
        <v>2015</v>
      </c>
      <c r="B54" s="44">
        <v>151</v>
      </c>
      <c r="C54" s="42" t="s">
        <v>469</v>
      </c>
      <c r="D54" s="48">
        <v>11</v>
      </c>
      <c r="E54" s="45"/>
      <c r="F54" s="45"/>
      <c r="G54" s="44">
        <v>3</v>
      </c>
      <c r="H54" s="44">
        <v>1</v>
      </c>
      <c r="I54" s="45">
        <v>1</v>
      </c>
      <c r="J54" s="45">
        <v>1</v>
      </c>
      <c r="K54" s="45"/>
      <c r="L54" s="45"/>
      <c r="M54" s="44">
        <v>12</v>
      </c>
      <c r="N54" s="42">
        <v>69</v>
      </c>
      <c r="S54" s="32"/>
      <c r="AL54" s="32"/>
      <c r="AM54" s="32"/>
      <c r="AN54" s="32"/>
      <c r="AO54" s="32"/>
      <c r="AP54" s="32"/>
      <c r="AQ54" s="32"/>
    </row>
    <row r="55" spans="1:43" ht="16.5" customHeight="1" x14ac:dyDescent="0.3">
      <c r="A55" s="38">
        <v>2016</v>
      </c>
      <c r="B55" s="44">
        <v>152</v>
      </c>
      <c r="C55" s="39" t="s">
        <v>470</v>
      </c>
      <c r="D55" s="48">
        <v>11</v>
      </c>
      <c r="E55" s="45"/>
      <c r="F55" s="45"/>
      <c r="G55" s="44">
        <v>3</v>
      </c>
      <c r="H55" s="44">
        <v>1</v>
      </c>
      <c r="I55" s="45">
        <v>1</v>
      </c>
      <c r="J55" s="45">
        <v>1</v>
      </c>
      <c r="K55" s="45"/>
      <c r="L55" s="45"/>
      <c r="M55" s="44">
        <v>12</v>
      </c>
      <c r="N55" s="42">
        <v>69</v>
      </c>
      <c r="S55" s="32"/>
      <c r="AL55" s="32"/>
      <c r="AM55" s="32"/>
      <c r="AN55" s="32"/>
      <c r="AO55" s="32"/>
      <c r="AP55" s="32"/>
      <c r="AQ55" s="32"/>
    </row>
    <row r="56" spans="1:43" ht="16.5" customHeight="1" x14ac:dyDescent="0.3">
      <c r="A56" s="38">
        <v>2017</v>
      </c>
      <c r="B56" s="44">
        <v>152</v>
      </c>
      <c r="C56" s="39" t="s">
        <v>470</v>
      </c>
      <c r="D56" s="48">
        <v>11</v>
      </c>
      <c r="E56" s="45"/>
      <c r="F56" s="45"/>
      <c r="G56" s="44">
        <v>3</v>
      </c>
      <c r="H56" s="44">
        <v>1</v>
      </c>
      <c r="I56" s="45">
        <v>1</v>
      </c>
      <c r="J56" s="45">
        <v>1</v>
      </c>
      <c r="K56" s="45"/>
      <c r="L56" s="45"/>
      <c r="M56" s="44">
        <v>12</v>
      </c>
      <c r="N56" s="42">
        <v>69</v>
      </c>
      <c r="S56" s="32"/>
      <c r="AL56" s="32"/>
      <c r="AM56" s="32"/>
      <c r="AN56" s="32"/>
      <c r="AO56" s="32"/>
      <c r="AP56" s="32"/>
      <c r="AQ56" s="32"/>
    </row>
    <row r="57" spans="1:43" ht="16.5" customHeight="1" x14ac:dyDescent="0.3">
      <c r="A57" s="38">
        <v>2018</v>
      </c>
      <c r="B57" s="44">
        <v>152</v>
      </c>
      <c r="C57" s="39" t="s">
        <v>470</v>
      </c>
      <c r="D57" s="48">
        <v>11</v>
      </c>
      <c r="E57" s="45"/>
      <c r="F57" s="45"/>
      <c r="G57" s="44">
        <v>3</v>
      </c>
      <c r="H57" s="44">
        <v>1</v>
      </c>
      <c r="I57" s="45">
        <v>1</v>
      </c>
      <c r="J57" s="45">
        <v>1</v>
      </c>
      <c r="K57" s="45"/>
      <c r="L57" s="45"/>
      <c r="M57" s="44">
        <v>12</v>
      </c>
      <c r="N57" s="42">
        <v>69</v>
      </c>
      <c r="S57" s="32"/>
      <c r="AL57" s="32"/>
      <c r="AM57" s="32"/>
      <c r="AN57" s="32"/>
      <c r="AO57" s="32"/>
      <c r="AP57" s="32"/>
      <c r="AQ57" s="32"/>
    </row>
    <row r="58" spans="1:43" ht="16.5" customHeight="1" x14ac:dyDescent="0.3">
      <c r="A58" s="38">
        <v>2019</v>
      </c>
      <c r="B58" s="44">
        <v>152</v>
      </c>
      <c r="C58" s="39" t="s">
        <v>470</v>
      </c>
      <c r="D58" s="48">
        <v>11</v>
      </c>
      <c r="E58" s="45"/>
      <c r="F58" s="45"/>
      <c r="G58" s="44">
        <v>3</v>
      </c>
      <c r="H58" s="44">
        <v>1</v>
      </c>
      <c r="I58" s="45">
        <v>1</v>
      </c>
      <c r="J58" s="45">
        <v>1</v>
      </c>
      <c r="K58" s="45"/>
      <c r="L58" s="45"/>
      <c r="M58" s="44">
        <v>12</v>
      </c>
      <c r="N58" s="42">
        <v>69</v>
      </c>
      <c r="S58" s="32"/>
      <c r="AL58" s="32"/>
      <c r="AM58" s="32"/>
      <c r="AN58" s="32"/>
      <c r="AO58" s="32"/>
      <c r="AP58" s="32"/>
      <c r="AQ58" s="32"/>
    </row>
    <row r="59" spans="1:43" ht="16.5" customHeight="1" x14ac:dyDescent="0.3">
      <c r="A59" s="38">
        <v>2020</v>
      </c>
      <c r="B59" s="44">
        <v>152</v>
      </c>
      <c r="C59" s="39" t="s">
        <v>470</v>
      </c>
      <c r="D59" s="48">
        <v>11</v>
      </c>
      <c r="E59" s="45"/>
      <c r="F59" s="45"/>
      <c r="G59" s="44">
        <v>3</v>
      </c>
      <c r="H59" s="44">
        <v>1</v>
      </c>
      <c r="I59" s="45">
        <v>1</v>
      </c>
      <c r="J59" s="45">
        <v>1</v>
      </c>
      <c r="K59" s="45"/>
      <c r="L59" s="45"/>
      <c r="M59" s="44">
        <v>12</v>
      </c>
      <c r="N59" s="42">
        <v>69</v>
      </c>
      <c r="S59" s="32"/>
      <c r="AL59" s="32"/>
      <c r="AM59" s="32"/>
      <c r="AN59" s="32"/>
      <c r="AO59" s="32"/>
      <c r="AP59" s="32"/>
      <c r="AQ59" s="32"/>
    </row>
    <row r="60" spans="1:43" ht="16.5" customHeight="1" thickBot="1" x14ac:dyDescent="0.35">
      <c r="A60" s="49">
        <v>2021</v>
      </c>
      <c r="B60" s="295">
        <v>152</v>
      </c>
      <c r="C60" s="296" t="s">
        <v>470</v>
      </c>
      <c r="D60" s="297">
        <v>11</v>
      </c>
      <c r="E60" s="298"/>
      <c r="F60" s="298"/>
      <c r="G60" s="295">
        <v>3</v>
      </c>
      <c r="H60" s="295">
        <v>1</v>
      </c>
      <c r="I60" s="298">
        <v>1</v>
      </c>
      <c r="J60" s="298">
        <v>1</v>
      </c>
      <c r="K60" s="298"/>
      <c r="L60" s="298"/>
      <c r="M60" s="295">
        <v>12</v>
      </c>
      <c r="N60" s="299">
        <v>69</v>
      </c>
      <c r="S60" s="32"/>
      <c r="AL60" s="32"/>
      <c r="AM60" s="32"/>
      <c r="AN60" s="32"/>
      <c r="AO60" s="32"/>
      <c r="AP60" s="32"/>
      <c r="AQ60" s="32"/>
    </row>
    <row r="61" spans="1:43" s="326" customFormat="1" ht="16.5" customHeight="1" x14ac:dyDescent="0.2">
      <c r="A61" s="508" t="s">
        <v>500</v>
      </c>
      <c r="B61" s="508"/>
      <c r="C61" s="508"/>
      <c r="D61" s="508"/>
      <c r="E61" s="508"/>
      <c r="F61" s="508"/>
      <c r="G61" s="508"/>
      <c r="H61" s="508"/>
      <c r="I61" s="508"/>
      <c r="J61" s="508"/>
      <c r="K61" s="508"/>
      <c r="L61" s="508"/>
      <c r="M61" s="508"/>
      <c r="N61" s="508"/>
      <c r="O61" s="327"/>
      <c r="P61" s="327"/>
      <c r="Q61" s="327"/>
      <c r="S61" s="327"/>
      <c r="AL61" s="327"/>
      <c r="AM61" s="327"/>
      <c r="AN61" s="327"/>
      <c r="AO61" s="327"/>
      <c r="AP61" s="327"/>
      <c r="AQ61" s="327"/>
    </row>
    <row r="62" spans="1:43" s="326" customFormat="1" ht="16.5" customHeight="1" x14ac:dyDescent="0.2">
      <c r="A62" s="508" t="s">
        <v>656</v>
      </c>
      <c r="B62" s="508"/>
      <c r="C62" s="508"/>
      <c r="D62" s="508"/>
      <c r="E62" s="508"/>
      <c r="F62" s="325"/>
      <c r="H62" s="325"/>
      <c r="I62" s="325"/>
      <c r="J62" s="325"/>
      <c r="K62" s="325"/>
      <c r="L62" s="325"/>
      <c r="M62" s="325"/>
      <c r="N62" s="325"/>
      <c r="O62" s="327"/>
      <c r="P62" s="327"/>
      <c r="Q62" s="327"/>
      <c r="S62" s="327"/>
      <c r="AL62" s="327"/>
      <c r="AM62" s="327"/>
      <c r="AN62" s="327"/>
      <c r="AO62" s="327"/>
      <c r="AP62" s="327"/>
      <c r="AQ62" s="327"/>
    </row>
    <row r="63" spans="1:43" s="326" customFormat="1" ht="16.5" customHeight="1" x14ac:dyDescent="0.2">
      <c r="A63" s="326" t="s">
        <v>661</v>
      </c>
      <c r="B63" s="325"/>
      <c r="C63" s="325"/>
      <c r="D63" s="325"/>
      <c r="E63" s="325"/>
      <c r="F63" s="325"/>
      <c r="H63" s="325"/>
      <c r="I63" s="325"/>
      <c r="J63" s="325"/>
      <c r="K63" s="325"/>
      <c r="L63" s="325"/>
      <c r="M63" s="325"/>
      <c r="N63" s="325"/>
      <c r="O63" s="327"/>
      <c r="P63" s="327"/>
      <c r="Q63" s="327"/>
      <c r="S63" s="327"/>
      <c r="AL63" s="327"/>
      <c r="AM63" s="327"/>
      <c r="AN63" s="327"/>
      <c r="AO63" s="327"/>
      <c r="AP63" s="327"/>
      <c r="AQ63" s="327"/>
    </row>
    <row r="64" spans="1:43" s="326" customFormat="1" ht="16.5" customHeight="1" x14ac:dyDescent="0.2">
      <c r="A64" s="325" t="s">
        <v>501</v>
      </c>
      <c r="B64" s="325"/>
      <c r="C64" s="325"/>
      <c r="D64" s="325"/>
      <c r="E64" s="325"/>
      <c r="F64" s="325"/>
      <c r="G64" s="325"/>
      <c r="H64" s="325"/>
      <c r="I64" s="325"/>
      <c r="J64" s="325"/>
      <c r="K64" s="325"/>
      <c r="L64" s="325"/>
      <c r="M64" s="325"/>
      <c r="N64" s="325"/>
      <c r="O64" s="327"/>
      <c r="P64" s="327"/>
      <c r="Q64" s="327"/>
      <c r="S64" s="327"/>
      <c r="AL64" s="327"/>
      <c r="AM64" s="327"/>
      <c r="AN64" s="327"/>
      <c r="AO64" s="327"/>
      <c r="AP64" s="327"/>
      <c r="AQ64" s="327"/>
    </row>
    <row r="65" spans="1:43" s="326" customFormat="1" ht="16.5" customHeight="1" x14ac:dyDescent="0.2">
      <c r="A65" s="508" t="s">
        <v>657</v>
      </c>
      <c r="B65" s="508"/>
      <c r="C65" s="508"/>
      <c r="D65" s="508"/>
      <c r="E65" s="508"/>
      <c r="F65" s="508"/>
      <c r="G65" s="508" t="s">
        <v>83</v>
      </c>
      <c r="H65" s="508"/>
      <c r="I65" s="508"/>
      <c r="J65" s="508"/>
      <c r="K65" s="508" t="s">
        <v>84</v>
      </c>
      <c r="L65" s="508"/>
      <c r="M65" s="508"/>
      <c r="N65" s="508"/>
    </row>
    <row r="66" spans="1:43" s="326" customFormat="1" ht="16.5" customHeight="1" x14ac:dyDescent="0.2">
      <c r="A66" s="479" t="s">
        <v>662</v>
      </c>
      <c r="B66" s="325"/>
      <c r="C66" s="325"/>
      <c r="D66" s="325"/>
      <c r="E66" s="325"/>
      <c r="F66" s="325"/>
      <c r="G66" s="325"/>
      <c r="H66" s="325"/>
      <c r="I66" s="325"/>
      <c r="J66" s="325"/>
      <c r="K66" s="325"/>
      <c r="L66" s="325"/>
      <c r="M66" s="325"/>
      <c r="N66" s="325"/>
    </row>
    <row r="67" spans="1:43" s="326" customFormat="1" ht="16.5" customHeight="1" x14ac:dyDescent="0.2">
      <c r="A67" s="479" t="s">
        <v>502</v>
      </c>
      <c r="B67" s="325"/>
      <c r="C67" s="325"/>
      <c r="D67" s="325"/>
      <c r="E67" s="325"/>
      <c r="F67" s="325"/>
      <c r="G67" s="325"/>
      <c r="H67" s="325"/>
      <c r="I67" s="325"/>
      <c r="J67" s="325"/>
      <c r="K67" s="325"/>
      <c r="L67" s="325"/>
      <c r="M67" s="325"/>
      <c r="N67" s="325"/>
    </row>
    <row r="68" spans="1:43" s="326" customFormat="1" ht="16.5" customHeight="1" x14ac:dyDescent="0.2">
      <c r="A68" s="325" t="s">
        <v>663</v>
      </c>
      <c r="B68" s="325"/>
      <c r="C68" s="325"/>
      <c r="D68" s="325"/>
      <c r="E68" s="325"/>
      <c r="F68" s="325"/>
      <c r="H68" s="325"/>
      <c r="I68" s="325"/>
      <c r="J68" s="325"/>
      <c r="L68" s="325"/>
      <c r="M68" s="325"/>
      <c r="N68" s="325"/>
    </row>
    <row r="69" spans="1:43" s="326" customFormat="1" ht="16.5" customHeight="1" x14ac:dyDescent="0.2">
      <c r="A69" s="325" t="s">
        <v>503</v>
      </c>
      <c r="B69" s="325"/>
      <c r="C69" s="325"/>
      <c r="D69" s="325"/>
      <c r="E69" s="325"/>
      <c r="F69" s="325"/>
      <c r="G69" s="325"/>
      <c r="H69" s="325"/>
      <c r="I69" s="325"/>
      <c r="J69" s="325"/>
      <c r="K69" s="325"/>
      <c r="L69" s="325"/>
      <c r="M69" s="325"/>
      <c r="N69" s="325"/>
    </row>
    <row r="70" spans="1:43" s="326" customFormat="1" ht="25.5" customHeight="1" x14ac:dyDescent="0.2">
      <c r="A70" s="507" t="s">
        <v>658</v>
      </c>
      <c r="B70" s="507"/>
      <c r="C70" s="507"/>
      <c r="D70" s="507"/>
      <c r="E70" s="507"/>
      <c r="F70" s="507"/>
      <c r="G70" s="507"/>
      <c r="H70" s="507"/>
      <c r="I70" s="507"/>
      <c r="J70" s="507"/>
      <c r="K70" s="507"/>
      <c r="L70" s="507"/>
      <c r="M70" s="507"/>
      <c r="N70" s="507"/>
    </row>
    <row r="71" spans="1:43" s="326" customFormat="1" ht="16.5" customHeight="1" x14ac:dyDescent="0.2">
      <c r="A71" s="508" t="s">
        <v>504</v>
      </c>
      <c r="B71" s="508"/>
      <c r="C71" s="508"/>
      <c r="D71" s="508"/>
      <c r="E71" s="508"/>
      <c r="F71" s="508"/>
      <c r="G71" s="508"/>
      <c r="H71" s="508"/>
      <c r="I71" s="508"/>
      <c r="J71" s="508"/>
      <c r="K71" s="508"/>
      <c r="L71" s="508"/>
      <c r="M71" s="508"/>
      <c r="N71" s="508"/>
      <c r="O71" s="327"/>
      <c r="P71" s="327"/>
      <c r="Q71" s="327"/>
      <c r="S71" s="327"/>
      <c r="AL71" s="327"/>
      <c r="AM71" s="327"/>
      <c r="AN71" s="327"/>
      <c r="AO71" s="327"/>
      <c r="AP71" s="327"/>
      <c r="AQ71" s="327"/>
    </row>
    <row r="72" spans="1:43" s="326" customFormat="1" ht="16.5" customHeight="1" x14ac:dyDescent="0.2">
      <c r="A72" s="508" t="s">
        <v>664</v>
      </c>
      <c r="B72" s="508"/>
      <c r="C72" s="508"/>
      <c r="D72" s="508"/>
      <c r="E72" s="508"/>
      <c r="F72" s="508"/>
      <c r="G72" s="508"/>
      <c r="H72" s="508"/>
      <c r="I72" s="508"/>
      <c r="J72" s="508"/>
      <c r="K72" s="508"/>
      <c r="L72" s="508"/>
      <c r="M72" s="508"/>
      <c r="N72" s="508"/>
      <c r="O72" s="327"/>
      <c r="P72" s="327"/>
      <c r="Q72" s="327"/>
      <c r="S72" s="327"/>
      <c r="AL72" s="327"/>
      <c r="AM72" s="327"/>
      <c r="AN72" s="327"/>
      <c r="AO72" s="327"/>
      <c r="AP72" s="327"/>
      <c r="AQ72" s="327"/>
    </row>
    <row r="73" spans="1:43" s="326" customFormat="1" ht="19.5" customHeight="1" x14ac:dyDescent="0.2">
      <c r="A73" s="507" t="s">
        <v>665</v>
      </c>
      <c r="B73" s="507"/>
      <c r="C73" s="507"/>
      <c r="D73" s="507"/>
      <c r="E73" s="507"/>
      <c r="F73" s="507"/>
      <c r="G73" s="507"/>
      <c r="H73" s="507"/>
      <c r="I73" s="507"/>
      <c r="J73" s="507"/>
      <c r="K73" s="507"/>
      <c r="L73" s="507"/>
      <c r="M73" s="507"/>
      <c r="N73" s="507"/>
      <c r="O73" s="327"/>
      <c r="P73" s="327"/>
      <c r="Q73" s="327"/>
      <c r="S73" s="327"/>
      <c r="AL73" s="327"/>
      <c r="AM73" s="327"/>
      <c r="AN73" s="327"/>
      <c r="AO73" s="327"/>
      <c r="AP73" s="327"/>
      <c r="AQ73" s="327"/>
    </row>
    <row r="74" spans="1:43" s="326" customFormat="1" ht="15.75" customHeight="1" x14ac:dyDescent="0.2">
      <c r="A74" s="508" t="s">
        <v>666</v>
      </c>
      <c r="B74" s="508"/>
      <c r="C74" s="508"/>
      <c r="D74" s="508"/>
      <c r="E74" s="508"/>
      <c r="F74" s="508"/>
      <c r="G74" s="508"/>
      <c r="H74" s="508"/>
      <c r="I74" s="508"/>
      <c r="J74" s="508"/>
      <c r="K74" s="508"/>
      <c r="L74" s="508"/>
      <c r="M74" s="508"/>
      <c r="N74" s="508"/>
      <c r="O74" s="327"/>
      <c r="P74" s="327"/>
      <c r="Q74" s="327"/>
      <c r="S74" s="327"/>
      <c r="AL74" s="327"/>
      <c r="AM74" s="327"/>
      <c r="AN74" s="327"/>
      <c r="AO74" s="327"/>
      <c r="AP74" s="327"/>
      <c r="AQ74" s="327"/>
    </row>
    <row r="75" spans="1:43" s="326" customFormat="1" ht="15.75" customHeight="1" x14ac:dyDescent="0.2">
      <c r="A75" s="507" t="s">
        <v>667</v>
      </c>
      <c r="B75" s="507"/>
      <c r="C75" s="507"/>
      <c r="D75" s="507"/>
      <c r="E75" s="507"/>
      <c r="F75" s="507"/>
      <c r="G75" s="507"/>
      <c r="H75" s="507"/>
      <c r="I75" s="507"/>
      <c r="J75" s="507"/>
      <c r="K75" s="507"/>
      <c r="L75" s="507"/>
      <c r="M75" s="507"/>
      <c r="N75" s="507"/>
      <c r="O75" s="327"/>
      <c r="P75" s="327"/>
      <c r="Q75" s="327"/>
      <c r="S75" s="327"/>
      <c r="AL75" s="327"/>
      <c r="AM75" s="327"/>
      <c r="AN75" s="327"/>
      <c r="AO75" s="327"/>
      <c r="AP75" s="327"/>
      <c r="AQ75" s="327"/>
    </row>
    <row r="76" spans="1:43" s="326" customFormat="1" ht="15.75" customHeight="1" x14ac:dyDescent="0.2">
      <c r="A76" s="507" t="s">
        <v>668</v>
      </c>
      <c r="B76" s="507"/>
      <c r="C76" s="507"/>
      <c r="D76" s="507"/>
      <c r="E76" s="507"/>
      <c r="F76" s="507"/>
      <c r="G76" s="507"/>
      <c r="H76" s="507"/>
      <c r="I76" s="507"/>
      <c r="J76" s="507"/>
      <c r="K76" s="507"/>
      <c r="L76" s="507"/>
      <c r="M76" s="507"/>
      <c r="N76" s="507"/>
      <c r="O76" s="327"/>
      <c r="P76" s="327"/>
      <c r="Q76" s="327"/>
      <c r="S76" s="327"/>
      <c r="AL76" s="327"/>
      <c r="AM76" s="327"/>
      <c r="AN76" s="327"/>
      <c r="AO76" s="327"/>
      <c r="AP76" s="327"/>
      <c r="AQ76" s="327"/>
    </row>
    <row r="77" spans="1:43" s="326" customFormat="1" ht="15.75" customHeight="1" x14ac:dyDescent="0.2">
      <c r="A77" s="508" t="s">
        <v>505</v>
      </c>
      <c r="B77" s="508"/>
      <c r="C77" s="508"/>
      <c r="D77" s="508"/>
      <c r="E77" s="508"/>
      <c r="F77" s="508"/>
      <c r="G77" s="508"/>
      <c r="H77" s="508"/>
      <c r="I77" s="508"/>
      <c r="J77" s="508"/>
      <c r="K77" s="508"/>
      <c r="L77" s="508"/>
      <c r="M77" s="508"/>
      <c r="N77" s="508"/>
      <c r="O77" s="327"/>
      <c r="P77" s="327"/>
      <c r="Q77" s="327"/>
      <c r="S77" s="327"/>
      <c r="AL77" s="327"/>
      <c r="AM77" s="327"/>
      <c r="AN77" s="327"/>
      <c r="AO77" s="327"/>
      <c r="AP77" s="327"/>
      <c r="AQ77" s="327"/>
    </row>
    <row r="78" spans="1:43" s="326" customFormat="1" ht="15.75" customHeight="1" x14ac:dyDescent="0.2">
      <c r="A78" s="508" t="s">
        <v>669</v>
      </c>
      <c r="B78" s="508"/>
      <c r="C78" s="508"/>
      <c r="D78" s="508"/>
      <c r="E78" s="508"/>
      <c r="F78" s="508"/>
      <c r="G78" s="508"/>
      <c r="H78" s="508"/>
      <c r="I78" s="508"/>
      <c r="J78" s="508"/>
      <c r="K78" s="508"/>
      <c r="L78" s="508"/>
      <c r="M78" s="508"/>
      <c r="N78" s="508"/>
      <c r="O78" s="327"/>
      <c r="P78" s="327"/>
      <c r="Q78" s="327"/>
      <c r="S78" s="327"/>
      <c r="AL78" s="327"/>
      <c r="AM78" s="327"/>
      <c r="AN78" s="327"/>
      <c r="AO78" s="327"/>
      <c r="AP78" s="327"/>
      <c r="AQ78" s="327"/>
    </row>
    <row r="79" spans="1:43" s="326" customFormat="1" ht="15.75" customHeight="1" x14ac:dyDescent="0.2">
      <c r="A79" s="507" t="s">
        <v>670</v>
      </c>
      <c r="B79" s="507"/>
      <c r="C79" s="507"/>
      <c r="D79" s="507"/>
      <c r="E79" s="507"/>
      <c r="F79" s="507"/>
      <c r="G79" s="507"/>
      <c r="H79" s="507"/>
      <c r="I79" s="507"/>
      <c r="J79" s="507"/>
      <c r="K79" s="507"/>
      <c r="L79" s="507"/>
      <c r="M79" s="507"/>
      <c r="N79" s="507"/>
      <c r="O79" s="327"/>
      <c r="P79" s="327"/>
      <c r="Q79" s="327"/>
      <c r="S79" s="327"/>
      <c r="AL79" s="327"/>
      <c r="AM79" s="327"/>
      <c r="AN79" s="327"/>
      <c r="AO79" s="327"/>
      <c r="AP79" s="327"/>
      <c r="AQ79" s="327"/>
    </row>
    <row r="80" spans="1:43" s="326" customFormat="1" ht="15.75" customHeight="1" x14ac:dyDescent="0.2">
      <c r="A80" s="507" t="s">
        <v>671</v>
      </c>
      <c r="B80" s="507"/>
      <c r="C80" s="507"/>
      <c r="D80" s="507"/>
      <c r="E80" s="507"/>
      <c r="F80" s="507"/>
      <c r="G80" s="507"/>
      <c r="H80" s="507"/>
      <c r="I80" s="507"/>
      <c r="J80" s="507"/>
      <c r="K80" s="507"/>
      <c r="L80" s="507"/>
      <c r="M80" s="507"/>
      <c r="N80" s="507"/>
      <c r="O80" s="327"/>
      <c r="P80" s="327"/>
      <c r="Q80" s="327"/>
      <c r="S80" s="327"/>
      <c r="AL80" s="327"/>
      <c r="AM80" s="327"/>
      <c r="AN80" s="327"/>
      <c r="AO80" s="327"/>
      <c r="AP80" s="327"/>
      <c r="AQ80" s="327"/>
    </row>
    <row r="81" spans="1:43" s="326" customFormat="1" ht="24.75" customHeight="1" x14ac:dyDescent="0.2">
      <c r="A81" s="507" t="s">
        <v>672</v>
      </c>
      <c r="B81" s="508"/>
      <c r="C81" s="508"/>
      <c r="D81" s="508"/>
      <c r="E81" s="508"/>
      <c r="F81" s="508"/>
      <c r="G81" s="508"/>
      <c r="H81" s="508"/>
      <c r="I81" s="508"/>
      <c r="J81" s="508"/>
      <c r="K81" s="508"/>
      <c r="L81" s="508"/>
      <c r="M81" s="508"/>
      <c r="N81" s="508"/>
      <c r="O81" s="327"/>
      <c r="P81" s="327"/>
      <c r="Q81" s="327"/>
      <c r="S81" s="327"/>
      <c r="AL81" s="327"/>
      <c r="AM81" s="327"/>
      <c r="AN81" s="327"/>
      <c r="AO81" s="327"/>
      <c r="AP81" s="327"/>
      <c r="AQ81" s="327"/>
    </row>
    <row r="82" spans="1:43" s="326" customFormat="1" ht="21.75" customHeight="1" x14ac:dyDescent="0.2">
      <c r="A82" s="507" t="s">
        <v>673</v>
      </c>
      <c r="B82" s="508"/>
      <c r="C82" s="508"/>
      <c r="D82" s="508"/>
      <c r="E82" s="508"/>
      <c r="F82" s="508"/>
      <c r="G82" s="508"/>
      <c r="H82" s="508"/>
      <c r="I82" s="508"/>
      <c r="J82" s="508"/>
      <c r="K82" s="508"/>
      <c r="L82" s="508"/>
      <c r="M82" s="508"/>
      <c r="N82" s="508"/>
      <c r="O82" s="327"/>
      <c r="P82" s="327"/>
      <c r="Q82" s="327"/>
      <c r="S82" s="327"/>
      <c r="AL82" s="327"/>
      <c r="AM82" s="327"/>
      <c r="AN82" s="327"/>
      <c r="AO82" s="327"/>
      <c r="AP82" s="327"/>
      <c r="AQ82" s="327"/>
    </row>
    <row r="83" spans="1:43" s="326" customFormat="1" ht="30" customHeight="1" x14ac:dyDescent="0.2">
      <c r="A83" s="507" t="s">
        <v>674</v>
      </c>
      <c r="B83" s="507"/>
      <c r="C83" s="507"/>
      <c r="D83" s="507"/>
      <c r="E83" s="507"/>
      <c r="F83" s="507"/>
      <c r="G83" s="507"/>
      <c r="H83" s="507"/>
      <c r="I83" s="507"/>
      <c r="J83" s="507"/>
      <c r="K83" s="507"/>
      <c r="L83" s="507"/>
      <c r="M83" s="507"/>
      <c r="N83" s="507"/>
      <c r="O83" s="327"/>
      <c r="P83" s="327"/>
      <c r="Q83" s="327"/>
      <c r="S83" s="327"/>
      <c r="AL83" s="327"/>
      <c r="AM83" s="327"/>
      <c r="AN83" s="327"/>
      <c r="AO83" s="327"/>
      <c r="AP83" s="327"/>
      <c r="AQ83" s="327"/>
    </row>
    <row r="84" spans="1:43" s="326" customFormat="1" ht="16.5" customHeight="1" x14ac:dyDescent="0.2">
      <c r="A84" s="507" t="s">
        <v>506</v>
      </c>
      <c r="B84" s="507"/>
      <c r="C84" s="507"/>
      <c r="D84" s="507"/>
      <c r="E84" s="507"/>
      <c r="F84" s="507"/>
      <c r="G84" s="507"/>
      <c r="H84" s="507"/>
      <c r="I84" s="507"/>
      <c r="J84" s="507"/>
      <c r="K84" s="507"/>
      <c r="L84" s="507"/>
      <c r="M84" s="507"/>
      <c r="N84" s="507"/>
      <c r="O84" s="327"/>
      <c r="P84" s="327"/>
      <c r="Q84" s="327"/>
      <c r="S84" s="327"/>
      <c r="AL84" s="327"/>
      <c r="AM84" s="327"/>
      <c r="AN84" s="327"/>
      <c r="AO84" s="327"/>
      <c r="AP84" s="327"/>
      <c r="AQ84" s="327"/>
    </row>
    <row r="85" spans="1:43" s="326" customFormat="1" ht="16.5" customHeight="1" x14ac:dyDescent="0.2">
      <c r="A85" s="507" t="s">
        <v>675</v>
      </c>
      <c r="B85" s="507"/>
      <c r="C85" s="507"/>
      <c r="D85" s="507"/>
      <c r="E85" s="507"/>
      <c r="F85" s="507"/>
      <c r="G85" s="507"/>
      <c r="H85" s="507"/>
      <c r="I85" s="507"/>
      <c r="J85" s="507"/>
      <c r="K85" s="507"/>
      <c r="L85" s="507"/>
      <c r="M85" s="507"/>
      <c r="N85" s="507"/>
      <c r="O85" s="327"/>
      <c r="P85" s="327"/>
      <c r="Q85" s="327"/>
      <c r="S85" s="327"/>
      <c r="AL85" s="327"/>
      <c r="AM85" s="327"/>
      <c r="AN85" s="327"/>
      <c r="AO85" s="327"/>
      <c r="AP85" s="327"/>
      <c r="AQ85" s="327"/>
    </row>
    <row r="86" spans="1:43" s="326" customFormat="1" ht="16.5" customHeight="1" x14ac:dyDescent="0.2">
      <c r="A86" s="507" t="s">
        <v>676</v>
      </c>
      <c r="B86" s="507"/>
      <c r="C86" s="507"/>
      <c r="D86" s="507"/>
      <c r="E86" s="507"/>
      <c r="F86" s="507"/>
      <c r="G86" s="507"/>
      <c r="H86" s="507"/>
      <c r="I86" s="507"/>
      <c r="J86" s="507"/>
      <c r="K86" s="507"/>
      <c r="L86" s="507"/>
      <c r="M86" s="507"/>
      <c r="N86" s="507"/>
      <c r="O86" s="324"/>
      <c r="P86" s="327"/>
      <c r="Q86" s="327"/>
      <c r="S86" s="327"/>
      <c r="AL86" s="327"/>
      <c r="AM86" s="327"/>
      <c r="AN86" s="327"/>
      <c r="AO86" s="327"/>
      <c r="AP86" s="327"/>
      <c r="AQ86" s="327"/>
    </row>
    <row r="87" spans="1:43" s="326" customFormat="1" ht="16.5" customHeight="1" x14ac:dyDescent="0.2">
      <c r="A87" s="507" t="s">
        <v>322</v>
      </c>
      <c r="B87" s="507"/>
      <c r="C87" s="507"/>
      <c r="D87" s="507"/>
      <c r="E87" s="507"/>
      <c r="F87" s="507"/>
      <c r="G87" s="507"/>
      <c r="H87" s="507"/>
      <c r="I87" s="507"/>
      <c r="J87" s="507"/>
      <c r="K87" s="507"/>
      <c r="L87" s="507"/>
      <c r="M87" s="507"/>
      <c r="N87" s="507"/>
      <c r="O87" s="507"/>
      <c r="P87" s="327"/>
      <c r="Q87" s="327"/>
      <c r="S87" s="327"/>
      <c r="AL87" s="327"/>
      <c r="AM87" s="327"/>
      <c r="AN87" s="327"/>
      <c r="AO87" s="327"/>
      <c r="AP87" s="327"/>
      <c r="AQ87" s="327"/>
    </row>
    <row r="88" spans="1:43" s="267" customFormat="1" ht="11.25" customHeight="1" x14ac:dyDescent="0.2">
      <c r="A88" s="512"/>
      <c r="B88" s="512"/>
      <c r="C88" s="512"/>
      <c r="D88" s="512"/>
      <c r="E88" s="512"/>
      <c r="F88" s="512"/>
      <c r="G88" s="512"/>
      <c r="H88" s="512"/>
      <c r="I88" s="512"/>
      <c r="J88" s="512"/>
      <c r="K88" s="512"/>
      <c r="L88" s="512"/>
      <c r="M88" s="512"/>
      <c r="N88" s="512"/>
      <c r="O88" s="250"/>
      <c r="P88" s="50"/>
      <c r="Q88" s="50"/>
      <c r="S88" s="50"/>
      <c r="AL88" s="50"/>
      <c r="AM88" s="50"/>
      <c r="AN88" s="50"/>
      <c r="AO88" s="50"/>
      <c r="AP88" s="50"/>
      <c r="AQ88" s="50"/>
    </row>
    <row r="89" spans="1:43" s="267" customFormat="1" ht="11.25" customHeight="1" x14ac:dyDescent="0.2">
      <c r="A89" s="512"/>
      <c r="B89" s="512"/>
      <c r="C89" s="512"/>
      <c r="D89" s="512"/>
      <c r="E89" s="512"/>
      <c r="F89" s="512"/>
      <c r="G89" s="512"/>
      <c r="H89" s="512"/>
      <c r="I89" s="512"/>
      <c r="J89" s="512"/>
      <c r="K89" s="512"/>
      <c r="L89" s="512"/>
      <c r="M89" s="512"/>
      <c r="N89" s="512"/>
      <c r="O89" s="250"/>
      <c r="P89" s="50"/>
      <c r="Q89" s="50"/>
      <c r="S89" s="50"/>
      <c r="AL89" s="50"/>
      <c r="AM89" s="50"/>
      <c r="AN89" s="50"/>
      <c r="AO89" s="50"/>
      <c r="AP89" s="50"/>
      <c r="AQ89" s="50"/>
    </row>
    <row r="90" spans="1:43" s="267" customFormat="1" ht="14.25" customHeight="1" x14ac:dyDescent="0.2">
      <c r="A90" s="508"/>
      <c r="B90" s="508"/>
      <c r="C90" s="508"/>
      <c r="D90" s="508"/>
      <c r="E90" s="508"/>
      <c r="F90" s="508"/>
      <c r="G90" s="508"/>
      <c r="H90" s="508"/>
      <c r="I90" s="508"/>
      <c r="J90" s="508"/>
      <c r="K90" s="508"/>
      <c r="L90" s="508"/>
      <c r="M90" s="508"/>
      <c r="N90" s="508"/>
      <c r="O90" s="50"/>
      <c r="P90" s="50"/>
      <c r="Q90" s="50"/>
      <c r="S90" s="50"/>
      <c r="AL90" s="50"/>
      <c r="AM90" s="50"/>
      <c r="AN90" s="50"/>
      <c r="AO90" s="50"/>
      <c r="AP90" s="50"/>
      <c r="AQ90" s="50"/>
    </row>
    <row r="91" spans="1:43" s="51" customFormat="1" x14ac:dyDescent="0.2">
      <c r="O91" s="52"/>
      <c r="P91" s="52"/>
      <c r="Q91" s="52"/>
      <c r="S91" s="52"/>
      <c r="AL91" s="52"/>
      <c r="AM91" s="52"/>
      <c r="AN91" s="52"/>
      <c r="AO91" s="52"/>
      <c r="AP91" s="52"/>
      <c r="AQ91" s="52"/>
    </row>
    <row r="92" spans="1:43" s="51" customFormat="1" x14ac:dyDescent="0.2">
      <c r="O92" s="52"/>
      <c r="P92" s="52"/>
      <c r="Q92" s="52"/>
      <c r="S92" s="52"/>
      <c r="AL92" s="52"/>
      <c r="AM92" s="52"/>
      <c r="AN92" s="52"/>
      <c r="AO92" s="52"/>
      <c r="AP92" s="52"/>
      <c r="AQ92" s="52"/>
    </row>
    <row r="93" spans="1:43" s="51" customFormat="1" x14ac:dyDescent="0.2">
      <c r="O93" s="52"/>
      <c r="P93" s="52"/>
      <c r="Q93" s="52"/>
      <c r="S93" s="52"/>
      <c r="AL93" s="52"/>
      <c r="AM93" s="52"/>
      <c r="AN93" s="52"/>
      <c r="AO93" s="52"/>
      <c r="AP93" s="52"/>
      <c r="AQ93" s="52"/>
    </row>
    <row r="94" spans="1:43" s="51" customFormat="1" x14ac:dyDescent="0.2">
      <c r="A94" s="53"/>
      <c r="O94" s="52"/>
      <c r="P94" s="52"/>
      <c r="Q94" s="52"/>
      <c r="S94" s="52"/>
      <c r="AL94" s="52"/>
      <c r="AM94" s="52"/>
      <c r="AN94" s="52"/>
      <c r="AO94" s="52"/>
      <c r="AP94" s="52"/>
      <c r="AQ94" s="52"/>
    </row>
    <row r="95" spans="1:43" s="51" customFormat="1" x14ac:dyDescent="0.2">
      <c r="O95" s="52"/>
      <c r="P95" s="52"/>
      <c r="Q95" s="52"/>
      <c r="S95" s="52"/>
      <c r="AL95" s="52"/>
      <c r="AM95" s="52"/>
      <c r="AN95" s="52"/>
      <c r="AO95" s="52"/>
      <c r="AP95" s="52"/>
      <c r="AQ95" s="52"/>
    </row>
    <row r="96" spans="1:43" s="51" customFormat="1" x14ac:dyDescent="0.2">
      <c r="O96" s="52"/>
      <c r="P96" s="52"/>
      <c r="Q96" s="52"/>
      <c r="S96" s="52"/>
      <c r="Y96" s="52"/>
      <c r="Z96" s="52"/>
      <c r="AA96" s="52"/>
      <c r="AB96" s="52"/>
      <c r="AC96" s="52"/>
      <c r="AD96" s="52"/>
      <c r="AE96" s="52"/>
      <c r="AL96" s="52"/>
      <c r="AM96" s="52"/>
      <c r="AN96" s="52"/>
      <c r="AO96" s="52"/>
      <c r="AP96" s="52"/>
      <c r="AQ96" s="52"/>
    </row>
    <row r="97" spans="2:33" s="51" customFormat="1" x14ac:dyDescent="0.2">
      <c r="O97" s="52"/>
      <c r="P97" s="52"/>
      <c r="Q97" s="52"/>
      <c r="S97" s="52"/>
      <c r="Y97" s="52"/>
      <c r="Z97" s="52"/>
      <c r="AA97" s="52"/>
      <c r="AB97" s="52"/>
      <c r="AC97" s="52"/>
      <c r="AD97" s="52"/>
      <c r="AE97" s="52"/>
    </row>
    <row r="98" spans="2:33" s="51" customFormat="1" x14ac:dyDescent="0.2">
      <c r="O98" s="52"/>
      <c r="P98" s="52"/>
      <c r="Q98" s="52"/>
      <c r="S98" s="52"/>
      <c r="Y98" s="52"/>
      <c r="Z98" s="52"/>
      <c r="AA98" s="52"/>
      <c r="AB98" s="52"/>
      <c r="AC98" s="52"/>
      <c r="AD98" s="52"/>
      <c r="AE98" s="52"/>
    </row>
    <row r="99" spans="2:33" s="51" customFormat="1" x14ac:dyDescent="0.2">
      <c r="O99" s="52"/>
      <c r="P99" s="52"/>
      <c r="Q99" s="52"/>
      <c r="S99" s="52"/>
      <c r="Y99" s="52"/>
      <c r="Z99" s="52"/>
      <c r="AA99" s="52"/>
      <c r="AB99" s="52"/>
      <c r="AC99" s="52"/>
      <c r="AD99" s="52"/>
      <c r="AE99" s="52"/>
      <c r="AG99" s="52"/>
    </row>
    <row r="100" spans="2:33" s="51" customFormat="1" x14ac:dyDescent="0.2">
      <c r="O100" s="52"/>
      <c r="P100" s="52"/>
      <c r="Q100" s="52"/>
      <c r="S100" s="52"/>
      <c r="Y100" s="52"/>
      <c r="Z100" s="52"/>
      <c r="AA100" s="52"/>
      <c r="AB100" s="52"/>
      <c r="AC100" s="52"/>
      <c r="AD100" s="52"/>
      <c r="AE100" s="52"/>
      <c r="AG100" s="52"/>
    </row>
    <row r="101" spans="2:33" s="51" customFormat="1" x14ac:dyDescent="0.2">
      <c r="O101" s="52"/>
      <c r="P101" s="52"/>
      <c r="Q101" s="52"/>
      <c r="S101" s="52"/>
      <c r="Y101" s="52"/>
      <c r="Z101" s="52"/>
      <c r="AA101" s="52"/>
      <c r="AB101" s="52"/>
      <c r="AC101" s="52"/>
      <c r="AD101" s="52"/>
      <c r="AE101" s="52"/>
      <c r="AG101" s="52"/>
    </row>
    <row r="102" spans="2:33" s="51" customFormat="1" x14ac:dyDescent="0.2">
      <c r="O102" s="52"/>
      <c r="P102" s="52"/>
      <c r="Q102" s="52"/>
      <c r="S102" s="52"/>
      <c r="Y102" s="52"/>
      <c r="Z102" s="52"/>
      <c r="AA102" s="52"/>
      <c r="AB102" s="52"/>
      <c r="AC102" s="52"/>
      <c r="AD102" s="52"/>
      <c r="AE102" s="52"/>
      <c r="AG102" s="52"/>
    </row>
    <row r="103" spans="2:33" s="51" customFormat="1" x14ac:dyDescent="0.2">
      <c r="B103" s="52"/>
      <c r="C103" s="52"/>
      <c r="E103" s="52"/>
      <c r="F103" s="52"/>
      <c r="G103" s="52"/>
      <c r="O103" s="52"/>
      <c r="P103" s="52"/>
      <c r="Q103" s="52"/>
      <c r="S103" s="52"/>
      <c r="Y103" s="52"/>
      <c r="Z103" s="52"/>
      <c r="AA103" s="52"/>
      <c r="AB103" s="52"/>
      <c r="AC103" s="52"/>
      <c r="AD103" s="52"/>
      <c r="AE103" s="52"/>
      <c r="AG103" s="52"/>
    </row>
    <row r="104" spans="2:33" s="51" customFormat="1" x14ac:dyDescent="0.2">
      <c r="B104" s="52"/>
      <c r="C104" s="52"/>
      <c r="E104" s="52"/>
      <c r="F104" s="52"/>
      <c r="G104" s="52"/>
      <c r="O104" s="52"/>
      <c r="P104" s="52"/>
      <c r="Q104" s="52"/>
      <c r="S104" s="52"/>
      <c r="Y104" s="52"/>
      <c r="Z104" s="52"/>
      <c r="AA104" s="52"/>
      <c r="AB104" s="52"/>
      <c r="AC104" s="52"/>
      <c r="AD104" s="52"/>
      <c r="AE104" s="52"/>
      <c r="AG104" s="52"/>
    </row>
    <row r="105" spans="2:33" s="51" customFormat="1" x14ac:dyDescent="0.2">
      <c r="B105" s="52"/>
      <c r="C105" s="52"/>
      <c r="E105" s="52"/>
      <c r="F105" s="52"/>
      <c r="G105" s="52"/>
      <c r="Y105" s="52"/>
      <c r="Z105" s="52"/>
      <c r="AA105" s="52"/>
      <c r="AB105" s="52"/>
      <c r="AC105" s="52"/>
      <c r="AD105" s="52"/>
      <c r="AE105" s="52"/>
      <c r="AG105" s="52"/>
    </row>
    <row r="106" spans="2:33" s="51" customFormat="1" x14ac:dyDescent="0.2">
      <c r="B106" s="52"/>
      <c r="C106" s="52"/>
      <c r="E106" s="52"/>
      <c r="F106" s="52"/>
      <c r="G106" s="52"/>
      <c r="Y106" s="52"/>
      <c r="Z106" s="52"/>
      <c r="AA106" s="52"/>
      <c r="AB106" s="52"/>
      <c r="AC106" s="52"/>
      <c r="AD106" s="52"/>
      <c r="AE106" s="52"/>
      <c r="AG106" s="52"/>
    </row>
    <row r="107" spans="2:33" s="51" customFormat="1" x14ac:dyDescent="0.2">
      <c r="B107" s="52"/>
      <c r="C107" s="52"/>
      <c r="E107" s="52"/>
      <c r="F107" s="52"/>
      <c r="G107" s="52"/>
      <c r="Y107" s="52"/>
      <c r="Z107" s="52"/>
      <c r="AA107" s="52"/>
      <c r="AB107" s="52"/>
      <c r="AC107" s="52"/>
      <c r="AD107" s="52"/>
      <c r="AE107" s="52"/>
      <c r="AG107" s="52"/>
    </row>
    <row r="108" spans="2:33" s="51" customFormat="1" x14ac:dyDescent="0.2">
      <c r="B108" s="52"/>
      <c r="C108" s="52"/>
      <c r="E108" s="52"/>
      <c r="F108" s="52"/>
      <c r="G108" s="52"/>
      <c r="Y108" s="52"/>
      <c r="Z108" s="52"/>
      <c r="AA108" s="52"/>
      <c r="AB108" s="52"/>
      <c r="AC108" s="52"/>
      <c r="AD108" s="52"/>
      <c r="AE108" s="52"/>
      <c r="AG108" s="52"/>
    </row>
    <row r="109" spans="2:33" s="51" customFormat="1" x14ac:dyDescent="0.2">
      <c r="B109" s="52"/>
      <c r="C109" s="52"/>
      <c r="E109" s="52"/>
      <c r="F109" s="52"/>
      <c r="G109" s="52"/>
      <c r="Y109" s="52"/>
      <c r="Z109" s="52"/>
      <c r="AA109" s="52"/>
      <c r="AB109" s="52"/>
      <c r="AC109" s="52"/>
      <c r="AD109" s="52"/>
      <c r="AE109" s="52"/>
      <c r="AG109" s="52"/>
    </row>
    <row r="110" spans="2:33" s="51" customFormat="1" x14ac:dyDescent="0.2">
      <c r="B110" s="52"/>
      <c r="C110" s="52"/>
      <c r="E110" s="52"/>
      <c r="F110" s="52"/>
      <c r="G110" s="52"/>
      <c r="Y110" s="52"/>
      <c r="Z110" s="52"/>
      <c r="AA110" s="52"/>
      <c r="AB110" s="52"/>
      <c r="AC110" s="52"/>
      <c r="AD110" s="52"/>
      <c r="AE110" s="52"/>
      <c r="AG110" s="52"/>
    </row>
    <row r="111" spans="2:33" s="51" customFormat="1" x14ac:dyDescent="0.2">
      <c r="B111" s="52"/>
      <c r="C111" s="52"/>
      <c r="E111" s="52"/>
      <c r="F111" s="52"/>
      <c r="G111" s="52"/>
      <c r="Y111" s="52"/>
      <c r="Z111" s="52"/>
      <c r="AA111" s="52"/>
      <c r="AB111" s="52"/>
      <c r="AC111" s="52"/>
      <c r="AD111" s="52"/>
      <c r="AE111" s="52"/>
      <c r="AG111" s="52"/>
    </row>
    <row r="112" spans="2:33" s="51" customFormat="1" x14ac:dyDescent="0.2">
      <c r="B112" s="52"/>
      <c r="C112" s="52"/>
      <c r="E112" s="52"/>
      <c r="F112" s="52"/>
      <c r="G112" s="52"/>
      <c r="Y112" s="52"/>
      <c r="Z112" s="52"/>
      <c r="AA112" s="52"/>
      <c r="AB112" s="52"/>
      <c r="AC112" s="52"/>
      <c r="AD112" s="52"/>
      <c r="AE112" s="52"/>
      <c r="AG112" s="52"/>
    </row>
    <row r="113" spans="2:33" s="51" customFormat="1" x14ac:dyDescent="0.2">
      <c r="B113" s="52"/>
      <c r="C113" s="52"/>
      <c r="E113" s="52"/>
      <c r="F113" s="52"/>
      <c r="G113" s="52"/>
      <c r="Y113" s="52"/>
      <c r="Z113" s="52"/>
      <c r="AA113" s="52"/>
      <c r="AB113" s="52"/>
      <c r="AC113" s="52"/>
      <c r="AD113" s="52"/>
      <c r="AE113" s="52"/>
      <c r="AG113" s="52"/>
    </row>
    <row r="114" spans="2:33" s="51" customFormat="1" x14ac:dyDescent="0.2">
      <c r="B114" s="52"/>
      <c r="C114" s="52"/>
      <c r="E114" s="52"/>
      <c r="F114" s="52"/>
      <c r="G114" s="52"/>
      <c r="Y114" s="52"/>
      <c r="Z114" s="52"/>
      <c r="AA114" s="52"/>
      <c r="AB114" s="52"/>
      <c r="AC114" s="52"/>
      <c r="AD114" s="52"/>
      <c r="AE114" s="52"/>
      <c r="AG114" s="52"/>
    </row>
    <row r="115" spans="2:33" s="51" customFormat="1" x14ac:dyDescent="0.2">
      <c r="B115" s="52"/>
      <c r="C115" s="52"/>
      <c r="E115" s="52"/>
      <c r="F115" s="52"/>
      <c r="G115" s="52"/>
      <c r="Y115" s="52"/>
      <c r="Z115" s="52"/>
      <c r="AA115" s="52"/>
      <c r="AB115" s="52"/>
      <c r="AC115" s="52"/>
      <c r="AD115" s="52"/>
      <c r="AE115" s="52"/>
      <c r="AG115" s="52"/>
    </row>
    <row r="116" spans="2:33" s="51" customFormat="1" x14ac:dyDescent="0.2">
      <c r="B116" s="52"/>
      <c r="C116" s="52"/>
      <c r="E116" s="52"/>
      <c r="F116" s="52"/>
      <c r="G116" s="52"/>
      <c r="Y116" s="52"/>
      <c r="Z116" s="52"/>
      <c r="AA116" s="52"/>
      <c r="AB116" s="52"/>
      <c r="AC116" s="52"/>
      <c r="AD116" s="52"/>
      <c r="AE116" s="52"/>
      <c r="AG116" s="52"/>
    </row>
    <row r="117" spans="2:33" s="51" customFormat="1" x14ac:dyDescent="0.2">
      <c r="B117" s="52"/>
      <c r="C117" s="52"/>
      <c r="E117" s="52"/>
      <c r="F117" s="52"/>
      <c r="G117" s="52"/>
      <c r="Y117" s="52"/>
      <c r="Z117" s="52"/>
      <c r="AA117" s="52"/>
      <c r="AB117" s="52"/>
      <c r="AC117" s="52"/>
      <c r="AD117" s="52"/>
      <c r="AE117" s="52"/>
      <c r="AG117" s="52"/>
    </row>
    <row r="118" spans="2:33" s="51" customFormat="1" x14ac:dyDescent="0.2">
      <c r="B118" s="52"/>
      <c r="C118" s="52"/>
      <c r="E118" s="52"/>
      <c r="F118" s="52"/>
      <c r="G118" s="52"/>
      <c r="Y118" s="52"/>
      <c r="Z118" s="52"/>
      <c r="AA118" s="52"/>
      <c r="AB118" s="52"/>
      <c r="AC118" s="52"/>
      <c r="AD118" s="52"/>
      <c r="AE118" s="52"/>
      <c r="AG118" s="52"/>
    </row>
    <row r="119" spans="2:33" s="51" customFormat="1" x14ac:dyDescent="0.2">
      <c r="B119" s="52"/>
      <c r="C119" s="52"/>
      <c r="E119" s="52"/>
      <c r="F119" s="52"/>
      <c r="G119" s="52"/>
      <c r="Y119" s="52"/>
      <c r="Z119" s="52"/>
      <c r="AA119" s="52"/>
      <c r="AB119" s="52"/>
      <c r="AC119" s="52"/>
      <c r="AD119" s="52"/>
      <c r="AE119" s="52"/>
      <c r="AG119" s="52"/>
    </row>
    <row r="120" spans="2:33" s="51" customFormat="1" x14ac:dyDescent="0.2">
      <c r="B120" s="52"/>
      <c r="C120" s="52"/>
      <c r="E120" s="52"/>
      <c r="F120" s="52"/>
      <c r="G120" s="52"/>
      <c r="Y120" s="52"/>
      <c r="Z120" s="52"/>
      <c r="AA120" s="52"/>
      <c r="AB120" s="52"/>
      <c r="AC120" s="52"/>
      <c r="AD120" s="52"/>
      <c r="AE120" s="52"/>
    </row>
    <row r="121" spans="2:33" s="51" customFormat="1" x14ac:dyDescent="0.2">
      <c r="B121" s="52"/>
      <c r="C121" s="52"/>
      <c r="E121" s="52"/>
      <c r="F121" s="52"/>
      <c r="G121" s="52"/>
      <c r="Y121" s="52"/>
      <c r="Z121" s="52"/>
      <c r="AA121" s="52"/>
      <c r="AB121" s="52"/>
      <c r="AC121" s="52"/>
      <c r="AD121" s="52"/>
      <c r="AE121" s="52"/>
    </row>
    <row r="122" spans="2:33" s="51" customFormat="1" x14ac:dyDescent="0.2">
      <c r="B122" s="52"/>
      <c r="C122" s="52"/>
      <c r="E122" s="52"/>
      <c r="F122" s="52"/>
      <c r="G122" s="52"/>
      <c r="Y122" s="52"/>
      <c r="Z122" s="52"/>
      <c r="AA122" s="52"/>
      <c r="AB122" s="52"/>
      <c r="AC122" s="52"/>
      <c r="AD122" s="52"/>
      <c r="AE122" s="52"/>
    </row>
    <row r="123" spans="2:33" s="51" customFormat="1" x14ac:dyDescent="0.2">
      <c r="B123" s="52"/>
      <c r="C123" s="52"/>
      <c r="E123" s="52"/>
      <c r="F123" s="52"/>
      <c r="G123" s="52"/>
      <c r="Y123" s="52"/>
      <c r="Z123" s="52"/>
      <c r="AA123" s="52"/>
      <c r="AB123" s="52"/>
      <c r="AC123" s="52"/>
      <c r="AD123" s="52"/>
      <c r="AE123" s="52"/>
    </row>
    <row r="124" spans="2:33" s="51" customFormat="1" x14ac:dyDescent="0.2">
      <c r="B124" s="52"/>
      <c r="C124" s="52"/>
      <c r="E124" s="52"/>
      <c r="F124" s="52"/>
      <c r="G124" s="52"/>
      <c r="O124" s="52"/>
      <c r="P124" s="52"/>
      <c r="Q124" s="52"/>
      <c r="Y124" s="52"/>
      <c r="Z124" s="52"/>
      <c r="AA124" s="52"/>
      <c r="AB124" s="52"/>
      <c r="AC124" s="52"/>
      <c r="AD124" s="52"/>
      <c r="AE124" s="52"/>
    </row>
    <row r="125" spans="2:33" s="51" customFormat="1" x14ac:dyDescent="0.2">
      <c r="B125" s="52"/>
      <c r="C125" s="52"/>
      <c r="E125" s="52"/>
      <c r="F125" s="52"/>
      <c r="G125" s="52"/>
      <c r="O125" s="52"/>
      <c r="P125" s="52"/>
      <c r="Q125" s="52"/>
      <c r="S125" s="52"/>
      <c r="Y125" s="52"/>
      <c r="Z125" s="52"/>
      <c r="AA125" s="52"/>
      <c r="AB125" s="52"/>
      <c r="AC125" s="52"/>
      <c r="AD125" s="52"/>
      <c r="AE125" s="52"/>
    </row>
    <row r="126" spans="2:33" s="51" customFormat="1" x14ac:dyDescent="0.2">
      <c r="B126" s="52"/>
      <c r="C126" s="52"/>
      <c r="E126" s="52"/>
      <c r="F126" s="52"/>
      <c r="G126" s="52"/>
      <c r="O126" s="52"/>
      <c r="P126" s="52"/>
      <c r="Q126" s="52"/>
      <c r="S126" s="52"/>
      <c r="Y126" s="52"/>
      <c r="Z126" s="52"/>
      <c r="AA126" s="52"/>
      <c r="AB126" s="52"/>
      <c r="AC126" s="52"/>
      <c r="AD126" s="52"/>
      <c r="AE126" s="52"/>
    </row>
    <row r="127" spans="2:33" s="51" customFormat="1" x14ac:dyDescent="0.2">
      <c r="B127" s="52"/>
      <c r="C127" s="52"/>
      <c r="E127" s="52"/>
      <c r="F127" s="52"/>
      <c r="G127" s="52"/>
      <c r="O127" s="52"/>
      <c r="P127" s="52"/>
      <c r="Q127" s="52"/>
      <c r="S127" s="52"/>
      <c r="Y127" s="52"/>
      <c r="Z127" s="52"/>
      <c r="AA127" s="52"/>
      <c r="AB127" s="52"/>
      <c r="AC127" s="52"/>
      <c r="AD127" s="52"/>
      <c r="AE127" s="52"/>
    </row>
    <row r="128" spans="2:33" s="51" customFormat="1" x14ac:dyDescent="0.2">
      <c r="B128" s="52"/>
      <c r="C128" s="52"/>
      <c r="E128" s="52"/>
      <c r="F128" s="52"/>
      <c r="G128" s="52"/>
      <c r="O128" s="52"/>
      <c r="P128" s="52"/>
      <c r="Q128" s="52"/>
      <c r="S128" s="52"/>
      <c r="Y128" s="52"/>
      <c r="Z128" s="52"/>
      <c r="AA128" s="52"/>
      <c r="AB128" s="52"/>
      <c r="AC128" s="52"/>
      <c r="AD128" s="52"/>
      <c r="AE128" s="52"/>
    </row>
    <row r="129" spans="2:31" s="51" customFormat="1" x14ac:dyDescent="0.2">
      <c r="B129" s="52"/>
      <c r="C129" s="52"/>
      <c r="E129" s="52"/>
      <c r="F129" s="52"/>
      <c r="G129" s="52"/>
      <c r="O129" s="52"/>
      <c r="P129" s="52"/>
      <c r="Q129" s="52"/>
      <c r="S129" s="52"/>
      <c r="Y129" s="52"/>
      <c r="Z129" s="52"/>
      <c r="AA129" s="52"/>
      <c r="AB129" s="52"/>
      <c r="AC129" s="52"/>
      <c r="AD129" s="52"/>
      <c r="AE129" s="52"/>
    </row>
    <row r="130" spans="2:31" s="51" customFormat="1" x14ac:dyDescent="0.2">
      <c r="B130" s="52"/>
      <c r="C130" s="52"/>
      <c r="E130" s="52"/>
      <c r="F130" s="52"/>
      <c r="G130" s="52"/>
      <c r="O130" s="52"/>
      <c r="P130" s="52"/>
      <c r="Q130" s="52"/>
      <c r="S130" s="52"/>
      <c r="Y130" s="52"/>
      <c r="Z130" s="52"/>
      <c r="AA130" s="52"/>
      <c r="AB130" s="52"/>
      <c r="AC130" s="52"/>
      <c r="AD130" s="52"/>
      <c r="AE130" s="52"/>
    </row>
    <row r="131" spans="2:31" x14ac:dyDescent="0.3">
      <c r="B131" s="32"/>
      <c r="C131" s="32"/>
      <c r="E131" s="32"/>
      <c r="F131" s="32"/>
      <c r="G131" s="32"/>
      <c r="O131" s="32"/>
      <c r="P131" s="32"/>
      <c r="Q131" s="32"/>
      <c r="S131" s="32"/>
    </row>
    <row r="132" spans="2:31" x14ac:dyDescent="0.3">
      <c r="B132" s="32"/>
      <c r="C132" s="32"/>
      <c r="E132" s="32"/>
      <c r="F132" s="32"/>
      <c r="G132" s="32"/>
      <c r="O132" s="32"/>
      <c r="P132" s="32"/>
      <c r="Q132" s="32"/>
      <c r="S132" s="32"/>
    </row>
    <row r="133" spans="2:31" x14ac:dyDescent="0.3">
      <c r="B133" s="32"/>
      <c r="C133" s="32"/>
      <c r="E133" s="32"/>
      <c r="F133" s="32"/>
      <c r="G133" s="32"/>
      <c r="O133" s="32"/>
      <c r="P133" s="32"/>
      <c r="Q133" s="32"/>
      <c r="S133" s="32"/>
    </row>
    <row r="134" spans="2:31" x14ac:dyDescent="0.3">
      <c r="B134" s="32"/>
      <c r="C134" s="32"/>
      <c r="E134" s="32"/>
      <c r="F134" s="32"/>
      <c r="G134" s="32"/>
      <c r="O134" s="32"/>
      <c r="P134" s="32"/>
      <c r="Q134" s="32"/>
      <c r="S134" s="32"/>
    </row>
    <row r="135" spans="2:31" x14ac:dyDescent="0.3">
      <c r="B135" s="32"/>
      <c r="C135" s="32"/>
      <c r="E135" s="32"/>
      <c r="F135" s="32"/>
      <c r="G135" s="32"/>
      <c r="O135" s="32"/>
      <c r="P135" s="32"/>
      <c r="Q135" s="32"/>
      <c r="S135" s="32"/>
    </row>
    <row r="136" spans="2:31" x14ac:dyDescent="0.3">
      <c r="B136" s="32"/>
      <c r="C136" s="32"/>
      <c r="E136" s="32"/>
      <c r="F136" s="32"/>
      <c r="G136" s="32"/>
      <c r="O136" s="32"/>
      <c r="P136" s="32"/>
      <c r="Q136" s="32"/>
      <c r="S136" s="32"/>
    </row>
    <row r="137" spans="2:31" x14ac:dyDescent="0.3">
      <c r="B137" s="32"/>
      <c r="C137" s="32"/>
      <c r="E137" s="32"/>
      <c r="F137" s="32"/>
      <c r="G137" s="32"/>
      <c r="O137" s="32"/>
      <c r="P137" s="32"/>
      <c r="Q137" s="32"/>
      <c r="S137" s="32"/>
    </row>
    <row r="138" spans="2:31" x14ac:dyDescent="0.3">
      <c r="B138" s="32"/>
      <c r="C138" s="32"/>
      <c r="E138" s="32"/>
      <c r="F138" s="32"/>
      <c r="G138" s="32"/>
      <c r="O138" s="32"/>
      <c r="P138" s="32"/>
      <c r="Q138" s="32"/>
      <c r="S138" s="32"/>
    </row>
    <row r="139" spans="2:31" x14ac:dyDescent="0.3">
      <c r="B139" s="32"/>
      <c r="C139" s="32"/>
      <c r="E139" s="32"/>
      <c r="F139" s="32"/>
      <c r="G139" s="32"/>
      <c r="O139" s="32"/>
      <c r="P139" s="32"/>
      <c r="Q139" s="32"/>
      <c r="S139" s="32"/>
    </row>
    <row r="140" spans="2:31" x14ac:dyDescent="0.3">
      <c r="B140" s="32"/>
      <c r="C140" s="32"/>
      <c r="E140" s="32"/>
      <c r="F140" s="32"/>
      <c r="G140" s="32"/>
      <c r="O140" s="32"/>
      <c r="P140" s="32"/>
      <c r="Q140" s="32"/>
      <c r="S140" s="32"/>
    </row>
    <row r="141" spans="2:31" x14ac:dyDescent="0.3">
      <c r="B141" s="32"/>
      <c r="C141" s="32"/>
      <c r="E141" s="32"/>
      <c r="F141" s="32"/>
      <c r="G141" s="32"/>
      <c r="O141" s="32"/>
      <c r="P141" s="32"/>
      <c r="Q141" s="32"/>
      <c r="S141" s="32"/>
    </row>
    <row r="142" spans="2:31" x14ac:dyDescent="0.3">
      <c r="B142" s="32"/>
      <c r="C142" s="32"/>
      <c r="E142" s="32"/>
      <c r="F142" s="32"/>
      <c r="G142" s="32"/>
      <c r="O142" s="32"/>
      <c r="P142" s="32"/>
      <c r="Q142" s="32"/>
      <c r="S142" s="32"/>
    </row>
    <row r="143" spans="2:31" x14ac:dyDescent="0.3">
      <c r="B143" s="32"/>
      <c r="C143" s="32"/>
      <c r="E143" s="32"/>
      <c r="F143" s="32"/>
      <c r="G143" s="32"/>
      <c r="O143" s="32"/>
      <c r="P143" s="32"/>
      <c r="Q143" s="32"/>
      <c r="S143" s="32"/>
    </row>
    <row r="144" spans="2:31" x14ac:dyDescent="0.3">
      <c r="B144" s="32"/>
      <c r="C144" s="32"/>
      <c r="E144" s="32"/>
      <c r="F144" s="32"/>
      <c r="G144" s="32"/>
      <c r="O144" s="32"/>
      <c r="P144" s="32"/>
      <c r="Q144" s="32"/>
      <c r="S144" s="32"/>
    </row>
    <row r="145" spans="2:19" x14ac:dyDescent="0.3">
      <c r="B145" s="32"/>
      <c r="C145" s="32"/>
      <c r="E145" s="32"/>
      <c r="F145" s="32"/>
      <c r="G145" s="32"/>
      <c r="O145" s="32"/>
      <c r="P145" s="32"/>
      <c r="Q145" s="32"/>
      <c r="S145" s="32"/>
    </row>
    <row r="146" spans="2:19" x14ac:dyDescent="0.3">
      <c r="B146" s="32"/>
      <c r="C146" s="32"/>
      <c r="E146" s="32"/>
      <c r="F146" s="32"/>
      <c r="G146" s="32"/>
      <c r="O146" s="32"/>
      <c r="P146" s="32"/>
      <c r="Q146" s="32"/>
      <c r="S146" s="32"/>
    </row>
    <row r="147" spans="2:19" x14ac:dyDescent="0.3">
      <c r="B147" s="32"/>
      <c r="C147" s="32"/>
      <c r="E147" s="32"/>
      <c r="F147" s="32"/>
      <c r="G147" s="32"/>
      <c r="O147" s="32"/>
      <c r="P147" s="32"/>
      <c r="Q147" s="32"/>
      <c r="S147" s="32"/>
    </row>
    <row r="148" spans="2:19" x14ac:dyDescent="0.3">
      <c r="B148" s="32"/>
      <c r="C148" s="32"/>
      <c r="E148" s="32"/>
      <c r="F148" s="32"/>
      <c r="G148" s="32"/>
      <c r="O148" s="32"/>
      <c r="P148" s="32"/>
      <c r="Q148" s="32"/>
      <c r="S148" s="32"/>
    </row>
    <row r="149" spans="2:19" x14ac:dyDescent="0.3">
      <c r="B149" s="32"/>
      <c r="C149" s="32"/>
      <c r="E149" s="32"/>
      <c r="F149" s="32"/>
      <c r="G149" s="32"/>
      <c r="O149" s="32"/>
      <c r="P149" s="32"/>
      <c r="Q149" s="32"/>
      <c r="S149" s="32"/>
    </row>
    <row r="150" spans="2:19" x14ac:dyDescent="0.3">
      <c r="B150" s="32"/>
      <c r="C150" s="32"/>
      <c r="E150" s="32"/>
      <c r="F150" s="32"/>
      <c r="G150" s="32"/>
      <c r="S150" s="32"/>
    </row>
    <row r="172" spans="2:7" x14ac:dyDescent="0.3">
      <c r="B172" s="32"/>
      <c r="C172" s="32"/>
      <c r="E172" s="32"/>
      <c r="F172" s="32"/>
      <c r="G172" s="32"/>
    </row>
    <row r="173" spans="2:7" x14ac:dyDescent="0.3">
      <c r="B173" s="32"/>
      <c r="C173" s="32"/>
      <c r="E173" s="32"/>
      <c r="F173" s="32"/>
      <c r="G173" s="32"/>
    </row>
    <row r="174" spans="2:7" x14ac:dyDescent="0.3">
      <c r="B174" s="32"/>
      <c r="C174" s="32"/>
      <c r="E174" s="32"/>
      <c r="F174" s="32"/>
      <c r="G174" s="32"/>
    </row>
    <row r="175" spans="2:7" x14ac:dyDescent="0.3">
      <c r="B175" s="32"/>
      <c r="C175" s="32"/>
      <c r="E175" s="32"/>
      <c r="F175" s="32"/>
      <c r="G175" s="32"/>
    </row>
    <row r="176" spans="2:7" x14ac:dyDescent="0.3">
      <c r="B176" s="32"/>
      <c r="C176" s="32"/>
      <c r="E176" s="32"/>
      <c r="F176" s="32"/>
      <c r="G176" s="32"/>
    </row>
    <row r="177" spans="2:7" x14ac:dyDescent="0.3">
      <c r="B177" s="32"/>
      <c r="C177" s="32"/>
      <c r="E177" s="32"/>
      <c r="F177" s="32"/>
      <c r="G177" s="32"/>
    </row>
    <row r="178" spans="2:7" x14ac:dyDescent="0.3">
      <c r="B178" s="32"/>
      <c r="C178" s="32"/>
      <c r="E178" s="32"/>
      <c r="F178" s="32"/>
      <c r="G178" s="32"/>
    </row>
    <row r="179" spans="2:7" x14ac:dyDescent="0.3">
      <c r="B179" s="32"/>
      <c r="C179" s="32"/>
      <c r="E179" s="32"/>
      <c r="F179" s="32"/>
      <c r="G179" s="32"/>
    </row>
    <row r="180" spans="2:7" x14ac:dyDescent="0.3">
      <c r="B180" s="32"/>
      <c r="C180" s="32"/>
      <c r="E180" s="32"/>
      <c r="F180" s="32"/>
      <c r="G180" s="32"/>
    </row>
    <row r="181" spans="2:7" x14ac:dyDescent="0.3">
      <c r="B181" s="32"/>
      <c r="C181" s="32"/>
      <c r="E181" s="32"/>
      <c r="F181" s="32"/>
      <c r="G181" s="32"/>
    </row>
    <row r="182" spans="2:7" x14ac:dyDescent="0.3">
      <c r="B182" s="32"/>
      <c r="C182" s="32"/>
      <c r="E182" s="32"/>
      <c r="F182" s="32"/>
      <c r="G182" s="32"/>
    </row>
    <row r="183" spans="2:7" x14ac:dyDescent="0.3">
      <c r="B183" s="32"/>
      <c r="C183" s="32"/>
      <c r="E183" s="32"/>
      <c r="F183" s="32"/>
      <c r="G183" s="32"/>
    </row>
    <row r="184" spans="2:7" x14ac:dyDescent="0.3">
      <c r="B184" s="32"/>
      <c r="C184" s="32"/>
      <c r="E184" s="32"/>
      <c r="F184" s="32"/>
      <c r="G184" s="32"/>
    </row>
    <row r="185" spans="2:7" x14ac:dyDescent="0.3">
      <c r="B185" s="32"/>
      <c r="C185" s="32"/>
      <c r="E185" s="32"/>
      <c r="F185" s="32"/>
      <c r="G185" s="32"/>
    </row>
    <row r="186" spans="2:7" x14ac:dyDescent="0.3">
      <c r="B186" s="32"/>
      <c r="C186" s="32"/>
      <c r="E186" s="32"/>
      <c r="F186" s="32"/>
      <c r="G186" s="32"/>
    </row>
    <row r="187" spans="2:7" x14ac:dyDescent="0.3">
      <c r="B187" s="32"/>
      <c r="C187" s="32"/>
      <c r="E187" s="32"/>
      <c r="F187" s="32"/>
      <c r="G187" s="32"/>
    </row>
    <row r="188" spans="2:7" x14ac:dyDescent="0.3">
      <c r="B188" s="32"/>
      <c r="C188" s="32"/>
      <c r="E188" s="32"/>
      <c r="F188" s="32"/>
      <c r="G188" s="32"/>
    </row>
    <row r="189" spans="2:7" x14ac:dyDescent="0.3">
      <c r="B189" s="32"/>
      <c r="C189" s="32"/>
      <c r="E189" s="32"/>
      <c r="F189" s="32"/>
      <c r="G189" s="32"/>
    </row>
    <row r="190" spans="2:7" x14ac:dyDescent="0.3">
      <c r="B190" s="32"/>
      <c r="C190" s="32"/>
      <c r="E190" s="32"/>
      <c r="F190" s="32"/>
      <c r="G190" s="32"/>
    </row>
    <row r="191" spans="2:7" x14ac:dyDescent="0.3">
      <c r="B191" s="32"/>
      <c r="C191" s="32"/>
      <c r="E191" s="32"/>
      <c r="F191" s="32"/>
      <c r="G191" s="32"/>
    </row>
    <row r="192" spans="2:7" x14ac:dyDescent="0.3">
      <c r="B192" s="32"/>
      <c r="C192" s="32"/>
      <c r="E192" s="32"/>
      <c r="F192" s="32"/>
      <c r="G192" s="32"/>
    </row>
    <row r="193" spans="2:7" x14ac:dyDescent="0.3">
      <c r="B193" s="32"/>
      <c r="C193" s="32"/>
      <c r="E193" s="32"/>
      <c r="F193" s="32"/>
      <c r="G193" s="32"/>
    </row>
    <row r="194" spans="2:7" x14ac:dyDescent="0.3">
      <c r="B194" s="32"/>
      <c r="C194" s="32"/>
      <c r="E194" s="32"/>
      <c r="F194" s="32"/>
      <c r="G194" s="32"/>
    </row>
    <row r="195" spans="2:7" x14ac:dyDescent="0.3">
      <c r="B195" s="32"/>
      <c r="C195" s="32"/>
      <c r="E195" s="32"/>
      <c r="F195" s="32"/>
      <c r="G195" s="32"/>
    </row>
    <row r="196" spans="2:7" x14ac:dyDescent="0.3">
      <c r="B196" s="32"/>
      <c r="C196" s="32"/>
      <c r="E196" s="32"/>
      <c r="F196" s="32"/>
      <c r="G196" s="32"/>
    </row>
    <row r="197" spans="2:7" x14ac:dyDescent="0.3">
      <c r="B197" s="32"/>
      <c r="C197" s="32"/>
      <c r="E197" s="32"/>
      <c r="F197" s="32"/>
      <c r="G197" s="32"/>
    </row>
    <row r="198" spans="2:7" x14ac:dyDescent="0.3">
      <c r="B198" s="32"/>
      <c r="C198" s="32"/>
      <c r="E198" s="32"/>
      <c r="F198" s="32"/>
      <c r="G198" s="32"/>
    </row>
    <row r="199" spans="2:7" x14ac:dyDescent="0.3">
      <c r="B199" s="32"/>
      <c r="C199" s="32"/>
      <c r="E199" s="32"/>
      <c r="F199" s="32"/>
      <c r="G199" s="32"/>
    </row>
    <row r="200" spans="2:7" x14ac:dyDescent="0.3">
      <c r="B200" s="32"/>
      <c r="C200" s="32"/>
      <c r="E200" s="32"/>
      <c r="F200" s="32"/>
      <c r="G200" s="32"/>
    </row>
    <row r="201" spans="2:7" x14ac:dyDescent="0.3">
      <c r="B201" s="32"/>
      <c r="C201" s="32"/>
      <c r="E201" s="32"/>
      <c r="F201" s="32"/>
      <c r="G201" s="32"/>
    </row>
    <row r="202" spans="2:7" x14ac:dyDescent="0.3">
      <c r="B202" s="32"/>
      <c r="C202" s="32"/>
      <c r="E202" s="32"/>
      <c r="F202" s="32"/>
      <c r="G202" s="32"/>
    </row>
    <row r="203" spans="2:7" x14ac:dyDescent="0.3">
      <c r="B203" s="32"/>
      <c r="C203" s="32"/>
      <c r="E203" s="32"/>
      <c r="F203" s="32"/>
      <c r="G203" s="32"/>
    </row>
    <row r="204" spans="2:7" x14ac:dyDescent="0.3">
      <c r="B204" s="32"/>
      <c r="C204" s="32"/>
      <c r="E204" s="32"/>
      <c r="F204" s="32"/>
      <c r="G204" s="32"/>
    </row>
    <row r="205" spans="2:7" x14ac:dyDescent="0.3">
      <c r="B205" s="32"/>
      <c r="C205" s="32"/>
      <c r="E205" s="32"/>
      <c r="F205" s="32"/>
      <c r="G205" s="32"/>
    </row>
    <row r="206" spans="2:7" x14ac:dyDescent="0.3">
      <c r="B206" s="32"/>
      <c r="C206" s="32"/>
      <c r="E206" s="32"/>
      <c r="F206" s="32"/>
      <c r="G206" s="32"/>
    </row>
    <row r="207" spans="2:7" x14ac:dyDescent="0.3">
      <c r="B207" s="32"/>
      <c r="C207" s="32"/>
      <c r="E207" s="32"/>
      <c r="F207" s="32"/>
      <c r="G207" s="32"/>
    </row>
    <row r="208" spans="2:7" x14ac:dyDescent="0.3">
      <c r="B208" s="32"/>
      <c r="C208" s="32"/>
      <c r="E208" s="32"/>
      <c r="F208" s="32"/>
      <c r="G208" s="32"/>
    </row>
    <row r="209" spans="2:7" x14ac:dyDescent="0.3">
      <c r="B209" s="32"/>
      <c r="C209" s="32"/>
      <c r="E209" s="32"/>
      <c r="F209" s="32"/>
      <c r="G209" s="32"/>
    </row>
    <row r="210" spans="2:7" x14ac:dyDescent="0.3">
      <c r="B210" s="32"/>
      <c r="C210" s="32"/>
      <c r="E210" s="32"/>
      <c r="F210" s="32"/>
      <c r="G210" s="32"/>
    </row>
    <row r="211" spans="2:7" x14ac:dyDescent="0.3">
      <c r="B211" s="32"/>
      <c r="C211" s="32"/>
      <c r="E211" s="32"/>
      <c r="F211" s="32"/>
      <c r="G211" s="32"/>
    </row>
    <row r="212" spans="2:7" x14ac:dyDescent="0.3">
      <c r="B212" s="32"/>
      <c r="C212" s="32"/>
      <c r="E212" s="32"/>
      <c r="F212" s="32"/>
      <c r="G212" s="32"/>
    </row>
    <row r="213" spans="2:7" x14ac:dyDescent="0.3">
      <c r="B213" s="32"/>
      <c r="C213" s="32"/>
      <c r="E213" s="32"/>
      <c r="F213" s="32"/>
      <c r="G213" s="32"/>
    </row>
    <row r="214" spans="2:7" x14ac:dyDescent="0.3">
      <c r="B214" s="32"/>
      <c r="C214" s="32"/>
      <c r="E214" s="32"/>
      <c r="F214" s="32"/>
      <c r="G214" s="32"/>
    </row>
    <row r="215" spans="2:7" x14ac:dyDescent="0.3">
      <c r="B215" s="32"/>
      <c r="C215" s="32"/>
      <c r="E215" s="32"/>
      <c r="F215" s="32"/>
      <c r="G215" s="32"/>
    </row>
    <row r="216" spans="2:7" x14ac:dyDescent="0.3">
      <c r="B216" s="32"/>
      <c r="C216" s="32"/>
      <c r="E216" s="32"/>
      <c r="F216" s="32"/>
      <c r="G216" s="32"/>
    </row>
    <row r="217" spans="2:7" x14ac:dyDescent="0.3">
      <c r="B217" s="32"/>
      <c r="C217" s="32"/>
      <c r="E217" s="32"/>
      <c r="F217" s="32"/>
      <c r="G217" s="32"/>
    </row>
    <row r="218" spans="2:7" x14ac:dyDescent="0.3">
      <c r="B218" s="32"/>
      <c r="C218" s="32"/>
      <c r="E218" s="32"/>
      <c r="F218" s="32"/>
      <c r="G218" s="32"/>
    </row>
  </sheetData>
  <mergeCells count="41">
    <mergeCell ref="A61:N61"/>
    <mergeCell ref="A62:E62"/>
    <mergeCell ref="A65:N65"/>
    <mergeCell ref="A70:N70"/>
    <mergeCell ref="A2:N2"/>
    <mergeCell ref="A3:N3"/>
    <mergeCell ref="A4:A8"/>
    <mergeCell ref="B4:M4"/>
    <mergeCell ref="D5:D8"/>
    <mergeCell ref="I5:I8"/>
    <mergeCell ref="C5:C8"/>
    <mergeCell ref="E5:E8"/>
    <mergeCell ref="J5:J8"/>
    <mergeCell ref="L5:L8"/>
    <mergeCell ref="G5:G8"/>
    <mergeCell ref="F5:F8"/>
    <mergeCell ref="A87:O87"/>
    <mergeCell ref="A89:N89"/>
    <mergeCell ref="A90:N90"/>
    <mergeCell ref="A79:N79"/>
    <mergeCell ref="A80:N80"/>
    <mergeCell ref="A84:N84"/>
    <mergeCell ref="A88:N88"/>
    <mergeCell ref="A85:N85"/>
    <mergeCell ref="A86:N86"/>
    <mergeCell ref="A83:N83"/>
    <mergeCell ref="A82:N82"/>
    <mergeCell ref="N5:N8"/>
    <mergeCell ref="B5:B8"/>
    <mergeCell ref="M5:M8"/>
    <mergeCell ref="K5:K8"/>
    <mergeCell ref="H5:H8"/>
    <mergeCell ref="A76:N76"/>
    <mergeCell ref="A71:N71"/>
    <mergeCell ref="A72:N72"/>
    <mergeCell ref="A78:N78"/>
    <mergeCell ref="A81:N81"/>
    <mergeCell ref="A77:N77"/>
    <mergeCell ref="A73:N73"/>
    <mergeCell ref="A74:N74"/>
    <mergeCell ref="A75:N75"/>
  </mergeCells>
  <hyperlinks>
    <hyperlink ref="A1" location="Índice!A1" display="Regresar" xr:uid="{00000000-0004-0000-0200-000000000000}"/>
  </hyperlinks>
  <printOptions horizontalCentered="1" verticalCentered="1"/>
  <pageMargins left="0.15748031496062992" right="0.15748031496062992" top="0.15748031496062992" bottom="0" header="0.19685039370078741" footer="0.19685039370078741"/>
  <pageSetup scale="65" firstPageNumber="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1">
    <pageSetUpPr fitToPage="1"/>
  </sheetPr>
  <dimension ref="A1:P51"/>
  <sheetViews>
    <sheetView showGridLines="0" showZeros="0" topLeftCell="A10" zoomScale="90" zoomScaleNormal="90" zoomScaleSheetLayoutView="78" workbookViewId="0">
      <selection activeCell="I39" sqref="I39"/>
    </sheetView>
  </sheetViews>
  <sheetFormatPr baseColWidth="10" defaultRowHeight="15" x14ac:dyDescent="0.3"/>
  <cols>
    <col min="1" max="1" width="23.6640625" style="102" customWidth="1"/>
    <col min="2" max="2" width="11.88671875" style="102" customWidth="1"/>
    <col min="3" max="3" width="10.44140625" style="102" customWidth="1"/>
    <col min="4" max="4" width="10.5546875" style="102" customWidth="1"/>
    <col min="5" max="5" width="12.88671875" style="102" customWidth="1"/>
    <col min="6" max="6" width="11.5546875" style="102" customWidth="1"/>
    <col min="7" max="7" width="11" style="102" customWidth="1"/>
    <col min="8" max="8" width="9.44140625" style="102" customWidth="1"/>
    <col min="9" max="9" width="12.109375" style="102" customWidth="1"/>
    <col min="10" max="11" width="9.77734375" style="102" customWidth="1"/>
    <col min="12" max="12" width="10.6640625" style="102" customWidth="1"/>
    <col min="13" max="13" width="10.109375" style="102" customWidth="1"/>
    <col min="14" max="14" width="9.88671875" style="102" customWidth="1"/>
    <col min="15" max="15" width="10.6640625" style="102" customWidth="1"/>
    <col min="16" max="16" width="10.109375" style="102" customWidth="1"/>
    <col min="17" max="16384" width="11.5546875" style="102"/>
  </cols>
  <sheetData>
    <row r="1" spans="1:16" s="95" customFormat="1" ht="16.5" x14ac:dyDescent="0.3">
      <c r="A1" s="36" t="s">
        <v>305</v>
      </c>
      <c r="L1" s="55"/>
      <c r="M1" s="55"/>
      <c r="N1" s="55"/>
      <c r="O1" s="55"/>
      <c r="P1" s="55"/>
    </row>
    <row r="2" spans="1:16" s="95" customFormat="1" x14ac:dyDescent="0.3">
      <c r="A2" s="513" t="s">
        <v>392</v>
      </c>
      <c r="B2" s="513"/>
      <c r="C2" s="513"/>
      <c r="D2" s="513"/>
      <c r="E2" s="513"/>
      <c r="F2" s="513"/>
      <c r="G2" s="513"/>
      <c r="H2" s="513"/>
      <c r="I2" s="513"/>
      <c r="J2" s="513"/>
      <c r="K2" s="513"/>
      <c r="L2" s="96"/>
      <c r="M2" s="96"/>
      <c r="N2" s="97"/>
      <c r="O2" s="97"/>
      <c r="P2" s="97"/>
    </row>
    <row r="3" spans="1:16" s="100" customFormat="1" ht="24" customHeight="1" x14ac:dyDescent="0.2">
      <c r="A3" s="514" t="s">
        <v>442</v>
      </c>
      <c r="B3" s="514"/>
      <c r="C3" s="514"/>
      <c r="D3" s="514"/>
      <c r="E3" s="514"/>
      <c r="F3" s="514"/>
      <c r="G3" s="514"/>
      <c r="H3" s="514"/>
      <c r="I3" s="514"/>
      <c r="J3" s="514"/>
      <c r="K3" s="514"/>
      <c r="L3" s="98"/>
      <c r="M3" s="98"/>
      <c r="N3" s="98"/>
      <c r="O3" s="98"/>
      <c r="P3" s="99"/>
    </row>
    <row r="4" spans="1:16" s="95" customFormat="1" ht="20.25" customHeight="1" thickBot="1" x14ac:dyDescent="0.35">
      <c r="A4" s="581" t="s">
        <v>225</v>
      </c>
      <c r="B4" s="581"/>
      <c r="C4" s="581"/>
      <c r="D4" s="581"/>
      <c r="E4" s="581"/>
      <c r="F4" s="581"/>
      <c r="G4" s="581"/>
      <c r="H4" s="7"/>
      <c r="I4" s="96"/>
      <c r="J4" s="96"/>
      <c r="L4" s="96"/>
      <c r="M4" s="96"/>
      <c r="N4" s="97"/>
      <c r="O4" s="97"/>
      <c r="P4" s="97"/>
    </row>
    <row r="5" spans="1:16" ht="16.5" customHeight="1" x14ac:dyDescent="0.3">
      <c r="A5" s="519" t="s">
        <v>216</v>
      </c>
      <c r="B5" s="519" t="s">
        <v>175</v>
      </c>
      <c r="C5" s="519" t="s">
        <v>316</v>
      </c>
      <c r="D5" s="519" t="s">
        <v>190</v>
      </c>
      <c r="E5" s="519" t="s">
        <v>226</v>
      </c>
      <c r="F5" s="519" t="s">
        <v>315</v>
      </c>
      <c r="G5" s="3"/>
      <c r="H5" s="101"/>
      <c r="I5" s="3"/>
      <c r="J5" s="3"/>
      <c r="K5" s="3"/>
      <c r="L5" s="3"/>
    </row>
    <row r="6" spans="1:16" x14ac:dyDescent="0.3">
      <c r="A6" s="520"/>
      <c r="B6" s="520"/>
      <c r="C6" s="520"/>
      <c r="D6" s="520"/>
      <c r="E6" s="520"/>
      <c r="F6" s="520"/>
      <c r="G6" s="3"/>
      <c r="H6" s="103"/>
      <c r="I6" s="3"/>
      <c r="J6" s="3"/>
      <c r="K6" s="3"/>
      <c r="L6" s="3"/>
    </row>
    <row r="7" spans="1:16" ht="18.75" customHeight="1" thickBot="1" x14ac:dyDescent="0.35">
      <c r="A7" s="521"/>
      <c r="B7" s="521"/>
      <c r="C7" s="521"/>
      <c r="D7" s="521"/>
      <c r="E7" s="521"/>
      <c r="F7" s="521"/>
      <c r="G7" s="3"/>
      <c r="H7" s="101"/>
      <c r="I7" s="3"/>
      <c r="J7" s="3"/>
      <c r="K7" s="3"/>
      <c r="L7" s="3"/>
    </row>
    <row r="8" spans="1:16" x14ac:dyDescent="0.3">
      <c r="A8" s="3"/>
      <c r="B8" s="3"/>
      <c r="C8" s="3"/>
      <c r="D8" s="3"/>
      <c r="E8" s="3"/>
      <c r="F8" s="3"/>
      <c r="G8" s="3"/>
      <c r="H8" s="103"/>
      <c r="I8" s="3"/>
      <c r="J8" s="3"/>
      <c r="K8" s="3"/>
      <c r="L8" s="3"/>
    </row>
    <row r="9" spans="1:16" x14ac:dyDescent="0.3">
      <c r="A9" s="56" t="s">
        <v>224</v>
      </c>
      <c r="B9" s="27">
        <v>156478</v>
      </c>
      <c r="C9" s="33">
        <v>35369</v>
      </c>
      <c r="D9" s="33">
        <v>15862</v>
      </c>
      <c r="E9" s="33">
        <v>36167</v>
      </c>
      <c r="F9" s="33">
        <v>69080</v>
      </c>
      <c r="G9" s="3"/>
      <c r="H9" s="101"/>
      <c r="I9" s="3"/>
      <c r="J9" s="3"/>
      <c r="K9" s="3"/>
      <c r="L9" s="3"/>
    </row>
    <row r="10" spans="1:16" x14ac:dyDescent="0.3">
      <c r="A10" s="57"/>
      <c r="B10" s="27"/>
      <c r="C10" s="27"/>
      <c r="D10" s="27"/>
      <c r="E10" s="27"/>
      <c r="F10" s="27"/>
      <c r="G10" s="3"/>
      <c r="H10" s="3"/>
      <c r="I10" s="3"/>
      <c r="J10" s="3"/>
      <c r="K10" s="3"/>
      <c r="L10" s="3"/>
    </row>
    <row r="11" spans="1:16" x14ac:dyDescent="0.3">
      <c r="A11" s="56" t="s">
        <v>196</v>
      </c>
      <c r="B11" s="27">
        <v>2108144</v>
      </c>
      <c r="C11" s="33">
        <v>243083</v>
      </c>
      <c r="D11" s="33">
        <v>256286</v>
      </c>
      <c r="E11" s="33">
        <v>329433</v>
      </c>
      <c r="F11" s="33">
        <v>1279342</v>
      </c>
      <c r="G11" s="3"/>
      <c r="H11" s="3"/>
      <c r="I11" s="3"/>
      <c r="J11" s="3"/>
      <c r="K11" s="3"/>
      <c r="L11" s="3"/>
    </row>
    <row r="12" spans="1:16" ht="15.75" thickBot="1" x14ac:dyDescent="0.35">
      <c r="A12" s="58"/>
      <c r="B12" s="104"/>
      <c r="C12" s="104"/>
      <c r="D12" s="104"/>
      <c r="E12" s="58"/>
      <c r="F12" s="104"/>
      <c r="G12" s="3"/>
      <c r="H12" s="3"/>
      <c r="I12" s="3"/>
      <c r="J12" s="3"/>
      <c r="K12" s="3"/>
      <c r="L12" s="3"/>
    </row>
    <row r="13" spans="1:16" ht="15" customHeight="1" x14ac:dyDescent="0.3">
      <c r="A13" s="584" t="s">
        <v>169</v>
      </c>
      <c r="B13" s="584"/>
      <c r="C13" s="584"/>
      <c r="D13" s="584"/>
      <c r="E13" s="584"/>
      <c r="F13" s="584"/>
      <c r="G13" s="32"/>
      <c r="H13" s="32"/>
      <c r="I13" s="32"/>
      <c r="J13" s="32"/>
      <c r="K13" s="32"/>
      <c r="L13" s="32"/>
      <c r="M13" s="3"/>
      <c r="N13" s="105"/>
      <c r="O13" s="105"/>
      <c r="P13" s="105"/>
    </row>
    <row r="14" spans="1:16" x14ac:dyDescent="0.3">
      <c r="L14" s="3"/>
      <c r="M14" s="3"/>
    </row>
    <row r="15" spans="1:16" ht="20.25" customHeight="1" thickBot="1" x14ac:dyDescent="0.35">
      <c r="A15" s="585" t="s">
        <v>331</v>
      </c>
      <c r="B15" s="585"/>
      <c r="C15" s="585"/>
      <c r="D15" s="585"/>
      <c r="E15" s="585"/>
      <c r="F15" s="585"/>
      <c r="G15" s="585"/>
      <c r="H15" s="585"/>
      <c r="I15" s="585"/>
      <c r="J15" s="585"/>
      <c r="K15" s="585"/>
      <c r="L15" s="106"/>
      <c r="M15" s="106"/>
      <c r="N15" s="107"/>
      <c r="O15" s="107"/>
      <c r="P15" s="107"/>
    </row>
    <row r="16" spans="1:16" ht="21.75" customHeight="1" thickBot="1" x14ac:dyDescent="0.35">
      <c r="A16" s="519" t="s">
        <v>206</v>
      </c>
      <c r="B16" s="523" t="s">
        <v>207</v>
      </c>
      <c r="C16" s="523"/>
      <c r="D16" s="523" t="s">
        <v>222</v>
      </c>
      <c r="E16" s="523"/>
      <c r="F16" s="523" t="s">
        <v>208</v>
      </c>
      <c r="G16" s="523"/>
      <c r="H16" s="523" t="s">
        <v>227</v>
      </c>
      <c r="I16" s="523"/>
      <c r="J16" s="524" t="s">
        <v>249</v>
      </c>
      <c r="K16" s="524" t="s">
        <v>229</v>
      </c>
      <c r="L16" s="3"/>
      <c r="M16" s="3"/>
    </row>
    <row r="17" spans="1:13" ht="11.25" customHeight="1" x14ac:dyDescent="0.3">
      <c r="A17" s="520"/>
      <c r="B17" s="526" t="s">
        <v>196</v>
      </c>
      <c r="C17" s="526" t="s">
        <v>210</v>
      </c>
      <c r="D17" s="526" t="s">
        <v>196</v>
      </c>
      <c r="E17" s="526" t="s">
        <v>228</v>
      </c>
      <c r="F17" s="526" t="s">
        <v>196</v>
      </c>
      <c r="G17" s="526" t="s">
        <v>228</v>
      </c>
      <c r="H17" s="526" t="s">
        <v>212</v>
      </c>
      <c r="I17" s="526" t="s">
        <v>196</v>
      </c>
      <c r="J17" s="526"/>
      <c r="K17" s="526"/>
      <c r="L17" s="3"/>
      <c r="M17" s="3"/>
    </row>
    <row r="18" spans="1:13" ht="15.75" thickBot="1" x14ac:dyDescent="0.35">
      <c r="A18" s="521"/>
      <c r="B18" s="525"/>
      <c r="C18" s="525"/>
      <c r="D18" s="525"/>
      <c r="E18" s="525"/>
      <c r="F18" s="525"/>
      <c r="G18" s="525"/>
      <c r="H18" s="525"/>
      <c r="I18" s="525"/>
      <c r="J18" s="525"/>
      <c r="K18" s="525"/>
      <c r="L18" s="3"/>
      <c r="M18" s="3"/>
    </row>
    <row r="19" spans="1:13" x14ac:dyDescent="0.3">
      <c r="A19" s="108"/>
      <c r="B19" s="3"/>
      <c r="C19" s="3"/>
      <c r="D19" s="3"/>
      <c r="E19" s="3"/>
      <c r="F19" s="3"/>
      <c r="G19" s="3"/>
      <c r="H19" s="3"/>
      <c r="I19" s="109"/>
      <c r="J19" s="3"/>
      <c r="K19" s="3"/>
      <c r="L19" s="3"/>
      <c r="M19" s="3"/>
    </row>
    <row r="20" spans="1:13" x14ac:dyDescent="0.3">
      <c r="A20" s="110" t="s">
        <v>316</v>
      </c>
      <c r="B20" s="27">
        <v>546103</v>
      </c>
      <c r="C20" s="27">
        <v>4222</v>
      </c>
      <c r="D20" s="27">
        <v>337870</v>
      </c>
      <c r="E20" s="27">
        <v>7206</v>
      </c>
      <c r="F20" s="27">
        <v>908699</v>
      </c>
      <c r="G20" s="27">
        <v>3441</v>
      </c>
      <c r="H20" s="27"/>
      <c r="I20" s="27"/>
      <c r="J20" s="27"/>
      <c r="K20" s="27"/>
      <c r="L20" s="32"/>
      <c r="M20" s="32"/>
    </row>
    <row r="21" spans="1:13" x14ac:dyDescent="0.3">
      <c r="A21" s="110"/>
      <c r="B21" s="27"/>
      <c r="C21" s="27"/>
      <c r="D21" s="27"/>
      <c r="E21" s="27"/>
      <c r="F21" s="27"/>
      <c r="G21" s="27"/>
      <c r="H21" s="27"/>
      <c r="I21" s="27"/>
      <c r="J21" s="27"/>
      <c r="K21" s="27"/>
      <c r="L21" s="32"/>
      <c r="M21" s="32"/>
    </row>
    <row r="22" spans="1:13" x14ac:dyDescent="0.3">
      <c r="A22" s="110" t="s">
        <v>190</v>
      </c>
      <c r="B22" s="27">
        <v>65054</v>
      </c>
      <c r="C22" s="27">
        <v>410</v>
      </c>
      <c r="D22" s="27">
        <v>20704</v>
      </c>
      <c r="E22" s="27">
        <v>486</v>
      </c>
      <c r="F22" s="27">
        <v>1314765</v>
      </c>
      <c r="G22" s="27">
        <v>4941</v>
      </c>
      <c r="H22" s="27">
        <v>1078</v>
      </c>
      <c r="I22" s="27">
        <v>221687</v>
      </c>
      <c r="J22" s="27"/>
      <c r="K22" s="27"/>
      <c r="L22" s="32"/>
      <c r="M22" s="32"/>
    </row>
    <row r="23" spans="1:13" x14ac:dyDescent="0.3">
      <c r="A23" s="110"/>
      <c r="B23" s="27"/>
      <c r="C23" s="27"/>
      <c r="D23" s="27"/>
      <c r="E23" s="27"/>
      <c r="F23" s="27"/>
      <c r="G23" s="27"/>
      <c r="H23" s="27"/>
      <c r="I23" s="27"/>
      <c r="J23" s="27"/>
      <c r="K23" s="27"/>
      <c r="L23" s="32"/>
      <c r="M23" s="32"/>
    </row>
    <row r="24" spans="1:13" x14ac:dyDescent="0.3">
      <c r="A24" s="110" t="s">
        <v>191</v>
      </c>
      <c r="B24" s="27">
        <v>48038</v>
      </c>
      <c r="C24" s="27">
        <v>353</v>
      </c>
      <c r="D24" s="29">
        <v>40223</v>
      </c>
      <c r="E24" s="29">
        <v>1303</v>
      </c>
      <c r="F24" s="27">
        <v>15935</v>
      </c>
      <c r="G24" s="27">
        <v>211</v>
      </c>
      <c r="H24" s="27"/>
      <c r="I24" s="27"/>
      <c r="J24" s="27"/>
      <c r="K24" s="27"/>
      <c r="L24" s="32"/>
      <c r="M24" s="11"/>
    </row>
    <row r="25" spans="1:13" x14ac:dyDescent="0.3">
      <c r="A25" s="110"/>
      <c r="B25" s="27"/>
      <c r="C25" s="27"/>
      <c r="D25" s="27"/>
      <c r="E25" s="27"/>
      <c r="F25" s="27"/>
      <c r="G25" s="27"/>
      <c r="H25" s="27"/>
      <c r="I25" s="27"/>
      <c r="J25" s="27"/>
      <c r="K25" s="27"/>
      <c r="L25" s="32"/>
      <c r="M25" s="32"/>
    </row>
    <row r="26" spans="1:13" x14ac:dyDescent="0.3">
      <c r="A26" s="110" t="s">
        <v>315</v>
      </c>
      <c r="B26" s="27"/>
      <c r="C26" s="27"/>
      <c r="D26" s="27"/>
      <c r="E26" s="27"/>
      <c r="F26" s="27">
        <v>467495</v>
      </c>
      <c r="G26" s="27">
        <v>3189</v>
      </c>
      <c r="H26" s="27"/>
      <c r="I26" s="27"/>
      <c r="J26" s="27">
        <v>462</v>
      </c>
      <c r="K26" s="27"/>
      <c r="L26" s="32"/>
      <c r="M26" s="32"/>
    </row>
    <row r="27" spans="1:13" x14ac:dyDescent="0.3">
      <c r="A27" s="108"/>
      <c r="B27" s="27"/>
      <c r="C27" s="27"/>
      <c r="D27" s="27"/>
      <c r="E27" s="27"/>
      <c r="F27" s="27"/>
      <c r="G27" s="27"/>
      <c r="H27" s="27"/>
      <c r="I27" s="27"/>
      <c r="J27" s="27"/>
      <c r="K27" s="27"/>
      <c r="L27" s="32"/>
      <c r="M27" s="32"/>
    </row>
    <row r="28" spans="1:13" x14ac:dyDescent="0.3">
      <c r="A28" s="3"/>
      <c r="B28" s="33"/>
      <c r="C28" s="33"/>
      <c r="D28" s="27"/>
      <c r="E28" s="27"/>
      <c r="F28" s="33"/>
      <c r="G28" s="111"/>
      <c r="H28" s="111"/>
      <c r="I28" s="111"/>
      <c r="J28" s="111"/>
      <c r="K28" s="111"/>
      <c r="L28" s="3"/>
      <c r="M28" s="3"/>
    </row>
    <row r="29" spans="1:13" ht="15.75" thickBot="1" x14ac:dyDescent="0.35">
      <c r="A29" s="112" t="s">
        <v>310</v>
      </c>
      <c r="B29" s="113">
        <v>659195</v>
      </c>
      <c r="C29" s="113">
        <v>4985</v>
      </c>
      <c r="D29" s="113">
        <v>398797</v>
      </c>
      <c r="E29" s="113">
        <v>8995</v>
      </c>
      <c r="F29" s="113">
        <v>2706894</v>
      </c>
      <c r="G29" s="113">
        <v>11782</v>
      </c>
      <c r="H29" s="113">
        <v>1078</v>
      </c>
      <c r="I29" s="113">
        <v>221687</v>
      </c>
      <c r="J29" s="113">
        <v>462</v>
      </c>
      <c r="K29" s="113"/>
      <c r="L29" s="3"/>
      <c r="M29" s="3"/>
    </row>
    <row r="30" spans="1:13" x14ac:dyDescent="0.3">
      <c r="A30" s="114" t="s">
        <v>170</v>
      </c>
      <c r="B30" s="3"/>
      <c r="C30" s="3"/>
      <c r="D30" s="3"/>
      <c r="E30" s="3"/>
      <c r="F30" s="3"/>
      <c r="G30" s="3"/>
      <c r="H30" s="3"/>
      <c r="I30" s="3"/>
      <c r="J30" s="3"/>
      <c r="K30" s="3"/>
      <c r="L30" s="3"/>
      <c r="M30" s="3"/>
    </row>
    <row r="31" spans="1:13" ht="15.75" thickBot="1" x14ac:dyDescent="0.35">
      <c r="A31" s="3"/>
      <c r="B31" s="3"/>
      <c r="C31" s="3"/>
      <c r="D31" s="3"/>
      <c r="E31" s="3"/>
      <c r="F31" s="3"/>
      <c r="G31" s="3"/>
      <c r="H31" s="3"/>
      <c r="I31" s="3"/>
      <c r="J31" s="3"/>
      <c r="K31" s="3"/>
      <c r="L31" s="3"/>
      <c r="M31" s="3"/>
    </row>
    <row r="32" spans="1:13" ht="15.2" customHeight="1" x14ac:dyDescent="0.3">
      <c r="A32" s="519" t="s">
        <v>216</v>
      </c>
      <c r="B32" s="519" t="s">
        <v>196</v>
      </c>
      <c r="C32" s="519"/>
      <c r="D32" s="519"/>
      <c r="E32" s="3"/>
      <c r="F32" s="3"/>
      <c r="G32" s="3"/>
      <c r="H32" s="3"/>
      <c r="I32" s="3"/>
      <c r="J32" s="3"/>
      <c r="K32" s="3"/>
      <c r="L32" s="3"/>
      <c r="M32" s="3"/>
    </row>
    <row r="33" spans="1:13" x14ac:dyDescent="0.3">
      <c r="A33" s="520"/>
      <c r="B33" s="520"/>
      <c r="C33" s="520"/>
      <c r="D33" s="520"/>
      <c r="E33" s="3"/>
      <c r="F33" s="3"/>
      <c r="G33" s="3"/>
      <c r="H33" s="3"/>
      <c r="I33" s="3"/>
      <c r="J33" s="3"/>
      <c r="K33" s="3"/>
      <c r="L33" s="3"/>
      <c r="M33" s="3"/>
    </row>
    <row r="34" spans="1:13" ht="9" customHeight="1" thickBot="1" x14ac:dyDescent="0.35">
      <c r="A34" s="521"/>
      <c r="B34" s="521"/>
      <c r="C34" s="521"/>
      <c r="D34" s="521"/>
      <c r="E34" s="3"/>
      <c r="F34" s="3"/>
      <c r="G34" s="3"/>
      <c r="H34" s="3"/>
      <c r="I34" s="3"/>
      <c r="J34" s="3"/>
      <c r="K34" s="3"/>
      <c r="L34" s="3"/>
      <c r="M34" s="3"/>
    </row>
    <row r="35" spans="1:13" ht="19.5" customHeight="1" x14ac:dyDescent="0.3">
      <c r="A35" s="115" t="s">
        <v>221</v>
      </c>
      <c r="B35" s="116"/>
      <c r="C35" s="117">
        <v>2108144</v>
      </c>
      <c r="D35" s="116"/>
      <c r="E35" s="3"/>
    </row>
    <row r="36" spans="1:13" ht="19.5" customHeight="1" x14ac:dyDescent="0.3">
      <c r="A36" s="115" t="s">
        <v>207</v>
      </c>
      <c r="B36" s="116"/>
      <c r="C36" s="117">
        <v>659195</v>
      </c>
      <c r="D36" s="116"/>
      <c r="E36" s="3"/>
    </row>
    <row r="37" spans="1:13" ht="19.5" customHeight="1" x14ac:dyDescent="0.3">
      <c r="A37" s="115" t="s">
        <v>222</v>
      </c>
      <c r="B37" s="116"/>
      <c r="C37" s="117">
        <v>398797</v>
      </c>
      <c r="D37" s="116"/>
      <c r="E37" s="3"/>
    </row>
    <row r="38" spans="1:13" ht="19.5" customHeight="1" x14ac:dyDescent="0.3">
      <c r="A38" s="115" t="s">
        <v>208</v>
      </c>
      <c r="B38" s="116"/>
      <c r="C38" s="117">
        <v>2706894</v>
      </c>
      <c r="D38" s="116"/>
      <c r="E38" s="3"/>
    </row>
    <row r="39" spans="1:13" ht="19.5" customHeight="1" x14ac:dyDescent="0.3">
      <c r="A39" s="115" t="s">
        <v>184</v>
      </c>
      <c r="B39" s="116"/>
      <c r="C39" s="117">
        <v>221687</v>
      </c>
      <c r="D39" s="116"/>
      <c r="E39" s="3"/>
    </row>
    <row r="40" spans="1:13" ht="19.5" customHeight="1" x14ac:dyDescent="0.3">
      <c r="A40" s="115" t="s">
        <v>250</v>
      </c>
      <c r="B40" s="116"/>
      <c r="C40" s="117">
        <v>462</v>
      </c>
      <c r="D40" s="116"/>
      <c r="E40" s="3"/>
    </row>
    <row r="41" spans="1:13" ht="19.5" customHeight="1" x14ac:dyDescent="0.3">
      <c r="A41" s="115" t="s">
        <v>223</v>
      </c>
      <c r="B41" s="116"/>
      <c r="C41" s="117"/>
      <c r="D41" s="116"/>
      <c r="E41" s="3"/>
    </row>
    <row r="42" spans="1:13" ht="22.5" customHeight="1" thickBot="1" x14ac:dyDescent="0.35">
      <c r="A42" s="112" t="s">
        <v>308</v>
      </c>
      <c r="B42" s="118"/>
      <c r="C42" s="281">
        <v>6095179</v>
      </c>
      <c r="D42" s="118"/>
      <c r="E42" s="3"/>
      <c r="F42" s="119"/>
    </row>
    <row r="43" spans="1:13" x14ac:dyDescent="0.3">
      <c r="A43" s="584" t="s">
        <v>171</v>
      </c>
      <c r="B43" s="584"/>
      <c r="C43" s="584"/>
      <c r="D43" s="584"/>
      <c r="E43" s="3"/>
    </row>
    <row r="44" spans="1:13" x14ac:dyDescent="0.3">
      <c r="A44" s="268" t="s">
        <v>312</v>
      </c>
      <c r="B44" s="268"/>
      <c r="C44" s="268"/>
      <c r="D44" s="268"/>
      <c r="E44" s="120"/>
      <c r="F44" s="121"/>
    </row>
    <row r="45" spans="1:13" x14ac:dyDescent="0.3">
      <c r="A45" s="3"/>
      <c r="B45" s="3"/>
      <c r="C45" s="3"/>
      <c r="D45" s="3"/>
      <c r="E45" s="3"/>
    </row>
    <row r="46" spans="1:13" x14ac:dyDescent="0.3">
      <c r="A46" s="3"/>
      <c r="B46" s="3"/>
      <c r="C46" s="3"/>
      <c r="D46" s="3"/>
      <c r="E46" s="3"/>
    </row>
    <row r="47" spans="1:13" x14ac:dyDescent="0.3">
      <c r="A47" s="3"/>
      <c r="B47" s="3"/>
      <c r="C47" s="3"/>
      <c r="D47" s="3"/>
      <c r="E47" s="3"/>
    </row>
    <row r="48" spans="1:13" x14ac:dyDescent="0.3">
      <c r="A48" s="3"/>
      <c r="B48" s="3"/>
      <c r="C48" s="3"/>
      <c r="D48" s="3"/>
      <c r="E48" s="3"/>
    </row>
    <row r="49" spans="1:5" x14ac:dyDescent="0.3">
      <c r="A49" s="3"/>
      <c r="B49" s="3"/>
      <c r="C49" s="3"/>
      <c r="D49" s="3"/>
      <c r="E49" s="3"/>
    </row>
    <row r="50" spans="1:5" x14ac:dyDescent="0.3">
      <c r="A50" s="3"/>
      <c r="B50" s="3"/>
      <c r="C50" s="3"/>
      <c r="D50" s="3"/>
      <c r="E50" s="3"/>
    </row>
    <row r="51" spans="1:5" x14ac:dyDescent="0.3">
      <c r="A51" s="3"/>
      <c r="B51" s="3"/>
      <c r="C51" s="3"/>
      <c r="D51" s="3"/>
      <c r="E51" s="3"/>
    </row>
  </sheetData>
  <mergeCells count="29">
    <mergeCell ref="A32:A34"/>
    <mergeCell ref="B32:D34"/>
    <mergeCell ref="A43:D43"/>
    <mergeCell ref="K16:K18"/>
    <mergeCell ref="B17:B18"/>
    <mergeCell ref="C17:C18"/>
    <mergeCell ref="D17:D18"/>
    <mergeCell ref="E17:E18"/>
    <mergeCell ref="G17:G18"/>
    <mergeCell ref="H17:H18"/>
    <mergeCell ref="A13:F13"/>
    <mergeCell ref="A15:K15"/>
    <mergeCell ref="J16:J18"/>
    <mergeCell ref="F5:F7"/>
    <mergeCell ref="E5:E7"/>
    <mergeCell ref="I17:I18"/>
    <mergeCell ref="A16:A18"/>
    <mergeCell ref="B16:C16"/>
    <mergeCell ref="D16:E16"/>
    <mergeCell ref="F16:G16"/>
    <mergeCell ref="H16:I16"/>
    <mergeCell ref="F17:F18"/>
    <mergeCell ref="A2:K2"/>
    <mergeCell ref="A4:G4"/>
    <mergeCell ref="A5:A7"/>
    <mergeCell ref="B5:B7"/>
    <mergeCell ref="C5:C7"/>
    <mergeCell ref="D5:D7"/>
    <mergeCell ref="A3:K3"/>
  </mergeCells>
  <hyperlinks>
    <hyperlink ref="A1" location="Índice!A1" display="Regresar" xr:uid="{00000000-0004-0000-1D00-000000000000}"/>
  </hyperlinks>
  <printOptions horizontalCentered="1"/>
  <pageMargins left="0.27569444444444446" right="0.27569444444444446" top="0.39374999999999999" bottom="0" header="0.51180555555555562" footer="0.51180555555555562"/>
  <pageSetup scale="81" firstPageNumber="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73"/>
  <sheetViews>
    <sheetView showGridLines="0" zoomScale="90" zoomScaleNormal="90" zoomScaleSheetLayoutView="42" workbookViewId="0">
      <selection activeCell="E28" sqref="E28"/>
    </sheetView>
  </sheetViews>
  <sheetFormatPr baseColWidth="10" defaultRowHeight="15" x14ac:dyDescent="0.3"/>
  <cols>
    <col min="1" max="1" width="15" style="63" customWidth="1"/>
    <col min="2" max="2" width="11.21875" style="19" customWidth="1"/>
    <col min="3" max="4" width="10.88671875" style="19" customWidth="1"/>
    <col min="5" max="5" width="11.5546875" style="19" customWidth="1"/>
    <col min="6" max="6" width="12" style="19" customWidth="1"/>
    <col min="7" max="7" width="13.109375" style="19" customWidth="1"/>
    <col min="8" max="8" width="11.44140625" style="19" customWidth="1"/>
    <col min="9" max="16384" width="11.5546875" style="19"/>
  </cols>
  <sheetData>
    <row r="1" spans="1:8" s="61" customFormat="1" ht="16.5" x14ac:dyDescent="0.3">
      <c r="A1" s="54" t="s">
        <v>305</v>
      </c>
    </row>
    <row r="2" spans="1:8" s="61" customFormat="1" ht="12.75" customHeight="1" x14ac:dyDescent="0.3">
      <c r="A2" s="589" t="s">
        <v>374</v>
      </c>
      <c r="B2" s="589"/>
      <c r="C2" s="589"/>
      <c r="D2" s="589"/>
      <c r="E2" s="589"/>
      <c r="F2" s="589"/>
      <c r="G2" s="589"/>
      <c r="H2" s="589"/>
    </row>
    <row r="3" spans="1:8" s="61" customFormat="1" ht="22.5" customHeight="1" x14ac:dyDescent="0.3">
      <c r="A3" s="590" t="s">
        <v>443</v>
      </c>
      <c r="B3" s="590"/>
      <c r="C3" s="590"/>
      <c r="D3" s="590"/>
      <c r="E3" s="590"/>
      <c r="F3" s="590"/>
      <c r="G3" s="590"/>
      <c r="H3" s="590"/>
    </row>
    <row r="4" spans="1:8" s="61" customFormat="1" ht="12.75" customHeight="1" thickBot="1" x14ac:dyDescent="0.35">
      <c r="A4" s="62"/>
    </row>
    <row r="5" spans="1:8" ht="9" customHeight="1" thickBot="1" x14ac:dyDescent="0.35">
      <c r="A5" s="587" t="s">
        <v>174</v>
      </c>
      <c r="B5" s="587" t="s">
        <v>175</v>
      </c>
      <c r="C5" s="587" t="s">
        <v>228</v>
      </c>
      <c r="D5" s="587"/>
      <c r="E5" s="587"/>
      <c r="F5" s="587"/>
      <c r="G5" s="587"/>
      <c r="H5" s="587"/>
    </row>
    <row r="6" spans="1:8" ht="9" customHeight="1" thickBot="1" x14ac:dyDescent="0.35">
      <c r="A6" s="587"/>
      <c r="B6" s="587"/>
      <c r="C6" s="587"/>
      <c r="D6" s="587"/>
      <c r="E6" s="587"/>
      <c r="F6" s="587"/>
      <c r="G6" s="587"/>
      <c r="H6" s="587"/>
    </row>
    <row r="7" spans="1:8" ht="9" customHeight="1" thickBot="1" x14ac:dyDescent="0.35">
      <c r="A7" s="587"/>
      <c r="B7" s="587"/>
      <c r="C7" s="586" t="s">
        <v>457</v>
      </c>
      <c r="D7" s="586" t="s">
        <v>350</v>
      </c>
      <c r="E7" s="586" t="s">
        <v>349</v>
      </c>
      <c r="F7" s="586" t="s">
        <v>230</v>
      </c>
      <c r="G7" s="586" t="s">
        <v>231</v>
      </c>
      <c r="H7" s="586" t="s">
        <v>232</v>
      </c>
    </row>
    <row r="8" spans="1:8" ht="9" customHeight="1" thickBot="1" x14ac:dyDescent="0.35">
      <c r="A8" s="587"/>
      <c r="B8" s="587"/>
      <c r="C8" s="587"/>
      <c r="D8" s="587"/>
      <c r="E8" s="587"/>
      <c r="F8" s="586"/>
      <c r="G8" s="587"/>
      <c r="H8" s="587"/>
    </row>
    <row r="9" spans="1:8" ht="24" customHeight="1" thickBot="1" x14ac:dyDescent="0.35">
      <c r="A9" s="587"/>
      <c r="B9" s="587"/>
      <c r="C9" s="587"/>
      <c r="D9" s="587"/>
      <c r="E9" s="587"/>
      <c r="F9" s="586"/>
      <c r="G9" s="587"/>
      <c r="H9" s="587"/>
    </row>
    <row r="10" spans="1:8" ht="15" customHeight="1" x14ac:dyDescent="0.3">
      <c r="A10" s="68" t="s">
        <v>0</v>
      </c>
      <c r="B10" s="85">
        <v>831729</v>
      </c>
      <c r="C10" s="1"/>
      <c r="D10" s="1">
        <v>122668</v>
      </c>
      <c r="E10" s="86">
        <v>20850</v>
      </c>
      <c r="F10" s="85">
        <v>10771</v>
      </c>
      <c r="G10" s="1"/>
      <c r="H10" s="1">
        <v>677440</v>
      </c>
    </row>
    <row r="11" spans="1:8" ht="15" customHeight="1" x14ac:dyDescent="0.3">
      <c r="A11" s="68" t="s">
        <v>1</v>
      </c>
      <c r="B11" s="85">
        <v>981056</v>
      </c>
      <c r="C11" s="1"/>
      <c r="D11" s="1">
        <v>131723</v>
      </c>
      <c r="E11" s="86">
        <v>28011</v>
      </c>
      <c r="F11" s="85">
        <v>37189</v>
      </c>
      <c r="G11" s="1"/>
      <c r="H11" s="1">
        <v>784133</v>
      </c>
    </row>
    <row r="12" spans="1:8" ht="15" customHeight="1" x14ac:dyDescent="0.3">
      <c r="A12" s="68" t="s">
        <v>3</v>
      </c>
      <c r="B12" s="85">
        <v>1113395</v>
      </c>
      <c r="C12" s="1"/>
      <c r="D12" s="1">
        <v>141976</v>
      </c>
      <c r="E12" s="86">
        <v>31463</v>
      </c>
      <c r="F12" s="85">
        <v>88044</v>
      </c>
      <c r="G12" s="1"/>
      <c r="H12" s="1">
        <v>851912</v>
      </c>
    </row>
    <row r="13" spans="1:8" ht="15" customHeight="1" x14ac:dyDescent="0.3">
      <c r="A13" s="68" t="s">
        <v>6</v>
      </c>
      <c r="B13" s="85">
        <v>1092948</v>
      </c>
      <c r="C13" s="1"/>
      <c r="D13" s="1">
        <v>125976</v>
      </c>
      <c r="E13" s="86">
        <v>26231</v>
      </c>
      <c r="F13" s="85">
        <v>88750</v>
      </c>
      <c r="G13" s="1"/>
      <c r="H13" s="1">
        <v>851991</v>
      </c>
    </row>
    <row r="14" spans="1:8" ht="15" customHeight="1" x14ac:dyDescent="0.3">
      <c r="A14" s="68" t="s">
        <v>10</v>
      </c>
      <c r="B14" s="85">
        <v>1272898</v>
      </c>
      <c r="C14" s="1"/>
      <c r="D14" s="1">
        <v>152163</v>
      </c>
      <c r="E14" s="86">
        <v>34659</v>
      </c>
      <c r="F14" s="85">
        <v>133931</v>
      </c>
      <c r="G14" s="1"/>
      <c r="H14" s="1">
        <v>952145</v>
      </c>
    </row>
    <row r="15" spans="1:8" ht="15" customHeight="1" x14ac:dyDescent="0.3">
      <c r="A15" s="68" t="s">
        <v>13</v>
      </c>
      <c r="B15" s="85">
        <v>1344231</v>
      </c>
      <c r="C15" s="1"/>
      <c r="D15" s="1">
        <v>164791</v>
      </c>
      <c r="E15" s="86">
        <v>34791</v>
      </c>
      <c r="F15" s="85">
        <v>162167</v>
      </c>
      <c r="G15" s="1"/>
      <c r="H15" s="1">
        <v>982482</v>
      </c>
    </row>
    <row r="16" spans="1:8" ht="15" customHeight="1" x14ac:dyDescent="0.3">
      <c r="A16" s="68" t="s">
        <v>18</v>
      </c>
      <c r="B16" s="85">
        <v>1399562</v>
      </c>
      <c r="C16" s="1"/>
      <c r="D16" s="1">
        <v>170161</v>
      </c>
      <c r="E16" s="86">
        <v>37223</v>
      </c>
      <c r="F16" s="85">
        <v>172207</v>
      </c>
      <c r="G16" s="1"/>
      <c r="H16" s="1">
        <v>1019971</v>
      </c>
    </row>
    <row r="17" spans="1:8" ht="15" customHeight="1" x14ac:dyDescent="0.3">
      <c r="A17" s="68" t="s">
        <v>22</v>
      </c>
      <c r="B17" s="85">
        <v>1609014</v>
      </c>
      <c r="C17" s="1"/>
      <c r="D17" s="1">
        <v>169086</v>
      </c>
      <c r="E17" s="86">
        <v>37371</v>
      </c>
      <c r="F17" s="85">
        <v>156754</v>
      </c>
      <c r="G17" s="1"/>
      <c r="H17" s="1">
        <v>1245803</v>
      </c>
    </row>
    <row r="18" spans="1:8" ht="15" customHeight="1" x14ac:dyDescent="0.3">
      <c r="A18" s="68" t="s">
        <v>28</v>
      </c>
      <c r="B18" s="85">
        <v>1994362</v>
      </c>
      <c r="C18" s="1"/>
      <c r="D18" s="1">
        <v>174229</v>
      </c>
      <c r="E18" s="86">
        <v>96113</v>
      </c>
      <c r="F18" s="85">
        <v>108559</v>
      </c>
      <c r="G18" s="1"/>
      <c r="H18" s="1">
        <v>1615461</v>
      </c>
    </row>
    <row r="19" spans="1:8" ht="15" customHeight="1" x14ac:dyDescent="0.3">
      <c r="A19" s="68" t="s">
        <v>33</v>
      </c>
      <c r="B19" s="85">
        <v>1865150</v>
      </c>
      <c r="C19" s="1"/>
      <c r="D19" s="1">
        <v>129108</v>
      </c>
      <c r="E19" s="86">
        <v>98949</v>
      </c>
      <c r="F19" s="85">
        <v>58229</v>
      </c>
      <c r="G19" s="1">
        <v>19598</v>
      </c>
      <c r="H19" s="1">
        <v>1559266</v>
      </c>
    </row>
    <row r="20" spans="1:8" ht="15" customHeight="1" x14ac:dyDescent="0.3">
      <c r="A20" s="68" t="s">
        <v>37</v>
      </c>
      <c r="B20" s="85">
        <v>1806561</v>
      </c>
      <c r="C20" s="1"/>
      <c r="D20" s="1">
        <v>135002</v>
      </c>
      <c r="E20" s="86">
        <v>115217</v>
      </c>
      <c r="F20" s="85">
        <v>62948</v>
      </c>
      <c r="G20" s="1">
        <v>36636</v>
      </c>
      <c r="H20" s="1">
        <v>1456758</v>
      </c>
    </row>
    <row r="21" spans="1:8" ht="15" customHeight="1" x14ac:dyDescent="0.3">
      <c r="A21" s="68" t="s">
        <v>38</v>
      </c>
      <c r="B21" s="85">
        <v>2151178</v>
      </c>
      <c r="C21" s="1">
        <v>14764</v>
      </c>
      <c r="D21" s="1">
        <v>147959</v>
      </c>
      <c r="E21" s="86">
        <v>162254</v>
      </c>
      <c r="F21" s="85">
        <v>79271</v>
      </c>
      <c r="G21" s="1">
        <v>43990</v>
      </c>
      <c r="H21" s="1">
        <v>1702940</v>
      </c>
    </row>
    <row r="22" spans="1:8" ht="15" customHeight="1" x14ac:dyDescent="0.3">
      <c r="A22" s="68" t="s">
        <v>43</v>
      </c>
      <c r="B22" s="85">
        <v>2104479</v>
      </c>
      <c r="C22" s="1">
        <v>19561</v>
      </c>
      <c r="D22" s="1">
        <v>154946</v>
      </c>
      <c r="E22" s="86">
        <v>142254</v>
      </c>
      <c r="F22" s="85">
        <v>76141</v>
      </c>
      <c r="G22" s="1">
        <v>56683</v>
      </c>
      <c r="H22" s="1">
        <v>1654894</v>
      </c>
    </row>
    <row r="23" spans="1:8" ht="15" customHeight="1" x14ac:dyDescent="0.3">
      <c r="A23" s="68" t="s">
        <v>46</v>
      </c>
      <c r="B23" s="85">
        <v>2243151</v>
      </c>
      <c r="C23" s="1">
        <v>20403</v>
      </c>
      <c r="D23" s="1">
        <v>171044</v>
      </c>
      <c r="E23" s="86">
        <v>171359</v>
      </c>
      <c r="F23" s="85">
        <v>85211</v>
      </c>
      <c r="G23" s="1">
        <v>63399</v>
      </c>
      <c r="H23" s="1">
        <v>1731735</v>
      </c>
    </row>
    <row r="24" spans="1:8" ht="15" customHeight="1" x14ac:dyDescent="0.3">
      <c r="A24" s="68" t="s">
        <v>48</v>
      </c>
      <c r="B24" s="85">
        <v>2652909</v>
      </c>
      <c r="C24" s="1">
        <v>21693</v>
      </c>
      <c r="D24" s="1">
        <v>188130</v>
      </c>
      <c r="E24" s="86">
        <v>179150</v>
      </c>
      <c r="F24" s="85">
        <v>91998</v>
      </c>
      <c r="G24" s="1">
        <v>100452</v>
      </c>
      <c r="H24" s="1">
        <v>2071486</v>
      </c>
    </row>
    <row r="25" spans="1:8" ht="15" customHeight="1" x14ac:dyDescent="0.3">
      <c r="A25" s="68" t="s">
        <v>51</v>
      </c>
      <c r="B25" s="85">
        <v>2510236</v>
      </c>
      <c r="C25" s="1">
        <v>18331</v>
      </c>
      <c r="D25" s="1">
        <v>200312</v>
      </c>
      <c r="E25" s="86">
        <v>229033</v>
      </c>
      <c r="F25" s="85">
        <v>102798</v>
      </c>
      <c r="G25" s="1">
        <v>114517</v>
      </c>
      <c r="H25" s="1">
        <v>1845245</v>
      </c>
    </row>
    <row r="26" spans="1:8" ht="15" customHeight="1" x14ac:dyDescent="0.3">
      <c r="A26" s="68" t="s">
        <v>52</v>
      </c>
      <c r="B26" s="85">
        <v>2463798</v>
      </c>
      <c r="C26" s="1">
        <v>16173</v>
      </c>
      <c r="D26" s="1">
        <v>197200</v>
      </c>
      <c r="E26" s="86">
        <v>228727</v>
      </c>
      <c r="F26" s="85">
        <v>102132</v>
      </c>
      <c r="G26" s="1">
        <v>97136</v>
      </c>
      <c r="H26" s="1">
        <v>1822430</v>
      </c>
    </row>
    <row r="27" spans="1:8" ht="15" customHeight="1" x14ac:dyDescent="0.3">
      <c r="A27" s="68" t="s">
        <v>53</v>
      </c>
      <c r="B27" s="85">
        <v>2524925</v>
      </c>
      <c r="C27" s="1">
        <v>15673</v>
      </c>
      <c r="D27" s="1">
        <v>174604</v>
      </c>
      <c r="E27" s="86">
        <v>218203</v>
      </c>
      <c r="F27" s="85">
        <v>99316</v>
      </c>
      <c r="G27" s="1">
        <v>112489</v>
      </c>
      <c r="H27" s="1">
        <v>1904640</v>
      </c>
    </row>
    <row r="28" spans="1:8" ht="15" customHeight="1" x14ac:dyDescent="0.3">
      <c r="A28" s="68" t="s">
        <v>54</v>
      </c>
      <c r="B28" s="85">
        <v>2362122</v>
      </c>
      <c r="C28" s="1">
        <v>20317</v>
      </c>
      <c r="D28" s="1">
        <v>183948</v>
      </c>
      <c r="E28" s="86">
        <v>224456</v>
      </c>
      <c r="F28" s="85">
        <v>102417</v>
      </c>
      <c r="G28" s="1">
        <v>98626</v>
      </c>
      <c r="H28" s="1">
        <v>1732358</v>
      </c>
    </row>
    <row r="29" spans="1:8" ht="15" customHeight="1" x14ac:dyDescent="0.3">
      <c r="A29" s="68" t="s">
        <v>57</v>
      </c>
      <c r="B29" s="85">
        <v>2495046</v>
      </c>
      <c r="C29" s="1">
        <v>23056</v>
      </c>
      <c r="D29" s="1">
        <v>184968</v>
      </c>
      <c r="E29" s="86">
        <v>312214</v>
      </c>
      <c r="F29" s="85">
        <v>103714</v>
      </c>
      <c r="G29" s="1">
        <v>101757</v>
      </c>
      <c r="H29" s="1">
        <v>1769337</v>
      </c>
    </row>
    <row r="30" spans="1:8" ht="15" customHeight="1" x14ac:dyDescent="0.3">
      <c r="A30" s="68" t="s">
        <v>562</v>
      </c>
      <c r="B30" s="85">
        <v>2547904</v>
      </c>
      <c r="C30" s="1">
        <v>24162</v>
      </c>
      <c r="D30" s="1">
        <v>203346</v>
      </c>
      <c r="E30" s="86">
        <v>312835</v>
      </c>
      <c r="F30" s="85">
        <v>91518</v>
      </c>
      <c r="G30" s="1">
        <v>109204</v>
      </c>
      <c r="H30" s="1">
        <v>1806839</v>
      </c>
    </row>
    <row r="31" spans="1:8" ht="15" customHeight="1" x14ac:dyDescent="0.3">
      <c r="A31" s="68" t="s">
        <v>60</v>
      </c>
      <c r="B31" s="85">
        <v>2922787</v>
      </c>
      <c r="C31" s="1">
        <v>23779</v>
      </c>
      <c r="D31" s="1">
        <v>181234</v>
      </c>
      <c r="E31" s="86">
        <v>391200</v>
      </c>
      <c r="F31" s="85">
        <v>154961</v>
      </c>
      <c r="G31" s="1">
        <v>104576</v>
      </c>
      <c r="H31" s="1">
        <v>2067037</v>
      </c>
    </row>
    <row r="32" spans="1:8" ht="15" customHeight="1" x14ac:dyDescent="0.3">
      <c r="A32" s="68" t="s">
        <v>61</v>
      </c>
      <c r="B32" s="85">
        <v>2698508</v>
      </c>
      <c r="C32" s="1">
        <v>40797</v>
      </c>
      <c r="D32" s="1">
        <v>192685</v>
      </c>
      <c r="E32" s="86">
        <v>313296</v>
      </c>
      <c r="F32" s="85">
        <v>89303</v>
      </c>
      <c r="G32" s="1">
        <v>103844</v>
      </c>
      <c r="H32" s="1">
        <v>1958583</v>
      </c>
    </row>
    <row r="33" spans="1:8" ht="15" customHeight="1" x14ac:dyDescent="0.3">
      <c r="A33" s="68" t="s">
        <v>63</v>
      </c>
      <c r="B33" s="85">
        <v>2515741</v>
      </c>
      <c r="C33" s="1">
        <v>35703</v>
      </c>
      <c r="D33" s="1">
        <v>164407</v>
      </c>
      <c r="E33" s="86">
        <v>289938</v>
      </c>
      <c r="F33" s="85">
        <v>85955</v>
      </c>
      <c r="G33" s="1">
        <v>103584</v>
      </c>
      <c r="H33" s="1">
        <v>1836154</v>
      </c>
    </row>
    <row r="34" spans="1:8" ht="15" customHeight="1" x14ac:dyDescent="0.3">
      <c r="A34" s="68" t="s">
        <v>66</v>
      </c>
      <c r="B34" s="85">
        <v>2323274</v>
      </c>
      <c r="C34" s="1">
        <v>34310</v>
      </c>
      <c r="D34" s="1">
        <v>153814</v>
      </c>
      <c r="E34" s="86">
        <v>288201</v>
      </c>
      <c r="F34" s="85">
        <v>81843</v>
      </c>
      <c r="G34" s="1">
        <v>110205</v>
      </c>
      <c r="H34" s="1">
        <v>1654901</v>
      </c>
    </row>
    <row r="35" spans="1:8" ht="15" customHeight="1" x14ac:dyDescent="0.3">
      <c r="A35" s="68" t="s">
        <v>68</v>
      </c>
      <c r="B35" s="85">
        <v>2324964</v>
      </c>
      <c r="C35" s="1">
        <v>34991</v>
      </c>
      <c r="D35" s="1">
        <v>162447</v>
      </c>
      <c r="E35" s="86">
        <v>295270</v>
      </c>
      <c r="F35" s="85">
        <v>86070</v>
      </c>
      <c r="G35" s="1">
        <v>118954</v>
      </c>
      <c r="H35" s="1">
        <v>1627232</v>
      </c>
    </row>
    <row r="36" spans="1:8" ht="15" customHeight="1" x14ac:dyDescent="0.3">
      <c r="A36" s="68" t="s">
        <v>74</v>
      </c>
      <c r="B36" s="85">
        <v>1737666</v>
      </c>
      <c r="C36" s="1">
        <v>25995</v>
      </c>
      <c r="D36" s="1">
        <v>120683</v>
      </c>
      <c r="E36" s="86">
        <v>219357</v>
      </c>
      <c r="F36" s="85">
        <v>63942</v>
      </c>
      <c r="G36" s="1">
        <v>83085</v>
      </c>
      <c r="H36" s="1">
        <v>1224604</v>
      </c>
    </row>
    <row r="37" spans="1:8" ht="15" customHeight="1" x14ac:dyDescent="0.3">
      <c r="A37" s="68" t="s">
        <v>76</v>
      </c>
      <c r="B37" s="85">
        <v>1382118</v>
      </c>
      <c r="C37" s="1">
        <v>27953</v>
      </c>
      <c r="D37" s="1">
        <v>128126</v>
      </c>
      <c r="E37" s="86">
        <v>228994</v>
      </c>
      <c r="F37" s="85">
        <v>45052</v>
      </c>
      <c r="G37" s="1">
        <v>68290</v>
      </c>
      <c r="H37" s="1">
        <v>883703</v>
      </c>
    </row>
    <row r="38" spans="1:8" ht="15" customHeight="1" x14ac:dyDescent="0.3">
      <c r="A38" s="68" t="s">
        <v>79</v>
      </c>
      <c r="B38" s="85">
        <v>1234018</v>
      </c>
      <c r="C38" s="1">
        <v>28373</v>
      </c>
      <c r="D38" s="1">
        <v>95822</v>
      </c>
      <c r="E38" s="86">
        <v>121989</v>
      </c>
      <c r="F38" s="85">
        <v>138019</v>
      </c>
      <c r="G38" s="1">
        <v>66478</v>
      </c>
      <c r="H38" s="1">
        <v>783337</v>
      </c>
    </row>
    <row r="39" spans="1:8" ht="15" customHeight="1" x14ac:dyDescent="0.3">
      <c r="A39" s="87" t="s">
        <v>82</v>
      </c>
      <c r="B39" s="85">
        <v>1438890</v>
      </c>
      <c r="C39" s="1">
        <v>33050</v>
      </c>
      <c r="D39" s="1">
        <v>113835</v>
      </c>
      <c r="E39" s="86">
        <v>155616</v>
      </c>
      <c r="F39" s="85">
        <v>160482</v>
      </c>
      <c r="G39" s="1">
        <v>77723</v>
      </c>
      <c r="H39" s="1">
        <v>898184</v>
      </c>
    </row>
    <row r="40" spans="1:8" ht="15" customHeight="1" x14ac:dyDescent="0.3">
      <c r="A40" s="87" t="s">
        <v>256</v>
      </c>
      <c r="B40" s="85">
        <v>1405141</v>
      </c>
      <c r="C40" s="1">
        <v>32498</v>
      </c>
      <c r="D40" s="1">
        <v>116580</v>
      </c>
      <c r="E40" s="86">
        <v>262579</v>
      </c>
      <c r="F40" s="85">
        <v>57693</v>
      </c>
      <c r="G40" s="1">
        <v>81165</v>
      </c>
      <c r="H40" s="1">
        <v>854626</v>
      </c>
    </row>
    <row r="41" spans="1:8" ht="15" customHeight="1" x14ac:dyDescent="0.3">
      <c r="A41" s="87" t="s">
        <v>257</v>
      </c>
      <c r="B41" s="85">
        <v>1745350</v>
      </c>
      <c r="C41" s="1">
        <v>32739</v>
      </c>
      <c r="D41" s="1">
        <v>117505</v>
      </c>
      <c r="E41" s="86">
        <v>247001</v>
      </c>
      <c r="F41" s="85">
        <v>67575</v>
      </c>
      <c r="G41" s="1">
        <v>70543</v>
      </c>
      <c r="H41" s="1">
        <v>1209987</v>
      </c>
    </row>
    <row r="42" spans="1:8" ht="15" customHeight="1" x14ac:dyDescent="0.3">
      <c r="A42" s="87" t="s">
        <v>258</v>
      </c>
      <c r="B42" s="85">
        <v>2081128</v>
      </c>
      <c r="C42" s="1">
        <v>32201</v>
      </c>
      <c r="D42" s="1">
        <v>134194</v>
      </c>
      <c r="E42" s="86">
        <v>276925</v>
      </c>
      <c r="F42" s="85">
        <v>56691</v>
      </c>
      <c r="G42" s="1">
        <v>82284</v>
      </c>
      <c r="H42" s="1">
        <v>1498833</v>
      </c>
    </row>
    <row r="43" spans="1:8" ht="15" customHeight="1" x14ac:dyDescent="0.3">
      <c r="A43" s="87" t="s">
        <v>259</v>
      </c>
      <c r="B43" s="85">
        <v>1915767</v>
      </c>
      <c r="C43" s="1">
        <v>36993</v>
      </c>
      <c r="D43" s="1">
        <v>141681</v>
      </c>
      <c r="E43" s="86">
        <v>268356</v>
      </c>
      <c r="F43" s="85">
        <v>41102</v>
      </c>
      <c r="G43" s="1">
        <v>86987</v>
      </c>
      <c r="H43" s="1">
        <v>1340648</v>
      </c>
    </row>
    <row r="44" spans="1:8" ht="15" customHeight="1" x14ac:dyDescent="0.3">
      <c r="A44" s="68" t="s">
        <v>563</v>
      </c>
      <c r="B44" s="85">
        <v>1673400</v>
      </c>
      <c r="C44" s="86">
        <v>31871</v>
      </c>
      <c r="D44" s="1">
        <v>132830</v>
      </c>
      <c r="E44" s="86">
        <v>218716</v>
      </c>
      <c r="F44" s="85">
        <v>30822</v>
      </c>
      <c r="G44" s="1">
        <v>79279</v>
      </c>
      <c r="H44" s="1">
        <v>1179882</v>
      </c>
    </row>
    <row r="45" spans="1:8" ht="15" customHeight="1" x14ac:dyDescent="0.3">
      <c r="A45" s="68">
        <v>2003</v>
      </c>
      <c r="B45" s="85">
        <v>1508473</v>
      </c>
      <c r="C45" s="86">
        <v>30781</v>
      </c>
      <c r="D45" s="1">
        <v>124265</v>
      </c>
      <c r="E45" s="86">
        <v>207019</v>
      </c>
      <c r="F45" s="85">
        <v>37716</v>
      </c>
      <c r="G45" s="1">
        <v>73263</v>
      </c>
      <c r="H45" s="1">
        <v>1035429</v>
      </c>
    </row>
    <row r="46" spans="1:8" ht="15" customHeight="1" x14ac:dyDescent="0.3">
      <c r="A46" s="68">
        <v>2004</v>
      </c>
      <c r="B46" s="85">
        <v>1328078</v>
      </c>
      <c r="C46" s="86">
        <v>26157</v>
      </c>
      <c r="D46" s="1">
        <v>129162</v>
      </c>
      <c r="E46" s="86">
        <v>214818</v>
      </c>
      <c r="F46" s="85">
        <v>38125</v>
      </c>
      <c r="G46" s="1">
        <v>67385</v>
      </c>
      <c r="H46" s="1">
        <v>852431</v>
      </c>
    </row>
    <row r="47" spans="1:8" ht="15" customHeight="1" x14ac:dyDescent="0.3">
      <c r="A47" s="68">
        <v>2005</v>
      </c>
      <c r="B47" s="85">
        <v>1302086</v>
      </c>
      <c r="C47" s="86">
        <v>29109</v>
      </c>
      <c r="D47" s="1">
        <v>119772</v>
      </c>
      <c r="E47" s="86">
        <v>224199</v>
      </c>
      <c r="F47" s="85">
        <v>13218</v>
      </c>
      <c r="G47" s="1">
        <v>75641</v>
      </c>
      <c r="H47" s="1">
        <v>840147</v>
      </c>
    </row>
    <row r="48" spans="1:8" ht="15" customHeight="1" x14ac:dyDescent="0.3">
      <c r="A48" s="68">
        <v>2006</v>
      </c>
      <c r="B48" s="85">
        <v>843840</v>
      </c>
      <c r="C48" s="86">
        <v>30322</v>
      </c>
      <c r="D48" s="1">
        <v>129179</v>
      </c>
      <c r="E48" s="86">
        <v>254315</v>
      </c>
      <c r="F48" s="85">
        <v>18979</v>
      </c>
      <c r="G48" s="1">
        <v>51630</v>
      </c>
      <c r="H48" s="1">
        <v>359415</v>
      </c>
    </row>
    <row r="49" spans="1:8" ht="15" customHeight="1" x14ac:dyDescent="0.3">
      <c r="A49" s="68">
        <v>2007</v>
      </c>
      <c r="B49" s="85">
        <v>818945</v>
      </c>
      <c r="C49" s="86">
        <v>30035</v>
      </c>
      <c r="D49" s="1">
        <v>129945</v>
      </c>
      <c r="E49" s="86">
        <v>242436</v>
      </c>
      <c r="F49" s="85">
        <v>19093</v>
      </c>
      <c r="G49" s="1">
        <v>50143</v>
      </c>
      <c r="H49" s="1">
        <v>347293</v>
      </c>
    </row>
    <row r="50" spans="1:8" ht="15" customHeight="1" x14ac:dyDescent="0.3">
      <c r="A50" s="68">
        <v>2008</v>
      </c>
      <c r="B50" s="88">
        <v>779938</v>
      </c>
      <c r="C50" s="89">
        <v>33272</v>
      </c>
      <c r="D50" s="89">
        <v>122505</v>
      </c>
      <c r="E50" s="90">
        <v>239960</v>
      </c>
      <c r="F50" s="88">
        <v>15828</v>
      </c>
      <c r="G50" s="89">
        <v>50335</v>
      </c>
      <c r="H50" s="89">
        <v>318038</v>
      </c>
    </row>
    <row r="51" spans="1:8" ht="15" customHeight="1" x14ac:dyDescent="0.3">
      <c r="A51" s="68">
        <v>2009</v>
      </c>
      <c r="B51" s="88">
        <v>696856</v>
      </c>
      <c r="C51" s="89">
        <v>29127</v>
      </c>
      <c r="D51" s="89">
        <v>114838</v>
      </c>
      <c r="E51" s="90">
        <v>210478</v>
      </c>
      <c r="F51" s="88">
        <v>11967</v>
      </c>
      <c r="G51" s="89">
        <v>41743</v>
      </c>
      <c r="H51" s="89">
        <v>288703</v>
      </c>
    </row>
    <row r="52" spans="1:8" ht="15" customHeight="1" x14ac:dyDescent="0.3">
      <c r="A52" s="68">
        <v>2010</v>
      </c>
      <c r="B52" s="88">
        <v>713927</v>
      </c>
      <c r="C52" s="89">
        <v>32292</v>
      </c>
      <c r="D52" s="89">
        <v>113597</v>
      </c>
      <c r="E52" s="90">
        <v>224068</v>
      </c>
      <c r="F52" s="88">
        <v>13121</v>
      </c>
      <c r="G52" s="89">
        <v>44693</v>
      </c>
      <c r="H52" s="89">
        <v>286156</v>
      </c>
    </row>
    <row r="53" spans="1:8" ht="15" customHeight="1" x14ac:dyDescent="0.3">
      <c r="A53" s="68">
        <v>2011</v>
      </c>
      <c r="B53" s="88">
        <v>780819</v>
      </c>
      <c r="C53" s="89">
        <v>36267</v>
      </c>
      <c r="D53" s="89">
        <v>114440</v>
      </c>
      <c r="E53" s="90">
        <v>259261</v>
      </c>
      <c r="F53" s="88">
        <v>20804</v>
      </c>
      <c r="G53" s="89">
        <v>41735</v>
      </c>
      <c r="H53" s="89">
        <v>308312</v>
      </c>
    </row>
    <row r="54" spans="1:8" ht="15" customHeight="1" x14ac:dyDescent="0.3">
      <c r="A54" s="68">
        <v>2012</v>
      </c>
      <c r="B54" s="88">
        <v>775752</v>
      </c>
      <c r="C54" s="89">
        <v>35760</v>
      </c>
      <c r="D54" s="89">
        <v>110635</v>
      </c>
      <c r="E54" s="90">
        <v>252688</v>
      </c>
      <c r="F54" s="88">
        <v>14278</v>
      </c>
      <c r="G54" s="89">
        <v>34907</v>
      </c>
      <c r="H54" s="89">
        <v>327484</v>
      </c>
    </row>
    <row r="55" spans="1:8" ht="15" customHeight="1" x14ac:dyDescent="0.3">
      <c r="A55" s="68">
        <v>2013</v>
      </c>
      <c r="B55" s="88">
        <v>728345</v>
      </c>
      <c r="C55" s="89">
        <v>34631</v>
      </c>
      <c r="D55" s="89">
        <v>105506</v>
      </c>
      <c r="E55" s="90">
        <v>244964</v>
      </c>
      <c r="F55" s="88">
        <v>15664</v>
      </c>
      <c r="G55" s="89">
        <v>31922</v>
      </c>
      <c r="H55" s="89">
        <v>295658</v>
      </c>
    </row>
    <row r="56" spans="1:8" ht="15" customHeight="1" x14ac:dyDescent="0.3">
      <c r="A56" s="68">
        <v>2014</v>
      </c>
      <c r="B56" s="88">
        <v>728218</v>
      </c>
      <c r="C56" s="89">
        <v>20015</v>
      </c>
      <c r="D56" s="89">
        <v>125518</v>
      </c>
      <c r="E56" s="90">
        <v>239671</v>
      </c>
      <c r="F56" s="88">
        <v>16010</v>
      </c>
      <c r="G56" s="89">
        <v>35470</v>
      </c>
      <c r="H56" s="89">
        <v>291534</v>
      </c>
    </row>
    <row r="57" spans="1:8" ht="15" customHeight="1" x14ac:dyDescent="0.3">
      <c r="A57" s="320" t="s">
        <v>417</v>
      </c>
      <c r="B57" s="88">
        <v>722435</v>
      </c>
      <c r="C57" s="89">
        <v>28107</v>
      </c>
      <c r="D57" s="89">
        <v>103833</v>
      </c>
      <c r="E57" s="89">
        <v>244493</v>
      </c>
      <c r="F57" s="89">
        <v>0</v>
      </c>
      <c r="G57" s="89">
        <v>35162</v>
      </c>
      <c r="H57" s="89">
        <v>310840</v>
      </c>
    </row>
    <row r="58" spans="1:8" ht="15" customHeight="1" x14ac:dyDescent="0.3">
      <c r="A58" s="68">
        <v>2016</v>
      </c>
      <c r="B58" s="88">
        <v>731792</v>
      </c>
      <c r="C58" s="89">
        <v>28181</v>
      </c>
      <c r="D58" s="89">
        <v>100596</v>
      </c>
      <c r="E58" s="89">
        <v>257182</v>
      </c>
      <c r="F58" s="89">
        <v>0</v>
      </c>
      <c r="G58" s="89">
        <v>40756</v>
      </c>
      <c r="H58" s="89">
        <v>305077</v>
      </c>
    </row>
    <row r="59" spans="1:8" ht="18.75" customHeight="1" x14ac:dyDescent="0.3">
      <c r="A59" s="68">
        <v>2017</v>
      </c>
      <c r="B59" s="88">
        <v>654922</v>
      </c>
      <c r="C59" s="88">
        <v>21757</v>
      </c>
      <c r="D59" s="88">
        <v>87766</v>
      </c>
      <c r="E59" s="88">
        <v>219263</v>
      </c>
      <c r="F59" s="88">
        <v>0</v>
      </c>
      <c r="G59" s="88">
        <v>50402</v>
      </c>
      <c r="H59" s="89">
        <v>275734</v>
      </c>
    </row>
    <row r="60" spans="1:8" ht="18.75" customHeight="1" x14ac:dyDescent="0.3">
      <c r="A60" s="68">
        <v>2018</v>
      </c>
      <c r="B60" s="91">
        <v>618888</v>
      </c>
      <c r="C60" s="91">
        <v>17467</v>
      </c>
      <c r="D60" s="91">
        <v>98402</v>
      </c>
      <c r="E60" s="91">
        <v>197591</v>
      </c>
      <c r="F60" s="91">
        <v>0</v>
      </c>
      <c r="G60" s="91">
        <v>44757</v>
      </c>
      <c r="H60" s="91">
        <v>260671</v>
      </c>
    </row>
    <row r="61" spans="1:8" ht="18.75" customHeight="1" x14ac:dyDescent="0.3">
      <c r="A61" s="328">
        <v>2019</v>
      </c>
      <c r="B61" s="329">
        <v>649646</v>
      </c>
      <c r="C61" s="329">
        <v>20263</v>
      </c>
      <c r="D61" s="329">
        <v>96327</v>
      </c>
      <c r="E61" s="329">
        <v>225130</v>
      </c>
      <c r="F61" s="329">
        <v>0</v>
      </c>
      <c r="G61" s="329">
        <v>42626</v>
      </c>
      <c r="H61" s="329">
        <v>265300</v>
      </c>
    </row>
    <row r="62" spans="1:8" ht="18.75" customHeight="1" x14ac:dyDescent="0.3">
      <c r="A62" s="328">
        <v>2020</v>
      </c>
      <c r="B62" s="91">
        <v>121381</v>
      </c>
      <c r="C62" s="91">
        <v>3539</v>
      </c>
      <c r="D62" s="91">
        <v>19878</v>
      </c>
      <c r="E62" s="91">
        <v>39125</v>
      </c>
      <c r="F62" s="91">
        <v>0</v>
      </c>
      <c r="G62" s="91">
        <v>6503</v>
      </c>
      <c r="H62" s="91">
        <v>52336</v>
      </c>
    </row>
    <row r="63" spans="1:8" ht="18.75" customHeight="1" thickBot="1" x14ac:dyDescent="0.35">
      <c r="A63" s="330">
        <v>2021</v>
      </c>
      <c r="B63" s="465">
        <v>258744</v>
      </c>
      <c r="C63" s="465">
        <v>13727</v>
      </c>
      <c r="D63" s="465">
        <v>56833</v>
      </c>
      <c r="E63" s="465">
        <v>109397</v>
      </c>
      <c r="F63" s="465"/>
      <c r="G63" s="465">
        <v>16479</v>
      </c>
      <c r="H63" s="465">
        <v>62308</v>
      </c>
    </row>
    <row r="64" spans="1:8" ht="15" customHeight="1" x14ac:dyDescent="0.3">
      <c r="A64" s="588" t="s">
        <v>561</v>
      </c>
      <c r="B64" s="588"/>
      <c r="C64" s="588"/>
      <c r="D64" s="588"/>
      <c r="E64" s="588"/>
      <c r="F64" s="588"/>
      <c r="G64" s="588"/>
      <c r="H64" s="588"/>
    </row>
    <row r="65" spans="1:11" x14ac:dyDescent="0.3">
      <c r="A65" s="588" t="s">
        <v>564</v>
      </c>
      <c r="B65" s="588"/>
      <c r="C65" s="588"/>
      <c r="D65" s="588"/>
      <c r="E65" s="588"/>
      <c r="F65" s="588"/>
      <c r="G65" s="588"/>
      <c r="H65" s="588"/>
    </row>
    <row r="66" spans="1:11" x14ac:dyDescent="0.3">
      <c r="A66" s="588" t="s">
        <v>565</v>
      </c>
      <c r="B66" s="588"/>
      <c r="C66" s="588"/>
      <c r="D66" s="588"/>
      <c r="E66" s="588"/>
      <c r="F66" s="588"/>
      <c r="G66" s="588"/>
      <c r="H66" s="588"/>
    </row>
    <row r="67" spans="1:11" x14ac:dyDescent="0.3">
      <c r="A67" s="318" t="s">
        <v>566</v>
      </c>
      <c r="B67" s="318"/>
      <c r="C67" s="318"/>
      <c r="D67" s="318"/>
      <c r="E67" s="318"/>
      <c r="F67" s="318"/>
      <c r="G67" s="318"/>
      <c r="H67" s="318"/>
    </row>
    <row r="68" spans="1:11" x14ac:dyDescent="0.3">
      <c r="A68" s="25" t="s">
        <v>400</v>
      </c>
      <c r="B68" s="25"/>
      <c r="C68" s="25"/>
      <c r="D68" s="25"/>
      <c r="E68" s="25"/>
      <c r="F68" s="25"/>
      <c r="G68" s="25"/>
      <c r="H68" s="25"/>
    </row>
    <row r="69" spans="1:11" x14ac:dyDescent="0.3">
      <c r="A69" s="92"/>
      <c r="B69" s="93"/>
      <c r="C69" s="94"/>
      <c r="D69" s="94"/>
      <c r="E69" s="82"/>
      <c r="F69" s="94"/>
      <c r="G69" s="94"/>
      <c r="H69" s="82"/>
      <c r="I69" s="82"/>
      <c r="J69" s="82"/>
      <c r="K69" s="82"/>
    </row>
    <row r="70" spans="1:11" x14ac:dyDescent="0.3">
      <c r="A70" s="19"/>
      <c r="B70" s="93"/>
      <c r="C70" s="14"/>
      <c r="D70" s="14"/>
      <c r="E70" s="14"/>
      <c r="F70" s="14"/>
      <c r="G70" s="14"/>
      <c r="H70" s="73"/>
    </row>
    <row r="71" spans="1:11" x14ac:dyDescent="0.3">
      <c r="A71" s="19"/>
      <c r="B71" s="93"/>
      <c r="C71" s="14"/>
      <c r="D71" s="14"/>
      <c r="E71" s="14"/>
      <c r="F71" s="14"/>
      <c r="G71" s="14"/>
      <c r="H71" s="73"/>
    </row>
    <row r="72" spans="1:11" x14ac:dyDescent="0.3">
      <c r="A72" s="19"/>
      <c r="B72" s="93"/>
      <c r="C72" s="14"/>
      <c r="D72" s="14"/>
      <c r="E72" s="14"/>
      <c r="F72" s="14"/>
      <c r="G72" s="14"/>
      <c r="H72" s="73"/>
    </row>
    <row r="73" spans="1:11" x14ac:dyDescent="0.3">
      <c r="B73" s="93"/>
      <c r="C73" s="14"/>
      <c r="D73" s="14"/>
      <c r="E73" s="14"/>
      <c r="F73" s="14"/>
      <c r="G73" s="14"/>
      <c r="H73" s="14"/>
    </row>
  </sheetData>
  <mergeCells count="14">
    <mergeCell ref="H7:H9"/>
    <mergeCell ref="A64:H64"/>
    <mergeCell ref="A65:H65"/>
    <mergeCell ref="A66:H66"/>
    <mergeCell ref="A2:H2"/>
    <mergeCell ref="A3:H3"/>
    <mergeCell ref="A5:A9"/>
    <mergeCell ref="B5:B9"/>
    <mergeCell ref="C5:H6"/>
    <mergeCell ref="C7:C9"/>
    <mergeCell ref="D7:D9"/>
    <mergeCell ref="E7:E9"/>
    <mergeCell ref="F7:F9"/>
    <mergeCell ref="G7:G9"/>
  </mergeCells>
  <hyperlinks>
    <hyperlink ref="A1" location="Índice!A1" display="Regresar" xr:uid="{00000000-0004-0000-1E00-000000000000}"/>
  </hyperlinks>
  <printOptions horizontalCentered="1"/>
  <pageMargins left="0.27559055118110237" right="0.27559055118110237" top="0.39370078740157483" bottom="0"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Y45"/>
  <sheetViews>
    <sheetView showGridLines="0" zoomScale="90" zoomScaleNormal="90" zoomScaleSheetLayoutView="42" workbookViewId="0">
      <selection activeCell="H22" sqref="H22"/>
    </sheetView>
  </sheetViews>
  <sheetFormatPr baseColWidth="10" defaultRowHeight="15" x14ac:dyDescent="0.3"/>
  <cols>
    <col min="1" max="1" width="25.77734375" style="333" customWidth="1"/>
    <col min="2" max="8" width="8.6640625" style="64" customWidth="1"/>
    <col min="9" max="10" width="7" style="64" customWidth="1"/>
    <col min="11" max="11" width="8.33203125" style="64" customWidth="1"/>
    <col min="12" max="14" width="7" style="64" customWidth="1"/>
    <col min="15" max="15" width="8.5546875" style="64" customWidth="1"/>
    <col min="16" max="19" width="7" style="64" customWidth="1"/>
    <col min="20" max="21" width="8.77734375" style="64" customWidth="1"/>
    <col min="22" max="23" width="8.33203125" style="64" customWidth="1"/>
    <col min="24" max="24" width="13" style="333" bestFit="1" customWidth="1"/>
    <col min="25" max="16384" width="11.5546875" style="333"/>
  </cols>
  <sheetData>
    <row r="1" spans="1:25" s="332" customFormat="1" ht="16.5" x14ac:dyDescent="0.3">
      <c r="A1" s="331" t="s">
        <v>305</v>
      </c>
      <c r="B1" s="203"/>
      <c r="C1" s="203"/>
      <c r="D1" s="203"/>
      <c r="E1" s="203"/>
      <c r="F1" s="203"/>
      <c r="G1" s="203"/>
      <c r="H1" s="203"/>
      <c r="I1" s="203"/>
      <c r="J1" s="203"/>
      <c r="K1" s="203"/>
      <c r="L1" s="203"/>
      <c r="M1" s="203"/>
      <c r="N1" s="203"/>
      <c r="O1" s="203"/>
      <c r="P1" s="203"/>
      <c r="Q1" s="203"/>
      <c r="R1" s="203"/>
      <c r="S1" s="203"/>
      <c r="T1" s="203"/>
      <c r="U1" s="203"/>
      <c r="V1" s="203"/>
      <c r="W1" s="203"/>
    </row>
    <row r="2" spans="1:25" s="332" customFormat="1" ht="12.75" customHeight="1" x14ac:dyDescent="0.3">
      <c r="A2" s="591" t="s">
        <v>375</v>
      </c>
      <c r="B2" s="591"/>
      <c r="C2" s="591"/>
      <c r="D2" s="591"/>
      <c r="E2" s="591"/>
      <c r="F2" s="591"/>
      <c r="G2" s="591"/>
      <c r="H2" s="591"/>
      <c r="I2" s="591"/>
      <c r="J2" s="591"/>
      <c r="K2" s="591"/>
      <c r="L2" s="591"/>
      <c r="M2" s="591"/>
      <c r="N2" s="591"/>
      <c r="O2" s="591"/>
      <c r="P2" s="591"/>
      <c r="Q2" s="591"/>
      <c r="R2" s="591"/>
      <c r="S2" s="591"/>
      <c r="T2" s="591"/>
      <c r="U2" s="591"/>
      <c r="V2" s="591"/>
      <c r="W2" s="591"/>
    </row>
    <row r="3" spans="1:25" s="332" customFormat="1" ht="19.5" customHeight="1" x14ac:dyDescent="0.35">
      <c r="A3" s="592" t="s">
        <v>450</v>
      </c>
      <c r="B3" s="592"/>
      <c r="C3" s="592"/>
      <c r="D3" s="592"/>
      <c r="E3" s="592"/>
      <c r="F3" s="592"/>
      <c r="G3" s="592"/>
      <c r="H3" s="592"/>
      <c r="I3" s="592"/>
      <c r="J3" s="592"/>
      <c r="K3" s="592"/>
      <c r="L3" s="592"/>
      <c r="M3" s="592"/>
      <c r="N3" s="592"/>
      <c r="O3" s="592"/>
      <c r="P3" s="592"/>
      <c r="Q3" s="592"/>
      <c r="R3" s="592"/>
      <c r="S3" s="592"/>
      <c r="T3" s="592"/>
      <c r="U3" s="592"/>
      <c r="V3" s="592"/>
      <c r="W3" s="592"/>
    </row>
    <row r="4" spans="1:25" s="332" customFormat="1" ht="21.75" customHeight="1" thickBot="1" x14ac:dyDescent="0.35">
      <c r="B4" s="203"/>
      <c r="C4" s="203"/>
      <c r="D4" s="203"/>
      <c r="E4" s="203"/>
      <c r="F4" s="203"/>
      <c r="G4" s="203"/>
      <c r="H4" s="203"/>
      <c r="I4" s="203"/>
      <c r="J4" s="203"/>
      <c r="K4" s="203"/>
      <c r="L4" s="203"/>
      <c r="M4" s="203"/>
      <c r="N4" s="203"/>
      <c r="O4" s="203"/>
      <c r="P4" s="203"/>
      <c r="Q4" s="203"/>
      <c r="R4" s="203"/>
      <c r="S4" s="203"/>
      <c r="T4" s="203"/>
      <c r="U4" s="203"/>
      <c r="V4" s="203"/>
      <c r="W4" s="203"/>
    </row>
    <row r="5" spans="1:25" ht="15.75" customHeight="1" x14ac:dyDescent="0.3">
      <c r="A5" s="593" t="s">
        <v>233</v>
      </c>
      <c r="B5" s="596">
        <v>2000</v>
      </c>
      <c r="C5" s="596">
        <v>2001</v>
      </c>
      <c r="D5" s="596">
        <v>2002</v>
      </c>
      <c r="E5" s="596">
        <v>2003</v>
      </c>
      <c r="F5" s="596">
        <v>2004</v>
      </c>
      <c r="G5" s="596">
        <v>2005</v>
      </c>
      <c r="H5" s="596">
        <v>2006</v>
      </c>
      <c r="I5" s="599">
        <v>2007</v>
      </c>
      <c r="J5" s="599">
        <v>2008</v>
      </c>
      <c r="K5" s="599">
        <v>2009</v>
      </c>
      <c r="L5" s="599">
        <v>2010</v>
      </c>
      <c r="M5" s="599">
        <v>2011</v>
      </c>
      <c r="N5" s="599">
        <v>2012</v>
      </c>
      <c r="O5" s="599">
        <v>2013</v>
      </c>
      <c r="P5" s="599">
        <v>2014</v>
      </c>
      <c r="Q5" s="599">
        <v>2015</v>
      </c>
      <c r="R5" s="599">
        <v>2016</v>
      </c>
      <c r="S5" s="599">
        <v>2017</v>
      </c>
      <c r="T5" s="599">
        <v>2018</v>
      </c>
      <c r="U5" s="599">
        <v>2019</v>
      </c>
      <c r="V5" s="599">
        <v>2020</v>
      </c>
      <c r="W5" s="599">
        <v>2021</v>
      </c>
    </row>
    <row r="6" spans="1:25" ht="15.75" customHeight="1" x14ac:dyDescent="0.3">
      <c r="A6" s="594"/>
      <c r="B6" s="597"/>
      <c r="C6" s="597"/>
      <c r="D6" s="597"/>
      <c r="E6" s="597"/>
      <c r="F6" s="597"/>
      <c r="G6" s="597"/>
      <c r="H6" s="597"/>
      <c r="I6" s="600"/>
      <c r="J6" s="600"/>
      <c r="K6" s="600"/>
      <c r="L6" s="600"/>
      <c r="M6" s="600"/>
      <c r="N6" s="600"/>
      <c r="O6" s="600"/>
      <c r="P6" s="600"/>
      <c r="Q6" s="600"/>
      <c r="R6" s="600"/>
      <c r="S6" s="600"/>
      <c r="T6" s="600"/>
      <c r="U6" s="600"/>
      <c r="V6" s="600"/>
      <c r="W6" s="600"/>
    </row>
    <row r="7" spans="1:25" ht="15.75" customHeight="1" thickBot="1" x14ac:dyDescent="0.35">
      <c r="A7" s="595"/>
      <c r="B7" s="598"/>
      <c r="C7" s="598"/>
      <c r="D7" s="598"/>
      <c r="E7" s="598"/>
      <c r="F7" s="598"/>
      <c r="G7" s="598"/>
      <c r="H7" s="598"/>
      <c r="I7" s="601"/>
      <c r="J7" s="601"/>
      <c r="K7" s="601"/>
      <c r="L7" s="601"/>
      <c r="M7" s="601"/>
      <c r="N7" s="601"/>
      <c r="O7" s="601"/>
      <c r="P7" s="601"/>
      <c r="Q7" s="601"/>
      <c r="R7" s="601"/>
      <c r="S7" s="601"/>
      <c r="T7" s="601"/>
      <c r="U7" s="601"/>
      <c r="V7" s="601"/>
      <c r="W7" s="601"/>
    </row>
    <row r="8" spans="1:25" ht="15.75" customHeight="1" x14ac:dyDescent="0.3"/>
    <row r="9" spans="1:25" ht="15.75" customHeight="1" x14ac:dyDescent="0.3">
      <c r="A9" s="334" t="s">
        <v>308</v>
      </c>
      <c r="B9" s="74">
        <v>2081128</v>
      </c>
      <c r="C9" s="74">
        <v>1915767</v>
      </c>
      <c r="D9" s="74">
        <v>1673400</v>
      </c>
      <c r="E9" s="74">
        <v>1508473</v>
      </c>
      <c r="F9" s="74">
        <v>1328078</v>
      </c>
      <c r="G9" s="74">
        <v>1302086</v>
      </c>
      <c r="H9" s="74">
        <v>843840</v>
      </c>
      <c r="I9" s="74">
        <v>818945</v>
      </c>
      <c r="J9" s="74">
        <v>779938</v>
      </c>
      <c r="K9" s="74">
        <v>696856</v>
      </c>
      <c r="L9" s="74">
        <v>713927</v>
      </c>
      <c r="M9" s="74">
        <v>780819</v>
      </c>
      <c r="N9" s="74">
        <v>775752</v>
      </c>
      <c r="O9" s="74">
        <v>728345</v>
      </c>
      <c r="P9" s="74">
        <v>728218</v>
      </c>
      <c r="Q9" s="74">
        <v>722435</v>
      </c>
      <c r="R9" s="74">
        <v>731792</v>
      </c>
      <c r="S9" s="74">
        <v>654922</v>
      </c>
      <c r="T9" s="201">
        <v>618888</v>
      </c>
      <c r="U9" s="201">
        <v>649646</v>
      </c>
      <c r="V9" s="201">
        <v>121381</v>
      </c>
      <c r="W9" s="466">
        <v>258744</v>
      </c>
      <c r="X9" s="335"/>
      <c r="Y9" s="336"/>
    </row>
    <row r="10" spans="1:25" ht="15.75" customHeight="1" x14ac:dyDescent="0.3">
      <c r="B10" s="74"/>
      <c r="C10" s="74"/>
      <c r="D10" s="74"/>
      <c r="E10" s="74"/>
      <c r="F10" s="74"/>
      <c r="G10" s="74"/>
      <c r="H10" s="74"/>
      <c r="I10" s="74"/>
      <c r="J10" s="75"/>
      <c r="K10" s="75"/>
      <c r="L10" s="75"/>
      <c r="M10" s="75"/>
      <c r="N10" s="75"/>
      <c r="O10" s="75"/>
      <c r="P10" s="75"/>
      <c r="Q10" s="75"/>
      <c r="R10" s="75"/>
      <c r="S10" s="75"/>
      <c r="T10" s="75"/>
      <c r="U10" s="75"/>
      <c r="V10" s="75"/>
      <c r="W10" s="467"/>
      <c r="X10" s="335"/>
    </row>
    <row r="11" spans="1:25" ht="15.75" customHeight="1" x14ac:dyDescent="0.3">
      <c r="A11" s="337" t="s">
        <v>234</v>
      </c>
      <c r="B11" s="74">
        <v>1546887</v>
      </c>
      <c r="C11" s="74">
        <v>1363491</v>
      </c>
      <c r="D11" s="74">
        <v>1149572</v>
      </c>
      <c r="E11" s="74">
        <v>1008403</v>
      </c>
      <c r="F11" s="74">
        <v>864596</v>
      </c>
      <c r="G11" s="74">
        <v>840966</v>
      </c>
      <c r="H11" s="74">
        <v>408838</v>
      </c>
      <c r="I11" s="74">
        <v>411798</v>
      </c>
      <c r="J11" s="75">
        <v>388148</v>
      </c>
      <c r="K11" s="75">
        <v>343907</v>
      </c>
      <c r="L11" s="75">
        <v>334592</v>
      </c>
      <c r="M11" s="75">
        <v>395331</v>
      </c>
      <c r="N11" s="75">
        <v>413666</v>
      </c>
      <c r="O11" s="75">
        <v>387584</v>
      </c>
      <c r="P11" s="75">
        <v>389396</v>
      </c>
      <c r="Q11" s="75">
        <v>360513</v>
      </c>
      <c r="R11" s="75">
        <v>352841</v>
      </c>
      <c r="S11" s="75">
        <v>306839</v>
      </c>
      <c r="T11" s="202">
        <v>323767</v>
      </c>
      <c r="U11" s="202">
        <v>324881</v>
      </c>
      <c r="V11" s="202">
        <v>64341</v>
      </c>
      <c r="W11" s="468">
        <v>164602</v>
      </c>
      <c r="X11" s="335"/>
    </row>
    <row r="12" spans="1:25" ht="15.75" customHeight="1" x14ac:dyDescent="0.3">
      <c r="B12" s="76"/>
      <c r="C12" s="76"/>
      <c r="D12" s="76"/>
      <c r="E12" s="76"/>
      <c r="F12" s="76"/>
      <c r="G12" s="76"/>
      <c r="H12" s="76"/>
      <c r="I12" s="76"/>
      <c r="J12" s="75"/>
      <c r="K12" s="75"/>
      <c r="L12" s="75"/>
      <c r="M12" s="75"/>
      <c r="N12" s="75"/>
      <c r="O12" s="75"/>
      <c r="P12" s="75"/>
      <c r="Q12" s="75"/>
      <c r="R12" s="75"/>
      <c r="S12" s="75"/>
      <c r="T12" s="75"/>
      <c r="U12" s="75"/>
      <c r="V12" s="75"/>
      <c r="W12" s="467"/>
      <c r="X12" s="335"/>
    </row>
    <row r="13" spans="1:25" ht="15.75" customHeight="1" x14ac:dyDescent="0.3">
      <c r="A13" s="337" t="s">
        <v>260</v>
      </c>
      <c r="B13" s="74">
        <v>19067</v>
      </c>
      <c r="C13" s="74">
        <v>18918</v>
      </c>
      <c r="D13" s="74">
        <v>17924</v>
      </c>
      <c r="E13" s="74">
        <v>18574</v>
      </c>
      <c r="F13" s="74">
        <v>14169</v>
      </c>
      <c r="G13" s="74">
        <v>15010</v>
      </c>
      <c r="H13" s="74">
        <v>15918</v>
      </c>
      <c r="I13" s="74">
        <v>18234</v>
      </c>
      <c r="J13" s="75">
        <v>19002</v>
      </c>
      <c r="K13" s="75">
        <v>16631</v>
      </c>
      <c r="L13" s="75">
        <v>17976</v>
      </c>
      <c r="M13" s="75">
        <v>19726</v>
      </c>
      <c r="N13" s="75">
        <v>20141</v>
      </c>
      <c r="O13" s="75">
        <v>18466</v>
      </c>
      <c r="P13" s="75">
        <v>20015</v>
      </c>
      <c r="Q13" s="75">
        <v>17017</v>
      </c>
      <c r="R13" s="75">
        <v>14693</v>
      </c>
      <c r="S13" s="75">
        <v>11906</v>
      </c>
      <c r="T13" s="202">
        <v>14097</v>
      </c>
      <c r="U13" s="202">
        <v>13757</v>
      </c>
      <c r="V13" s="202">
        <v>2826</v>
      </c>
      <c r="W13" s="468">
        <v>9741</v>
      </c>
      <c r="X13" s="335"/>
    </row>
    <row r="14" spans="1:25" ht="15.75" customHeight="1" x14ac:dyDescent="0.3">
      <c r="A14" s="337" t="s">
        <v>261</v>
      </c>
      <c r="B14" s="74">
        <v>109496</v>
      </c>
      <c r="C14" s="74">
        <v>113163</v>
      </c>
      <c r="D14" s="74">
        <v>101655</v>
      </c>
      <c r="E14" s="74">
        <v>92635</v>
      </c>
      <c r="F14" s="74">
        <v>92959</v>
      </c>
      <c r="G14" s="74">
        <v>89456</v>
      </c>
      <c r="H14" s="74">
        <v>101490</v>
      </c>
      <c r="I14" s="74">
        <v>100980</v>
      </c>
      <c r="J14" s="75">
        <v>95477</v>
      </c>
      <c r="K14" s="75">
        <v>91478</v>
      </c>
      <c r="L14" s="75">
        <v>89401</v>
      </c>
      <c r="M14" s="75">
        <v>88450</v>
      </c>
      <c r="N14" s="75">
        <v>87985</v>
      </c>
      <c r="O14" s="75">
        <v>86571</v>
      </c>
      <c r="P14" s="75">
        <v>92254</v>
      </c>
      <c r="Q14" s="75">
        <v>78919</v>
      </c>
      <c r="R14" s="75">
        <v>71202</v>
      </c>
      <c r="S14" s="75">
        <v>58202</v>
      </c>
      <c r="T14" s="202">
        <v>67519</v>
      </c>
      <c r="U14" s="202">
        <v>68927</v>
      </c>
      <c r="V14" s="202">
        <v>14477</v>
      </c>
      <c r="W14" s="468">
        <v>42555</v>
      </c>
      <c r="X14" s="335"/>
    </row>
    <row r="15" spans="1:25" ht="15.75" customHeight="1" x14ac:dyDescent="0.3">
      <c r="A15" s="337" t="s">
        <v>262</v>
      </c>
      <c r="B15" s="74">
        <v>136013</v>
      </c>
      <c r="C15" s="74">
        <v>124305</v>
      </c>
      <c r="D15" s="74">
        <v>103694</v>
      </c>
      <c r="E15" s="74">
        <v>98752</v>
      </c>
      <c r="F15" s="74">
        <v>114911</v>
      </c>
      <c r="G15" s="74">
        <v>111776</v>
      </c>
      <c r="H15" s="74">
        <v>121230</v>
      </c>
      <c r="I15" s="74">
        <v>121368</v>
      </c>
      <c r="J15" s="75">
        <v>122915</v>
      </c>
      <c r="K15" s="75">
        <v>113644</v>
      </c>
      <c r="L15" s="75">
        <v>112640</v>
      </c>
      <c r="M15" s="75">
        <v>147403</v>
      </c>
      <c r="N15" s="75">
        <v>131197</v>
      </c>
      <c r="O15" s="75">
        <v>125657</v>
      </c>
      <c r="P15" s="75">
        <v>128294</v>
      </c>
      <c r="Q15" s="75">
        <v>119195</v>
      </c>
      <c r="R15" s="75">
        <v>135163</v>
      </c>
      <c r="S15" s="75">
        <v>112190</v>
      </c>
      <c r="T15" s="202">
        <v>139960</v>
      </c>
      <c r="U15" s="202">
        <v>147517</v>
      </c>
      <c r="V15" s="202">
        <v>28692</v>
      </c>
      <c r="W15" s="468">
        <v>79423</v>
      </c>
      <c r="X15" s="335"/>
      <c r="Y15" s="204"/>
    </row>
    <row r="16" spans="1:25" ht="15.75" customHeight="1" x14ac:dyDescent="0.3">
      <c r="A16" s="337" t="s">
        <v>263</v>
      </c>
      <c r="B16" s="74">
        <v>52376</v>
      </c>
      <c r="C16" s="74">
        <v>41102</v>
      </c>
      <c r="D16" s="74">
        <v>30822</v>
      </c>
      <c r="E16" s="74">
        <v>37716</v>
      </c>
      <c r="F16" s="74">
        <v>38125</v>
      </c>
      <c r="G16" s="74">
        <v>13218</v>
      </c>
      <c r="H16" s="74">
        <v>18979</v>
      </c>
      <c r="I16" s="74">
        <v>19093</v>
      </c>
      <c r="J16" s="75">
        <v>15828</v>
      </c>
      <c r="K16" s="75">
        <v>11967</v>
      </c>
      <c r="L16" s="75">
        <v>13121</v>
      </c>
      <c r="M16" s="75">
        <v>20804</v>
      </c>
      <c r="N16" s="75">
        <v>14278</v>
      </c>
      <c r="O16" s="75">
        <v>15664</v>
      </c>
      <c r="P16" s="75">
        <v>16010</v>
      </c>
      <c r="Q16" s="75">
        <v>13348</v>
      </c>
      <c r="R16" s="75">
        <v>14275</v>
      </c>
      <c r="S16" s="75">
        <v>13524</v>
      </c>
      <c r="T16" s="202">
        <v>0</v>
      </c>
      <c r="U16" s="202">
        <v>0</v>
      </c>
      <c r="V16" s="202">
        <v>0</v>
      </c>
      <c r="W16" s="468"/>
      <c r="X16" s="335"/>
    </row>
    <row r="17" spans="1:24" ht="15.75" customHeight="1" x14ac:dyDescent="0.3">
      <c r="A17" s="337" t="s">
        <v>264</v>
      </c>
      <c r="B17" s="74">
        <v>38019</v>
      </c>
      <c r="C17" s="74">
        <v>39859</v>
      </c>
      <c r="D17" s="74">
        <v>32015</v>
      </c>
      <c r="E17" s="74">
        <v>28370</v>
      </c>
      <c r="F17" s="74">
        <v>24894</v>
      </c>
      <c r="G17" s="74">
        <v>34379</v>
      </c>
      <c r="H17" s="74">
        <v>32394</v>
      </c>
      <c r="I17" s="74">
        <v>32070</v>
      </c>
      <c r="J17" s="75">
        <v>30603</v>
      </c>
      <c r="K17" s="75">
        <v>24127</v>
      </c>
      <c r="L17" s="75">
        <v>22185</v>
      </c>
      <c r="M17" s="75">
        <v>21390</v>
      </c>
      <c r="N17" s="75">
        <v>18033</v>
      </c>
      <c r="O17" s="75">
        <v>16910</v>
      </c>
      <c r="P17" s="75">
        <v>19967</v>
      </c>
      <c r="Q17" s="75">
        <v>21707</v>
      </c>
      <c r="R17" s="75">
        <v>23895</v>
      </c>
      <c r="S17" s="75">
        <v>33022</v>
      </c>
      <c r="T17" s="202">
        <v>28085</v>
      </c>
      <c r="U17" s="202">
        <v>24995</v>
      </c>
      <c r="V17" s="202">
        <v>3578</v>
      </c>
      <c r="W17" s="468">
        <v>9404</v>
      </c>
      <c r="X17" s="335"/>
    </row>
    <row r="18" spans="1:24" ht="15.75" customHeight="1" x14ac:dyDescent="0.3">
      <c r="A18" s="337" t="s">
        <v>418</v>
      </c>
      <c r="B18" s="74">
        <v>1191916</v>
      </c>
      <c r="C18" s="74">
        <v>1026144</v>
      </c>
      <c r="D18" s="74">
        <v>863462</v>
      </c>
      <c r="E18" s="74">
        <v>732356</v>
      </c>
      <c r="F18" s="74">
        <v>579538</v>
      </c>
      <c r="G18" s="74">
        <v>577127</v>
      </c>
      <c r="H18" s="74">
        <v>118827</v>
      </c>
      <c r="I18" s="74">
        <v>120053</v>
      </c>
      <c r="J18" s="75">
        <v>104323</v>
      </c>
      <c r="K18" s="75">
        <v>86060</v>
      </c>
      <c r="L18" s="75">
        <v>79269</v>
      </c>
      <c r="M18" s="75">
        <v>97558</v>
      </c>
      <c r="N18" s="75">
        <v>142032</v>
      </c>
      <c r="O18" s="75">
        <v>124316</v>
      </c>
      <c r="P18" s="75">
        <v>112856</v>
      </c>
      <c r="Q18" s="75">
        <v>110327</v>
      </c>
      <c r="R18" s="75">
        <v>93613</v>
      </c>
      <c r="S18" s="75">
        <v>77995</v>
      </c>
      <c r="T18" s="202">
        <v>74106</v>
      </c>
      <c r="U18" s="202">
        <v>69685</v>
      </c>
      <c r="V18" s="202">
        <v>14768</v>
      </c>
      <c r="W18" s="468">
        <v>23479</v>
      </c>
      <c r="X18" s="335"/>
    </row>
    <row r="19" spans="1:24" ht="15.75" customHeight="1" x14ac:dyDescent="0.3">
      <c r="B19" s="76"/>
      <c r="C19" s="76"/>
      <c r="D19" s="76"/>
      <c r="E19" s="76"/>
      <c r="F19" s="76"/>
      <c r="G19" s="76"/>
      <c r="H19" s="76"/>
      <c r="I19" s="76"/>
      <c r="J19" s="75"/>
      <c r="K19" s="75"/>
      <c r="L19" s="75"/>
      <c r="M19" s="75"/>
      <c r="N19" s="75"/>
      <c r="O19" s="75"/>
      <c r="P19" s="75"/>
      <c r="Q19" s="75"/>
      <c r="R19" s="75"/>
      <c r="S19" s="75"/>
      <c r="T19" s="75"/>
      <c r="U19" s="75"/>
      <c r="V19" s="75"/>
      <c r="W19" s="467"/>
      <c r="X19" s="335"/>
    </row>
    <row r="20" spans="1:24" ht="15.75" customHeight="1" x14ac:dyDescent="0.3">
      <c r="A20" s="337" t="s">
        <v>235</v>
      </c>
      <c r="B20" s="74">
        <v>250741</v>
      </c>
      <c r="C20" s="74">
        <v>247862</v>
      </c>
      <c r="D20" s="74">
        <v>218059</v>
      </c>
      <c r="E20" s="74">
        <v>208757</v>
      </c>
      <c r="F20" s="74">
        <v>184457</v>
      </c>
      <c r="G20" s="74">
        <v>176007</v>
      </c>
      <c r="H20" s="74">
        <v>180110</v>
      </c>
      <c r="I20" s="74">
        <v>173988</v>
      </c>
      <c r="J20" s="74">
        <v>170979</v>
      </c>
      <c r="K20" s="74">
        <v>154282</v>
      </c>
      <c r="L20" s="74">
        <v>162168</v>
      </c>
      <c r="M20" s="74">
        <v>153242</v>
      </c>
      <c r="N20" s="74">
        <v>149079</v>
      </c>
      <c r="O20" s="74">
        <v>135134</v>
      </c>
      <c r="P20" s="74">
        <v>133078</v>
      </c>
      <c r="Q20" s="74">
        <v>143618</v>
      </c>
      <c r="R20" s="74">
        <v>151439</v>
      </c>
      <c r="S20" s="74">
        <v>160828</v>
      </c>
      <c r="T20" s="201">
        <v>153061</v>
      </c>
      <c r="U20" s="201">
        <v>137655</v>
      </c>
      <c r="V20" s="201">
        <f>SUM(V22:V24)</f>
        <v>19910</v>
      </c>
      <c r="W20" s="466">
        <v>39918</v>
      </c>
      <c r="X20" s="335"/>
    </row>
    <row r="21" spans="1:24" ht="15.75" customHeight="1" x14ac:dyDescent="0.3">
      <c r="B21" s="76"/>
      <c r="C21" s="76"/>
      <c r="D21" s="76"/>
      <c r="E21" s="76"/>
      <c r="F21" s="76"/>
      <c r="G21" s="76"/>
      <c r="H21" s="76"/>
      <c r="I21" s="76"/>
      <c r="J21" s="75"/>
      <c r="K21" s="75"/>
      <c r="L21" s="75"/>
      <c r="M21" s="75"/>
      <c r="N21" s="75"/>
      <c r="O21" s="75"/>
      <c r="P21" s="75"/>
      <c r="Q21" s="75"/>
      <c r="R21" s="75"/>
      <c r="S21" s="75"/>
      <c r="T21" s="75"/>
      <c r="U21" s="75"/>
      <c r="V21" s="75"/>
      <c r="W21" s="467"/>
      <c r="X21" s="335"/>
    </row>
    <row r="22" spans="1:24" ht="15.75" customHeight="1" x14ac:dyDescent="0.3">
      <c r="A22" s="337" t="s">
        <v>262</v>
      </c>
      <c r="B22" s="74">
        <v>56999</v>
      </c>
      <c r="C22" s="74">
        <v>49291</v>
      </c>
      <c r="D22" s="74">
        <v>39620</v>
      </c>
      <c r="E22" s="74">
        <v>41952</v>
      </c>
      <c r="F22" s="74">
        <v>37565</v>
      </c>
      <c r="G22" s="74">
        <v>37086</v>
      </c>
      <c r="H22" s="74">
        <v>47074</v>
      </c>
      <c r="I22" s="74">
        <v>43153</v>
      </c>
      <c r="J22" s="75">
        <v>45856</v>
      </c>
      <c r="K22" s="75">
        <v>34258</v>
      </c>
      <c r="L22" s="75">
        <v>39769</v>
      </c>
      <c r="M22" s="75">
        <v>38392</v>
      </c>
      <c r="N22" s="75">
        <v>48220</v>
      </c>
      <c r="O22" s="75">
        <v>44601</v>
      </c>
      <c r="P22" s="75">
        <v>37331</v>
      </c>
      <c r="Q22" s="75">
        <v>39462</v>
      </c>
      <c r="R22" s="75">
        <v>37292</v>
      </c>
      <c r="S22" s="75">
        <v>42873</v>
      </c>
      <c r="T22" s="202">
        <v>37239</v>
      </c>
      <c r="U22" s="202">
        <v>31300</v>
      </c>
      <c r="V22" s="202">
        <v>3808</v>
      </c>
      <c r="W22" s="468">
        <v>9355</v>
      </c>
      <c r="X22" s="335"/>
    </row>
    <row r="23" spans="1:24" ht="15.75" customHeight="1" x14ac:dyDescent="0.3">
      <c r="A23" s="337" t="s">
        <v>264</v>
      </c>
      <c r="B23" s="74">
        <v>7034</v>
      </c>
      <c r="C23" s="74">
        <v>7380</v>
      </c>
      <c r="D23" s="74">
        <v>7120</v>
      </c>
      <c r="E23" s="74">
        <v>8031</v>
      </c>
      <c r="F23" s="74">
        <v>6670</v>
      </c>
      <c r="G23" s="74">
        <v>7595</v>
      </c>
      <c r="H23" s="74">
        <v>7176</v>
      </c>
      <c r="I23" s="74">
        <v>6930</v>
      </c>
      <c r="J23" s="75">
        <v>8495</v>
      </c>
      <c r="K23" s="75">
        <v>6863</v>
      </c>
      <c r="L23" s="75">
        <v>9251</v>
      </c>
      <c r="M23" s="75">
        <v>6554</v>
      </c>
      <c r="N23" s="75">
        <v>5423</v>
      </c>
      <c r="O23" s="75">
        <v>4238</v>
      </c>
      <c r="P23" s="75">
        <v>4625</v>
      </c>
      <c r="Q23" s="75">
        <v>4132</v>
      </c>
      <c r="R23" s="75">
        <v>5197</v>
      </c>
      <c r="S23" s="75">
        <v>6834</v>
      </c>
      <c r="T23" s="202">
        <v>6737</v>
      </c>
      <c r="U23" s="202">
        <v>5342</v>
      </c>
      <c r="V23" s="202">
        <v>837</v>
      </c>
      <c r="W23" s="468">
        <v>2760</v>
      </c>
      <c r="X23" s="335"/>
    </row>
    <row r="24" spans="1:24" ht="15.75" customHeight="1" x14ac:dyDescent="0.3">
      <c r="A24" s="337" t="s">
        <v>265</v>
      </c>
      <c r="B24" s="74">
        <v>186708</v>
      </c>
      <c r="C24" s="74">
        <v>191191</v>
      </c>
      <c r="D24" s="74">
        <v>171319</v>
      </c>
      <c r="E24" s="74">
        <v>158774</v>
      </c>
      <c r="F24" s="74">
        <v>140222</v>
      </c>
      <c r="G24" s="74">
        <v>131326</v>
      </c>
      <c r="H24" s="74">
        <v>125860</v>
      </c>
      <c r="I24" s="74">
        <v>123905</v>
      </c>
      <c r="J24" s="75">
        <v>116628</v>
      </c>
      <c r="K24" s="75">
        <v>113161</v>
      </c>
      <c r="L24" s="75">
        <v>113148</v>
      </c>
      <c r="M24" s="75">
        <v>108296</v>
      </c>
      <c r="N24" s="75">
        <v>95436</v>
      </c>
      <c r="O24" s="75">
        <v>86295</v>
      </c>
      <c r="P24" s="75">
        <v>91122</v>
      </c>
      <c r="Q24" s="75">
        <v>100024</v>
      </c>
      <c r="R24" s="75">
        <v>108950</v>
      </c>
      <c r="S24" s="75">
        <v>111121</v>
      </c>
      <c r="T24" s="202">
        <v>109085</v>
      </c>
      <c r="U24" s="202">
        <v>101013</v>
      </c>
      <c r="V24" s="202">
        <v>15265</v>
      </c>
      <c r="W24" s="468">
        <v>27803</v>
      </c>
      <c r="X24" s="335"/>
    </row>
    <row r="25" spans="1:24" ht="15.75" customHeight="1" x14ac:dyDescent="0.3">
      <c r="B25" s="76"/>
      <c r="C25" s="76"/>
      <c r="D25" s="76"/>
      <c r="E25" s="76"/>
      <c r="F25" s="76"/>
      <c r="G25" s="76"/>
      <c r="H25" s="76"/>
      <c r="I25" s="76"/>
      <c r="J25" s="75"/>
      <c r="K25" s="75"/>
      <c r="L25" s="75"/>
      <c r="M25" s="75"/>
      <c r="N25" s="75"/>
      <c r="O25" s="75"/>
      <c r="P25" s="75"/>
      <c r="Q25" s="75"/>
      <c r="R25" s="75"/>
      <c r="S25" s="75"/>
      <c r="T25" s="75"/>
      <c r="U25" s="75"/>
      <c r="V25" s="75"/>
      <c r="W25" s="467"/>
      <c r="X25" s="335"/>
    </row>
    <row r="26" spans="1:24" ht="15.75" customHeight="1" x14ac:dyDescent="0.3">
      <c r="A26" s="337" t="s">
        <v>237</v>
      </c>
      <c r="B26" s="74">
        <v>51560</v>
      </c>
      <c r="C26" s="74">
        <v>58712</v>
      </c>
      <c r="D26" s="74">
        <v>63463</v>
      </c>
      <c r="E26" s="74">
        <v>63052</v>
      </c>
      <c r="F26" s="74">
        <v>68873</v>
      </c>
      <c r="G26" s="74">
        <v>57950</v>
      </c>
      <c r="H26" s="74">
        <v>53902</v>
      </c>
      <c r="I26" s="74">
        <v>52215</v>
      </c>
      <c r="J26" s="74">
        <v>48385</v>
      </c>
      <c r="K26" s="74">
        <v>42466</v>
      </c>
      <c r="L26" s="74">
        <v>45509</v>
      </c>
      <c r="M26" s="74">
        <v>41752</v>
      </c>
      <c r="N26" s="74">
        <v>36420</v>
      </c>
      <c r="O26" s="74">
        <v>33019</v>
      </c>
      <c r="P26" s="74">
        <v>36023</v>
      </c>
      <c r="Q26" s="74">
        <v>40681</v>
      </c>
      <c r="R26" s="74">
        <v>48734</v>
      </c>
      <c r="S26" s="74">
        <v>48105</v>
      </c>
      <c r="T26" s="202">
        <v>49257</v>
      </c>
      <c r="U26" s="202">
        <v>44586</v>
      </c>
      <c r="V26" s="202">
        <v>8825</v>
      </c>
      <c r="W26" s="468">
        <v>23710</v>
      </c>
      <c r="X26" s="335"/>
    </row>
    <row r="27" spans="1:24" ht="15.75" customHeight="1" x14ac:dyDescent="0.3">
      <c r="B27" s="76"/>
      <c r="C27" s="76"/>
      <c r="D27" s="76"/>
      <c r="E27" s="76"/>
      <c r="F27" s="76"/>
      <c r="G27" s="76"/>
      <c r="H27" s="76"/>
      <c r="I27" s="76"/>
      <c r="J27" s="75"/>
      <c r="K27" s="75"/>
      <c r="L27" s="75"/>
      <c r="M27" s="75"/>
      <c r="N27" s="75"/>
      <c r="O27" s="75"/>
      <c r="P27" s="75"/>
      <c r="Q27" s="75"/>
      <c r="R27" s="75"/>
      <c r="S27" s="75"/>
      <c r="T27" s="75"/>
      <c r="U27" s="75"/>
      <c r="V27" s="75"/>
      <c r="W27" s="467"/>
      <c r="X27" s="335"/>
    </row>
    <row r="28" spans="1:24" ht="15.75" customHeight="1" x14ac:dyDescent="0.3">
      <c r="A28" s="337" t="s">
        <v>261</v>
      </c>
      <c r="B28" s="74">
        <v>29013</v>
      </c>
      <c r="C28" s="74">
        <v>28518</v>
      </c>
      <c r="D28" s="74">
        <v>31175</v>
      </c>
      <c r="E28" s="74">
        <v>31630</v>
      </c>
      <c r="F28" s="74">
        <v>36203</v>
      </c>
      <c r="G28" s="74">
        <v>30316</v>
      </c>
      <c r="H28" s="74">
        <v>27689</v>
      </c>
      <c r="I28" s="74">
        <v>28965</v>
      </c>
      <c r="J28" s="75">
        <v>27028</v>
      </c>
      <c r="K28" s="75">
        <v>23360</v>
      </c>
      <c r="L28" s="75">
        <v>24196</v>
      </c>
      <c r="M28" s="75">
        <v>25990</v>
      </c>
      <c r="N28" s="75">
        <v>22650</v>
      </c>
      <c r="O28" s="75">
        <v>18935</v>
      </c>
      <c r="P28" s="75">
        <v>20709</v>
      </c>
      <c r="Q28" s="75">
        <v>24914</v>
      </c>
      <c r="R28" s="75">
        <v>29394</v>
      </c>
      <c r="S28" s="75">
        <v>29564</v>
      </c>
      <c r="T28" s="202">
        <v>30883</v>
      </c>
      <c r="U28" s="202">
        <v>27400</v>
      </c>
      <c r="V28" s="202">
        <v>5401</v>
      </c>
      <c r="W28" s="468">
        <v>14278</v>
      </c>
      <c r="X28" s="335"/>
    </row>
    <row r="29" spans="1:24" ht="15.75" customHeight="1" x14ac:dyDescent="0.3">
      <c r="A29" s="337" t="s">
        <v>419</v>
      </c>
      <c r="B29" s="74"/>
      <c r="C29" s="74"/>
      <c r="D29" s="74"/>
      <c r="E29" s="74"/>
      <c r="F29" s="74"/>
      <c r="G29" s="74"/>
      <c r="H29" s="74"/>
      <c r="I29" s="74"/>
      <c r="J29" s="75"/>
      <c r="K29" s="75"/>
      <c r="L29" s="75"/>
      <c r="M29" s="75"/>
      <c r="N29" s="75"/>
      <c r="O29" s="75"/>
      <c r="P29" s="75"/>
      <c r="Q29" s="75"/>
      <c r="R29" s="75"/>
      <c r="S29" s="75"/>
      <c r="T29" s="75"/>
      <c r="U29" s="202"/>
      <c r="V29" s="202">
        <v>0</v>
      </c>
      <c r="W29" s="468"/>
      <c r="X29" s="335"/>
    </row>
    <row r="30" spans="1:24" ht="15.75" customHeight="1" x14ac:dyDescent="0.3">
      <c r="A30" s="337" t="s">
        <v>264</v>
      </c>
      <c r="B30" s="74">
        <v>3114</v>
      </c>
      <c r="C30" s="74">
        <v>4762</v>
      </c>
      <c r="D30" s="74">
        <v>5322</v>
      </c>
      <c r="E30" s="74">
        <v>5760</v>
      </c>
      <c r="F30" s="74">
        <v>5930</v>
      </c>
      <c r="G30" s="74">
        <v>6175</v>
      </c>
      <c r="H30" s="74">
        <v>5909</v>
      </c>
      <c r="I30" s="74">
        <v>4579</v>
      </c>
      <c r="J30" s="75">
        <v>4849</v>
      </c>
      <c r="K30" s="75">
        <v>3848</v>
      </c>
      <c r="L30" s="75">
        <v>5273</v>
      </c>
      <c r="M30" s="75">
        <v>4671</v>
      </c>
      <c r="N30" s="75">
        <v>3926</v>
      </c>
      <c r="O30" s="75">
        <v>4249</v>
      </c>
      <c r="P30" s="75">
        <v>4692</v>
      </c>
      <c r="Q30" s="75">
        <v>4796</v>
      </c>
      <c r="R30" s="75">
        <v>6891</v>
      </c>
      <c r="S30" s="75">
        <v>6483</v>
      </c>
      <c r="T30" s="202">
        <v>6637</v>
      </c>
      <c r="U30" s="202">
        <v>7617</v>
      </c>
      <c r="V30" s="202">
        <v>1297</v>
      </c>
      <c r="W30" s="468">
        <v>3471</v>
      </c>
      <c r="X30" s="335"/>
    </row>
    <row r="31" spans="1:24" ht="15.75" customHeight="1" x14ac:dyDescent="0.3">
      <c r="A31" s="337" t="s">
        <v>265</v>
      </c>
      <c r="B31" s="76">
        <v>19433</v>
      </c>
      <c r="C31" s="76">
        <v>25432</v>
      </c>
      <c r="D31" s="76">
        <v>26966</v>
      </c>
      <c r="E31" s="76">
        <v>25662</v>
      </c>
      <c r="F31" s="76">
        <v>26740</v>
      </c>
      <c r="G31" s="76">
        <v>21459</v>
      </c>
      <c r="H31" s="76">
        <v>20304</v>
      </c>
      <c r="I31" s="76">
        <v>18671</v>
      </c>
      <c r="J31" s="75">
        <v>16508</v>
      </c>
      <c r="K31" s="75">
        <v>15258</v>
      </c>
      <c r="L31" s="75">
        <v>16040</v>
      </c>
      <c r="M31" s="75">
        <v>11091</v>
      </c>
      <c r="N31" s="75">
        <v>9844</v>
      </c>
      <c r="O31" s="75">
        <v>9835</v>
      </c>
      <c r="P31" s="75">
        <v>10622</v>
      </c>
      <c r="Q31" s="75">
        <v>10971</v>
      </c>
      <c r="R31" s="75">
        <v>12449</v>
      </c>
      <c r="S31" s="75">
        <v>12058</v>
      </c>
      <c r="T31" s="202">
        <v>11737</v>
      </c>
      <c r="U31" s="202">
        <v>9569</v>
      </c>
      <c r="V31" s="202">
        <v>2127</v>
      </c>
      <c r="W31" s="468">
        <v>5961</v>
      </c>
      <c r="X31" s="335"/>
    </row>
    <row r="32" spans="1:24" ht="15.75" customHeight="1" x14ac:dyDescent="0.3">
      <c r="B32" s="76"/>
      <c r="C32" s="76"/>
      <c r="D32" s="76"/>
      <c r="E32" s="76"/>
      <c r="F32" s="76"/>
      <c r="G32" s="76"/>
      <c r="H32" s="76"/>
      <c r="I32" s="76"/>
      <c r="J32" s="75"/>
      <c r="K32" s="75"/>
      <c r="L32" s="75"/>
      <c r="M32" s="75"/>
      <c r="N32" s="75"/>
      <c r="O32" s="75"/>
      <c r="P32" s="75"/>
      <c r="Q32" s="75"/>
      <c r="R32" s="75"/>
      <c r="S32" s="75"/>
      <c r="T32" s="75"/>
      <c r="U32" s="75"/>
      <c r="V32" s="75"/>
      <c r="W32" s="467"/>
      <c r="X32" s="335"/>
    </row>
    <row r="33" spans="1:24" ht="15.75" customHeight="1" x14ac:dyDescent="0.3">
      <c r="A33" s="337" t="s">
        <v>236</v>
      </c>
      <c r="B33" s="74">
        <v>231940</v>
      </c>
      <c r="C33" s="74">
        <v>245702</v>
      </c>
      <c r="D33" s="74">
        <v>242306</v>
      </c>
      <c r="E33" s="74">
        <v>228261</v>
      </c>
      <c r="F33" s="74">
        <v>210152</v>
      </c>
      <c r="G33" s="74">
        <v>227163</v>
      </c>
      <c r="H33" s="74">
        <v>200990</v>
      </c>
      <c r="I33" s="74">
        <v>180944</v>
      </c>
      <c r="J33" s="74">
        <v>172426</v>
      </c>
      <c r="K33" s="74">
        <v>156201</v>
      </c>
      <c r="L33" s="74">
        <v>171658</v>
      </c>
      <c r="M33" s="74">
        <v>190494</v>
      </c>
      <c r="N33" s="74">
        <v>176587</v>
      </c>
      <c r="O33" s="74">
        <v>172608</v>
      </c>
      <c r="P33" s="74">
        <v>169721</v>
      </c>
      <c r="Q33" s="74">
        <v>177623</v>
      </c>
      <c r="R33" s="74">
        <v>178778</v>
      </c>
      <c r="S33" s="74">
        <v>139150</v>
      </c>
      <c r="T33" s="201">
        <v>92803</v>
      </c>
      <c r="U33" s="201">
        <v>142524</v>
      </c>
      <c r="V33" s="201">
        <f>SUM(V35:V38)</f>
        <v>28305</v>
      </c>
      <c r="W33" s="466">
        <v>30514</v>
      </c>
      <c r="X33" s="335"/>
    </row>
    <row r="34" spans="1:24" ht="15.75" customHeight="1" x14ac:dyDescent="0.3">
      <c r="A34" s="337"/>
      <c r="B34" s="74"/>
      <c r="C34" s="74"/>
      <c r="D34" s="74"/>
      <c r="E34" s="74"/>
      <c r="F34" s="74"/>
      <c r="G34" s="74"/>
      <c r="H34" s="74"/>
      <c r="I34" s="74"/>
      <c r="J34" s="75"/>
      <c r="K34" s="75"/>
      <c r="L34" s="75"/>
      <c r="M34" s="75"/>
      <c r="N34" s="75"/>
      <c r="O34" s="75"/>
      <c r="P34" s="75"/>
      <c r="Q34" s="75"/>
      <c r="R34" s="75"/>
      <c r="S34" s="75"/>
      <c r="T34" s="75"/>
      <c r="U34" s="75"/>
      <c r="V34" s="75"/>
      <c r="W34" s="467"/>
      <c r="X34" s="335"/>
    </row>
    <row r="35" spans="1:24" ht="15.75" customHeight="1" x14ac:dyDescent="0.3">
      <c r="A35" s="337" t="s">
        <v>260</v>
      </c>
      <c r="B35" s="74">
        <v>13134</v>
      </c>
      <c r="C35" s="74">
        <v>18075</v>
      </c>
      <c r="D35" s="74">
        <v>13947</v>
      </c>
      <c r="E35" s="74">
        <v>12207</v>
      </c>
      <c r="F35" s="74">
        <v>11988</v>
      </c>
      <c r="G35" s="74">
        <v>14099</v>
      </c>
      <c r="H35" s="74">
        <v>14404</v>
      </c>
      <c r="I35" s="74">
        <v>11801</v>
      </c>
      <c r="J35" s="75">
        <v>14270</v>
      </c>
      <c r="K35" s="75">
        <v>12496</v>
      </c>
      <c r="L35" s="75">
        <v>14316</v>
      </c>
      <c r="M35" s="75">
        <v>16541</v>
      </c>
      <c r="N35" s="75">
        <v>15619</v>
      </c>
      <c r="O35" s="75">
        <v>16165</v>
      </c>
      <c r="P35" s="75">
        <v>12278</v>
      </c>
      <c r="Q35" s="75">
        <v>11090</v>
      </c>
      <c r="R35" s="75">
        <v>13488</v>
      </c>
      <c r="S35" s="75">
        <v>9851</v>
      </c>
      <c r="T35" s="202">
        <v>3370</v>
      </c>
      <c r="U35" s="202">
        <v>6506</v>
      </c>
      <c r="V35" s="202">
        <v>713</v>
      </c>
      <c r="W35" s="468">
        <v>3986</v>
      </c>
      <c r="X35" s="335"/>
    </row>
    <row r="36" spans="1:24" ht="15.75" customHeight="1" x14ac:dyDescent="0.3">
      <c r="A36" s="337" t="s">
        <v>262</v>
      </c>
      <c r="B36" s="74">
        <v>83913</v>
      </c>
      <c r="C36" s="74">
        <v>94760</v>
      </c>
      <c r="D36" s="74">
        <v>75402</v>
      </c>
      <c r="E36" s="74">
        <v>66315</v>
      </c>
      <c r="F36" s="74">
        <v>62342</v>
      </c>
      <c r="G36" s="74">
        <v>75337</v>
      </c>
      <c r="H36" s="74">
        <v>86011</v>
      </c>
      <c r="I36" s="74">
        <v>77915</v>
      </c>
      <c r="J36" s="75">
        <v>71189</v>
      </c>
      <c r="K36" s="75">
        <v>62576</v>
      </c>
      <c r="L36" s="75">
        <v>71659</v>
      </c>
      <c r="M36" s="75">
        <v>73466</v>
      </c>
      <c r="N36" s="75">
        <v>73271</v>
      </c>
      <c r="O36" s="75">
        <v>74706</v>
      </c>
      <c r="P36" s="75">
        <v>74323</v>
      </c>
      <c r="Q36" s="75">
        <v>72488</v>
      </c>
      <c r="R36" s="75">
        <v>70452</v>
      </c>
      <c r="S36" s="75">
        <v>50676</v>
      </c>
      <c r="T36" s="202">
        <v>20392</v>
      </c>
      <c r="U36" s="202">
        <v>46313</v>
      </c>
      <c r="V36" s="202">
        <v>6625</v>
      </c>
      <c r="W36" s="468">
        <v>20619</v>
      </c>
      <c r="X36" s="335"/>
    </row>
    <row r="37" spans="1:24" ht="15.75" customHeight="1" x14ac:dyDescent="0.3">
      <c r="A37" s="337" t="s">
        <v>266</v>
      </c>
      <c r="B37" s="74">
        <v>34117</v>
      </c>
      <c r="C37" s="74">
        <v>34986</v>
      </c>
      <c r="D37" s="74">
        <v>34822</v>
      </c>
      <c r="E37" s="74">
        <v>31102</v>
      </c>
      <c r="F37" s="74">
        <v>29891</v>
      </c>
      <c r="G37" s="74">
        <v>27492</v>
      </c>
      <c r="H37" s="74">
        <v>6151</v>
      </c>
      <c r="I37" s="74">
        <v>6564</v>
      </c>
      <c r="J37" s="75">
        <v>6388</v>
      </c>
      <c r="K37" s="75">
        <v>6905</v>
      </c>
      <c r="L37" s="75">
        <v>7984</v>
      </c>
      <c r="M37" s="75">
        <v>9120</v>
      </c>
      <c r="N37" s="75">
        <v>7525</v>
      </c>
      <c r="O37" s="75">
        <v>6525</v>
      </c>
      <c r="P37" s="75">
        <v>6186</v>
      </c>
      <c r="Q37" s="75">
        <v>4527</v>
      </c>
      <c r="R37" s="75">
        <v>4773</v>
      </c>
      <c r="S37" s="75">
        <v>4063</v>
      </c>
      <c r="T37" s="202">
        <v>3298</v>
      </c>
      <c r="U37" s="202">
        <v>4672</v>
      </c>
      <c r="V37" s="202">
        <v>791</v>
      </c>
      <c r="W37" s="468">
        <v>844</v>
      </c>
      <c r="X37" s="335"/>
    </row>
    <row r="38" spans="1:24" ht="15.75" customHeight="1" x14ac:dyDescent="0.3">
      <c r="A38" s="337" t="s">
        <v>420</v>
      </c>
      <c r="B38" s="74">
        <v>100776</v>
      </c>
      <c r="C38" s="74">
        <v>97881</v>
      </c>
      <c r="D38" s="74">
        <v>118135</v>
      </c>
      <c r="E38" s="74">
        <v>118637</v>
      </c>
      <c r="F38" s="74">
        <v>105931</v>
      </c>
      <c r="G38" s="74">
        <v>110235</v>
      </c>
      <c r="H38" s="74">
        <v>94424</v>
      </c>
      <c r="I38" s="74">
        <v>84664</v>
      </c>
      <c r="J38" s="75">
        <v>80579</v>
      </c>
      <c r="K38" s="75">
        <v>74224</v>
      </c>
      <c r="L38" s="75">
        <v>77699</v>
      </c>
      <c r="M38" s="75">
        <v>91367</v>
      </c>
      <c r="N38" s="75">
        <v>80172</v>
      </c>
      <c r="O38" s="75">
        <v>75212</v>
      </c>
      <c r="P38" s="75">
        <v>76934</v>
      </c>
      <c r="Q38" s="75">
        <v>89518</v>
      </c>
      <c r="R38" s="75">
        <v>90065</v>
      </c>
      <c r="S38" s="75">
        <v>74560</v>
      </c>
      <c r="T38" s="202">
        <v>65743</v>
      </c>
      <c r="U38" s="202">
        <v>85033</v>
      </c>
      <c r="V38" s="202">
        <v>20176</v>
      </c>
      <c r="W38" s="468">
        <v>5065</v>
      </c>
      <c r="X38" s="335"/>
    </row>
    <row r="39" spans="1:24" ht="15.75" customHeight="1" thickBot="1" x14ac:dyDescent="0.35">
      <c r="A39" s="338"/>
      <c r="B39" s="77"/>
      <c r="C39" s="77"/>
      <c r="D39" s="77"/>
      <c r="E39" s="77"/>
      <c r="F39" s="77"/>
      <c r="G39" s="77"/>
      <c r="H39" s="77"/>
      <c r="I39" s="77"/>
      <c r="J39" s="78"/>
      <c r="K39" s="78"/>
      <c r="L39" s="78"/>
      <c r="M39" s="78"/>
      <c r="N39" s="78"/>
      <c r="O39" s="78"/>
      <c r="P39" s="78"/>
      <c r="Q39" s="78"/>
      <c r="R39" s="78"/>
      <c r="S39" s="78"/>
      <c r="T39" s="78"/>
      <c r="U39" s="78"/>
      <c r="V39" s="78"/>
      <c r="W39" s="469"/>
      <c r="X39" s="335"/>
    </row>
    <row r="40" spans="1:24" ht="15.75" customHeight="1" x14ac:dyDescent="0.3">
      <c r="A40" s="602" t="s">
        <v>421</v>
      </c>
      <c r="B40" s="602"/>
      <c r="C40" s="602"/>
      <c r="D40" s="602"/>
      <c r="E40" s="602"/>
      <c r="F40" s="602"/>
      <c r="G40" s="602"/>
      <c r="H40" s="602"/>
      <c r="I40" s="602"/>
      <c r="J40" s="602"/>
      <c r="K40" s="602"/>
      <c r="L40" s="602"/>
    </row>
    <row r="41" spans="1:24" ht="15.75" customHeight="1" x14ac:dyDescent="0.3">
      <c r="A41" s="603" t="s">
        <v>422</v>
      </c>
      <c r="B41" s="603"/>
      <c r="C41" s="603"/>
      <c r="D41" s="603"/>
      <c r="E41" s="603"/>
      <c r="F41" s="603"/>
      <c r="G41" s="603"/>
      <c r="H41" s="603"/>
      <c r="I41" s="603"/>
      <c r="J41" s="603"/>
      <c r="K41" s="603"/>
      <c r="L41" s="603"/>
    </row>
    <row r="42" spans="1:24" ht="15.75" customHeight="1" x14ac:dyDescent="0.3">
      <c r="A42" s="602" t="s">
        <v>423</v>
      </c>
      <c r="B42" s="602"/>
      <c r="C42" s="602"/>
      <c r="D42" s="602"/>
      <c r="E42" s="602"/>
      <c r="F42" s="602"/>
      <c r="G42" s="602"/>
      <c r="H42" s="602"/>
      <c r="I42" s="602"/>
      <c r="J42" s="602"/>
      <c r="K42" s="602"/>
      <c r="L42" s="602"/>
    </row>
    <row r="43" spans="1:24" ht="15.75" customHeight="1" x14ac:dyDescent="0.3">
      <c r="A43" s="321" t="s">
        <v>458</v>
      </c>
      <c r="B43" s="321"/>
      <c r="C43" s="321"/>
      <c r="D43" s="321"/>
      <c r="E43" s="321"/>
      <c r="F43" s="321"/>
      <c r="G43" s="321"/>
      <c r="H43" s="321"/>
      <c r="I43" s="321"/>
      <c r="J43" s="321"/>
      <c r="K43" s="321"/>
      <c r="L43" s="321"/>
    </row>
    <row r="44" spans="1:24" ht="15.75" customHeight="1" x14ac:dyDescent="0.3">
      <c r="A44" s="339" t="s">
        <v>400</v>
      </c>
      <c r="B44" s="205"/>
      <c r="C44" s="205"/>
      <c r="D44" s="205"/>
      <c r="E44" s="205"/>
      <c r="F44" s="205"/>
      <c r="G44" s="205"/>
      <c r="H44" s="205"/>
      <c r="I44" s="205"/>
      <c r="J44" s="205"/>
      <c r="K44" s="205"/>
      <c r="L44" s="205"/>
    </row>
    <row r="45" spans="1:24" x14ac:dyDescent="0.3">
      <c r="A45" s="340"/>
      <c r="B45" s="206"/>
      <c r="C45" s="206"/>
      <c r="D45" s="206"/>
      <c r="E45" s="206"/>
      <c r="F45" s="206"/>
      <c r="G45" s="206"/>
      <c r="H45" s="206"/>
      <c r="I45" s="206"/>
      <c r="J45" s="206"/>
      <c r="K45" s="206"/>
    </row>
  </sheetData>
  <mergeCells count="28">
    <mergeCell ref="A42:L42"/>
    <mergeCell ref="O5:O7"/>
    <mergeCell ref="P5:P7"/>
    <mergeCell ref="Q5:Q7"/>
    <mergeCell ref="R5:R7"/>
    <mergeCell ref="I5:I7"/>
    <mergeCell ref="J5:J7"/>
    <mergeCell ref="K5:K7"/>
    <mergeCell ref="L5:L7"/>
    <mergeCell ref="M5:M7"/>
    <mergeCell ref="N5:N7"/>
    <mergeCell ref="A40:L40"/>
    <mergeCell ref="A41:L41"/>
    <mergeCell ref="A2:W2"/>
    <mergeCell ref="A3:W3"/>
    <mergeCell ref="A5:A7"/>
    <mergeCell ref="B5:B7"/>
    <mergeCell ref="C5:C7"/>
    <mergeCell ref="D5:D7"/>
    <mergeCell ref="E5:E7"/>
    <mergeCell ref="F5:F7"/>
    <mergeCell ref="G5:G7"/>
    <mergeCell ref="H5:H7"/>
    <mergeCell ref="U5:U7"/>
    <mergeCell ref="V5:V7"/>
    <mergeCell ref="W5:W7"/>
    <mergeCell ref="S5:S7"/>
    <mergeCell ref="T5:T7"/>
  </mergeCells>
  <hyperlinks>
    <hyperlink ref="A1" location="Índice!A1" display="Regresar" xr:uid="{00000000-0004-0000-1F00-000000000000}"/>
  </hyperlinks>
  <printOptions horizontalCentered="1"/>
  <pageMargins left="0.27559055118110237" right="0.27559055118110237" top="0.39370078740157483" bottom="0" header="0" footer="0"/>
  <pageSetup scale="6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36"/>
  <sheetViews>
    <sheetView showGridLines="0" zoomScale="90" zoomScaleNormal="90" zoomScaleSheetLayoutView="42" workbookViewId="0">
      <selection activeCell="L33" sqref="L33"/>
    </sheetView>
  </sheetViews>
  <sheetFormatPr baseColWidth="10" defaultRowHeight="15" x14ac:dyDescent="0.3"/>
  <cols>
    <col min="1" max="1" width="11.21875" style="346" customWidth="1"/>
    <col min="2" max="2" width="8.44140625" style="346" customWidth="1"/>
    <col min="3" max="3" width="8.77734375" style="346" customWidth="1"/>
    <col min="4" max="4" width="12.77734375" style="346" customWidth="1"/>
    <col min="5" max="5" width="2.21875" style="346" customWidth="1"/>
    <col min="6" max="6" width="8" style="346" customWidth="1"/>
    <col min="7" max="7" width="9.21875" style="346" customWidth="1"/>
    <col min="8" max="8" width="10.5546875" style="346" customWidth="1"/>
    <col min="9" max="9" width="1.77734375" style="346" customWidth="1"/>
    <col min="10" max="10" width="8.109375" style="346" customWidth="1"/>
    <col min="11" max="11" width="8.5546875" style="346" customWidth="1"/>
    <col min="12" max="12" width="12.109375" style="346" customWidth="1"/>
    <col min="13" max="13" width="1.6640625" style="346" customWidth="1"/>
    <col min="14" max="14" width="8.21875" style="346" customWidth="1"/>
    <col min="15" max="15" width="8.6640625" style="346" customWidth="1"/>
    <col min="16" max="16" width="11.109375" style="346" customWidth="1"/>
    <col min="17" max="17" width="2" style="346" customWidth="1"/>
    <col min="18" max="19" width="8.44140625" style="346" customWidth="1"/>
    <col min="20" max="20" width="12.5546875" style="346" customWidth="1"/>
    <col min="21" max="21" width="1.6640625" style="346" customWidth="1"/>
    <col min="22" max="22" width="7.44140625" style="346" customWidth="1"/>
    <col min="23" max="23" width="8.109375" style="346" customWidth="1"/>
    <col min="24" max="24" width="12.21875" style="346" customWidth="1"/>
    <col min="25" max="25" width="8.21875" style="346" customWidth="1"/>
    <col min="26" max="26" width="7.44140625" style="346" customWidth="1"/>
    <col min="27" max="27" width="8.109375" style="346" customWidth="1"/>
    <col min="28" max="16384" width="11.5546875" style="346"/>
  </cols>
  <sheetData>
    <row r="1" spans="1:24" s="341" customFormat="1" ht="16.5" x14ac:dyDescent="0.3">
      <c r="A1" s="331" t="s">
        <v>305</v>
      </c>
    </row>
    <row r="2" spans="1:24" s="341" customFormat="1" ht="12.75" customHeight="1" x14ac:dyDescent="0.3">
      <c r="A2" s="591" t="s">
        <v>393</v>
      </c>
      <c r="B2" s="591"/>
      <c r="C2" s="591"/>
      <c r="D2" s="591"/>
      <c r="E2" s="591"/>
      <c r="F2" s="591"/>
      <c r="G2" s="591"/>
      <c r="H2" s="591"/>
      <c r="I2" s="591"/>
      <c r="J2" s="591"/>
      <c r="K2" s="591"/>
      <c r="L2" s="591"/>
      <c r="M2" s="591"/>
      <c r="N2" s="591"/>
      <c r="O2" s="591"/>
      <c r="P2" s="591"/>
      <c r="Q2" s="591"/>
      <c r="R2" s="591"/>
      <c r="S2" s="591"/>
      <c r="T2" s="591"/>
      <c r="U2" s="591"/>
      <c r="V2" s="591"/>
      <c r="W2" s="591"/>
      <c r="X2" s="591"/>
    </row>
    <row r="3" spans="1:24" s="341" customFormat="1" ht="19.5" customHeight="1" x14ac:dyDescent="0.3">
      <c r="A3" s="606" t="s">
        <v>445</v>
      </c>
      <c r="B3" s="606"/>
      <c r="C3" s="606"/>
      <c r="D3" s="606"/>
      <c r="E3" s="606"/>
      <c r="F3" s="606"/>
      <c r="G3" s="606"/>
      <c r="H3" s="606"/>
      <c r="I3" s="606"/>
      <c r="J3" s="606"/>
      <c r="K3" s="606"/>
      <c r="L3" s="606"/>
      <c r="M3" s="606"/>
      <c r="N3" s="606"/>
      <c r="O3" s="606"/>
      <c r="P3" s="606"/>
      <c r="Q3" s="606"/>
      <c r="R3" s="606"/>
      <c r="S3" s="606"/>
      <c r="T3" s="606"/>
      <c r="X3" s="342"/>
    </row>
    <row r="4" spans="1:24" s="341" customFormat="1" ht="12.75" customHeight="1" thickBot="1" x14ac:dyDescent="0.35">
      <c r="A4" s="343"/>
      <c r="B4" s="344"/>
      <c r="C4" s="344"/>
      <c r="D4" s="344"/>
      <c r="E4" s="344"/>
      <c r="F4" s="344"/>
      <c r="G4" s="344"/>
      <c r="H4" s="344"/>
      <c r="I4" s="344"/>
      <c r="J4" s="344"/>
      <c r="K4" s="344"/>
      <c r="L4" s="344"/>
      <c r="M4" s="344"/>
      <c r="N4" s="344"/>
      <c r="O4" s="344"/>
      <c r="P4" s="344"/>
      <c r="Q4" s="344"/>
      <c r="R4" s="344"/>
      <c r="S4" s="344"/>
      <c r="T4" s="343"/>
      <c r="X4" s="343"/>
    </row>
    <row r="5" spans="1:24" ht="15.75" customHeight="1" x14ac:dyDescent="0.3">
      <c r="A5" s="593" t="s">
        <v>220</v>
      </c>
      <c r="B5" s="593" t="s">
        <v>159</v>
      </c>
      <c r="C5" s="593"/>
      <c r="D5" s="593"/>
      <c r="E5" s="345"/>
      <c r="F5" s="593" t="s">
        <v>160</v>
      </c>
      <c r="G5" s="593"/>
      <c r="H5" s="593"/>
      <c r="I5" s="345"/>
      <c r="J5" s="593" t="s">
        <v>161</v>
      </c>
      <c r="K5" s="593"/>
      <c r="L5" s="593"/>
      <c r="M5" s="345"/>
      <c r="N5" s="593" t="s">
        <v>162</v>
      </c>
      <c r="O5" s="593"/>
      <c r="P5" s="593"/>
      <c r="Q5" s="345"/>
      <c r="R5" s="593" t="s">
        <v>149</v>
      </c>
      <c r="S5" s="593"/>
      <c r="T5" s="593"/>
      <c r="U5" s="345"/>
      <c r="V5" s="593" t="s">
        <v>163</v>
      </c>
      <c r="W5" s="593"/>
      <c r="X5" s="593"/>
    </row>
    <row r="6" spans="1:24" ht="10.5" customHeight="1" thickBot="1" x14ac:dyDescent="0.35">
      <c r="A6" s="594"/>
      <c r="B6" s="595"/>
      <c r="C6" s="595"/>
      <c r="D6" s="595"/>
      <c r="E6" s="347"/>
      <c r="F6" s="595"/>
      <c r="G6" s="595"/>
      <c r="H6" s="595"/>
      <c r="I6" s="347"/>
      <c r="J6" s="595"/>
      <c r="K6" s="595"/>
      <c r="L6" s="595"/>
      <c r="M6" s="347"/>
      <c r="N6" s="595"/>
      <c r="O6" s="595"/>
      <c r="P6" s="595"/>
      <c r="Q6" s="347"/>
      <c r="R6" s="595"/>
      <c r="S6" s="595"/>
      <c r="T6" s="595"/>
      <c r="U6" s="347"/>
      <c r="V6" s="595"/>
      <c r="W6" s="595"/>
      <c r="X6" s="595"/>
    </row>
    <row r="7" spans="1:24" ht="15.75" customHeight="1" x14ac:dyDescent="0.3">
      <c r="A7" s="594"/>
      <c r="B7" s="604" t="s">
        <v>238</v>
      </c>
      <c r="C7" s="604" t="s">
        <v>239</v>
      </c>
      <c r="D7" s="607" t="s">
        <v>240</v>
      </c>
      <c r="E7" s="348"/>
      <c r="F7" s="604" t="s">
        <v>238</v>
      </c>
      <c r="G7" s="604" t="s">
        <v>239</v>
      </c>
      <c r="H7" s="607" t="s">
        <v>240</v>
      </c>
      <c r="I7" s="348"/>
      <c r="J7" s="604" t="s">
        <v>238</v>
      </c>
      <c r="K7" s="604" t="s">
        <v>239</v>
      </c>
      <c r="L7" s="607" t="s">
        <v>240</v>
      </c>
      <c r="M7" s="348"/>
      <c r="N7" s="604" t="s">
        <v>238</v>
      </c>
      <c r="O7" s="604" t="s">
        <v>239</v>
      </c>
      <c r="P7" s="607" t="s">
        <v>240</v>
      </c>
      <c r="Q7" s="348"/>
      <c r="R7" s="604" t="s">
        <v>238</v>
      </c>
      <c r="S7" s="604" t="s">
        <v>239</v>
      </c>
      <c r="T7" s="607" t="s">
        <v>240</v>
      </c>
      <c r="U7" s="348"/>
      <c r="V7" s="604" t="s">
        <v>238</v>
      </c>
      <c r="W7" s="604" t="s">
        <v>239</v>
      </c>
      <c r="X7" s="607" t="s">
        <v>240</v>
      </c>
    </row>
    <row r="8" spans="1:24" ht="15.75" customHeight="1" x14ac:dyDescent="0.3">
      <c r="A8" s="594"/>
      <c r="B8" s="604"/>
      <c r="C8" s="604"/>
      <c r="D8" s="607"/>
      <c r="E8" s="348"/>
      <c r="F8" s="604"/>
      <c r="G8" s="604"/>
      <c r="H8" s="607"/>
      <c r="I8" s="348"/>
      <c r="J8" s="604"/>
      <c r="K8" s="604"/>
      <c r="L8" s="607"/>
      <c r="M8" s="348"/>
      <c r="N8" s="604"/>
      <c r="O8" s="604"/>
      <c r="P8" s="607"/>
      <c r="Q8" s="348"/>
      <c r="R8" s="604"/>
      <c r="S8" s="604"/>
      <c r="T8" s="607"/>
      <c r="U8" s="348"/>
      <c r="V8" s="604"/>
      <c r="W8" s="604"/>
      <c r="X8" s="607"/>
    </row>
    <row r="9" spans="1:24" ht="15.75" customHeight="1" thickBot="1" x14ac:dyDescent="0.35">
      <c r="A9" s="595"/>
      <c r="B9" s="605"/>
      <c r="C9" s="605"/>
      <c r="D9" s="608"/>
      <c r="E9" s="349"/>
      <c r="F9" s="605"/>
      <c r="G9" s="605"/>
      <c r="H9" s="608"/>
      <c r="I9" s="349"/>
      <c r="J9" s="605"/>
      <c r="K9" s="605"/>
      <c r="L9" s="608"/>
      <c r="M9" s="349"/>
      <c r="N9" s="605"/>
      <c r="O9" s="605"/>
      <c r="P9" s="608"/>
      <c r="Q9" s="349"/>
      <c r="R9" s="605"/>
      <c r="S9" s="605"/>
      <c r="T9" s="608"/>
      <c r="U9" s="349"/>
      <c r="V9" s="605"/>
      <c r="W9" s="605"/>
      <c r="X9" s="608"/>
    </row>
    <row r="10" spans="1:24" ht="15.75" customHeight="1" x14ac:dyDescent="0.3">
      <c r="V10" s="594"/>
      <c r="W10" s="594"/>
      <c r="X10" s="594"/>
    </row>
    <row r="11" spans="1:24" ht="13.5" customHeight="1" x14ac:dyDescent="0.3">
      <c r="A11" s="334" t="s">
        <v>308</v>
      </c>
      <c r="B11" s="350">
        <v>670</v>
      </c>
      <c r="C11" s="350">
        <v>172265</v>
      </c>
      <c r="D11" s="350">
        <v>257.11194029850748</v>
      </c>
      <c r="E11" s="350"/>
      <c r="F11" s="350">
        <v>673</v>
      </c>
      <c r="G11" s="350">
        <v>78610</v>
      </c>
      <c r="H11" s="350">
        <v>116.80534918276375</v>
      </c>
      <c r="I11" s="350"/>
      <c r="J11" s="350">
        <v>772</v>
      </c>
      <c r="K11" s="350">
        <v>66363</v>
      </c>
      <c r="L11" s="350">
        <v>85.962435233160619</v>
      </c>
      <c r="M11" s="350"/>
      <c r="N11" s="350">
        <v>638</v>
      </c>
      <c r="O11" s="350">
        <v>83196</v>
      </c>
      <c r="P11" s="350">
        <v>130.40125391849529</v>
      </c>
      <c r="Q11" s="350"/>
      <c r="R11" s="350">
        <v>584</v>
      </c>
      <c r="S11" s="351">
        <v>71576</v>
      </c>
      <c r="T11" s="350">
        <v>122.56164383561644</v>
      </c>
      <c r="U11" s="350"/>
      <c r="V11" s="350">
        <v>612</v>
      </c>
      <c r="W11" s="350">
        <v>75358</v>
      </c>
      <c r="X11" s="350">
        <v>123.13398692810458</v>
      </c>
    </row>
    <row r="12" spans="1:24" ht="13.5" customHeight="1" x14ac:dyDescent="0.3">
      <c r="B12" s="350"/>
      <c r="C12" s="350"/>
      <c r="D12" s="350"/>
      <c r="E12" s="350"/>
      <c r="F12" s="350"/>
      <c r="G12" s="350"/>
      <c r="H12" s="350"/>
      <c r="I12" s="350"/>
      <c r="J12" s="350"/>
      <c r="K12" s="350"/>
      <c r="L12" s="350"/>
      <c r="M12" s="350"/>
      <c r="N12" s="350"/>
      <c r="O12" s="350"/>
      <c r="P12" s="350"/>
      <c r="Q12" s="350"/>
      <c r="R12" s="350"/>
      <c r="S12" s="351"/>
      <c r="T12" s="350"/>
      <c r="U12" s="350"/>
      <c r="V12" s="350"/>
      <c r="W12" s="350"/>
      <c r="X12" s="350"/>
    </row>
    <row r="13" spans="1:24" ht="13.5" customHeight="1" x14ac:dyDescent="0.3">
      <c r="A13" s="337" t="s">
        <v>234</v>
      </c>
      <c r="B13" s="352">
        <v>225</v>
      </c>
      <c r="C13" s="352">
        <v>143981</v>
      </c>
      <c r="D13" s="352">
        <v>639.91555555555556</v>
      </c>
      <c r="E13" s="352"/>
      <c r="F13" s="352">
        <v>210</v>
      </c>
      <c r="G13" s="352">
        <v>35858</v>
      </c>
      <c r="H13" s="353">
        <v>170.75238095238095</v>
      </c>
      <c r="I13" s="353"/>
      <c r="J13" s="350">
        <v>294</v>
      </c>
      <c r="K13" s="350">
        <v>39130</v>
      </c>
      <c r="L13" s="350">
        <v>133.0952380952381</v>
      </c>
      <c r="M13" s="350"/>
      <c r="N13" s="350">
        <v>287</v>
      </c>
      <c r="O13" s="350">
        <v>37558</v>
      </c>
      <c r="P13" s="350">
        <v>130.86411149825784</v>
      </c>
      <c r="Q13" s="350"/>
      <c r="R13" s="350">
        <v>242</v>
      </c>
      <c r="S13" s="351">
        <v>31775</v>
      </c>
      <c r="T13" s="350">
        <v>131.30165289256198</v>
      </c>
      <c r="U13" s="350"/>
      <c r="V13" s="350">
        <v>207</v>
      </c>
      <c r="W13" s="350">
        <v>23701</v>
      </c>
      <c r="X13" s="350">
        <v>114.49758454106281</v>
      </c>
    </row>
    <row r="14" spans="1:24" ht="13.5" customHeight="1" x14ac:dyDescent="0.3">
      <c r="B14" s="350"/>
      <c r="C14" s="350"/>
      <c r="D14" s="350"/>
      <c r="E14" s="350"/>
      <c r="F14" s="350"/>
      <c r="G14" s="350"/>
      <c r="H14" s="350"/>
      <c r="I14" s="350"/>
      <c r="J14" s="350"/>
      <c r="K14" s="350"/>
      <c r="L14" s="350"/>
      <c r="M14" s="350"/>
      <c r="N14" s="350"/>
      <c r="O14" s="350"/>
      <c r="P14" s="350"/>
      <c r="Q14" s="350"/>
      <c r="R14" s="350"/>
      <c r="S14" s="351"/>
      <c r="T14" s="350"/>
      <c r="U14" s="350"/>
      <c r="V14" s="350"/>
      <c r="W14" s="350"/>
      <c r="X14" s="350"/>
    </row>
    <row r="15" spans="1:24" ht="13.5" customHeight="1" x14ac:dyDescent="0.3">
      <c r="A15" s="337" t="s">
        <v>235</v>
      </c>
      <c r="B15" s="350">
        <v>169</v>
      </c>
      <c r="C15" s="350">
        <v>4403</v>
      </c>
      <c r="D15" s="350">
        <v>26.053254437869821</v>
      </c>
      <c r="E15" s="350"/>
      <c r="F15" s="350">
        <v>224</v>
      </c>
      <c r="G15" s="350">
        <v>21161</v>
      </c>
      <c r="H15" s="350">
        <v>94.46875</v>
      </c>
      <c r="I15" s="350"/>
      <c r="J15" s="350">
        <v>196</v>
      </c>
      <c r="K15" s="350">
        <v>6125</v>
      </c>
      <c r="L15" s="350">
        <v>31.25</v>
      </c>
      <c r="M15" s="350"/>
      <c r="N15" s="350">
        <v>142</v>
      </c>
      <c r="O15" s="350">
        <v>8053</v>
      </c>
      <c r="P15" s="350">
        <v>56.7112676056338</v>
      </c>
      <c r="Q15" s="350"/>
      <c r="R15" s="350">
        <v>122</v>
      </c>
      <c r="S15" s="351">
        <v>7740</v>
      </c>
      <c r="T15" s="350">
        <v>63.442622950819676</v>
      </c>
      <c r="U15" s="350"/>
      <c r="V15" s="350">
        <v>121</v>
      </c>
      <c r="W15" s="350">
        <v>7100</v>
      </c>
      <c r="X15" s="350">
        <v>58.67768595041322</v>
      </c>
    </row>
    <row r="16" spans="1:24" ht="13.5" customHeight="1" x14ac:dyDescent="0.3">
      <c r="B16" s="350"/>
      <c r="C16" s="350"/>
      <c r="D16" s="350"/>
      <c r="E16" s="350"/>
      <c r="F16" s="350"/>
      <c r="G16" s="350"/>
      <c r="H16" s="350"/>
      <c r="I16" s="350"/>
      <c r="J16" s="350"/>
      <c r="K16" s="350"/>
      <c r="L16" s="350"/>
      <c r="M16" s="350"/>
      <c r="N16" s="350"/>
      <c r="O16" s="350"/>
      <c r="P16" s="350"/>
      <c r="Q16" s="350"/>
      <c r="R16" s="350"/>
      <c r="S16" s="351"/>
      <c r="T16" s="350"/>
      <c r="U16" s="350"/>
      <c r="V16" s="350"/>
      <c r="W16" s="350"/>
      <c r="X16" s="350"/>
    </row>
    <row r="17" spans="1:24" ht="13.5" customHeight="1" x14ac:dyDescent="0.3">
      <c r="A17" s="337" t="s">
        <v>237</v>
      </c>
      <c r="B17" s="350">
        <v>36</v>
      </c>
      <c r="C17" s="350">
        <v>3333</v>
      </c>
      <c r="D17" s="350">
        <v>92.583333333333329</v>
      </c>
      <c r="E17" s="350"/>
      <c r="F17" s="350">
        <v>29</v>
      </c>
      <c r="G17" s="350">
        <v>2325</v>
      </c>
      <c r="H17" s="350">
        <v>80.172413793103445</v>
      </c>
      <c r="I17" s="350"/>
      <c r="J17" s="350">
        <v>52</v>
      </c>
      <c r="K17" s="350">
        <v>2173</v>
      </c>
      <c r="L17" s="350">
        <v>41.78846153846154</v>
      </c>
      <c r="M17" s="350"/>
      <c r="N17" s="350">
        <v>43</v>
      </c>
      <c r="O17" s="350">
        <v>1974</v>
      </c>
      <c r="P17" s="350">
        <v>45.906976744186046</v>
      </c>
      <c r="Q17" s="350"/>
      <c r="R17" s="350">
        <v>53</v>
      </c>
      <c r="S17" s="351">
        <v>1814</v>
      </c>
      <c r="T17" s="350">
        <v>34.226415094339622</v>
      </c>
      <c r="U17" s="350"/>
      <c r="V17" s="350">
        <v>41</v>
      </c>
      <c r="W17" s="350">
        <v>2524</v>
      </c>
      <c r="X17" s="350">
        <v>61.560975609756099</v>
      </c>
    </row>
    <row r="18" spans="1:24" ht="13.5" customHeight="1" x14ac:dyDescent="0.3">
      <c r="B18" s="350"/>
      <c r="C18" s="350"/>
      <c r="D18" s="350"/>
      <c r="E18" s="350"/>
      <c r="F18" s="350"/>
      <c r="G18" s="350"/>
      <c r="H18" s="350"/>
      <c r="I18" s="350"/>
      <c r="J18" s="350"/>
      <c r="K18" s="350"/>
      <c r="L18" s="350"/>
      <c r="M18" s="350"/>
      <c r="N18" s="350"/>
      <c r="O18" s="350"/>
      <c r="P18" s="350"/>
      <c r="Q18" s="350"/>
      <c r="R18" s="350"/>
      <c r="S18" s="351"/>
      <c r="T18" s="350"/>
      <c r="U18" s="350"/>
      <c r="V18" s="350"/>
      <c r="W18" s="350"/>
      <c r="X18" s="350"/>
    </row>
    <row r="19" spans="1:24" ht="13.5" customHeight="1" x14ac:dyDescent="0.3">
      <c r="A19" s="337" t="s">
        <v>236</v>
      </c>
      <c r="B19" s="350">
        <v>240</v>
      </c>
      <c r="C19" s="350">
        <v>20548</v>
      </c>
      <c r="D19" s="350">
        <v>85.61666666666666</v>
      </c>
      <c r="E19" s="350"/>
      <c r="F19" s="350">
        <v>210</v>
      </c>
      <c r="G19" s="350">
        <v>19266</v>
      </c>
      <c r="H19" s="350">
        <v>91.742857142857147</v>
      </c>
      <c r="I19" s="350"/>
      <c r="J19" s="350">
        <v>230</v>
      </c>
      <c r="K19" s="350">
        <v>18935</v>
      </c>
      <c r="L19" s="350">
        <v>82.326086956521735</v>
      </c>
      <c r="M19" s="350"/>
      <c r="N19" s="350">
        <v>166</v>
      </c>
      <c r="O19" s="350">
        <v>35611</v>
      </c>
      <c r="P19" s="350">
        <v>214.52409638554218</v>
      </c>
      <c r="Q19" s="350"/>
      <c r="R19" s="350">
        <v>167</v>
      </c>
      <c r="S19" s="351">
        <v>30247</v>
      </c>
      <c r="T19" s="350">
        <v>181.11976047904193</v>
      </c>
      <c r="U19" s="350"/>
      <c r="V19" s="354">
        <v>243</v>
      </c>
      <c r="W19" s="354">
        <v>42033</v>
      </c>
      <c r="X19" s="354">
        <v>172.97530864197532</v>
      </c>
    </row>
    <row r="20" spans="1:24" ht="15.75" customHeight="1" thickBot="1" x14ac:dyDescent="0.35">
      <c r="A20" s="338"/>
      <c r="B20" s="355"/>
      <c r="C20" s="355"/>
      <c r="D20" s="355"/>
      <c r="E20" s="355"/>
      <c r="F20" s="355"/>
      <c r="G20" s="355"/>
      <c r="H20" s="355"/>
      <c r="I20" s="355"/>
      <c r="J20" s="355"/>
      <c r="K20" s="355"/>
      <c r="L20" s="355"/>
      <c r="M20" s="355"/>
      <c r="N20" s="355"/>
      <c r="O20" s="355"/>
      <c r="P20" s="355"/>
      <c r="Q20" s="355"/>
      <c r="R20" s="355"/>
      <c r="S20" s="355"/>
      <c r="T20" s="355"/>
      <c r="U20" s="355"/>
      <c r="V20" s="356"/>
      <c r="W20" s="356"/>
      <c r="X20" s="356"/>
    </row>
    <row r="21" spans="1:24" ht="12.75" customHeight="1" x14ac:dyDescent="0.3">
      <c r="B21" s="350"/>
      <c r="C21" s="350"/>
      <c r="D21" s="350"/>
      <c r="E21" s="350"/>
      <c r="F21" s="350"/>
      <c r="G21" s="350"/>
      <c r="H21" s="350"/>
      <c r="I21" s="350"/>
      <c r="J21" s="350"/>
      <c r="K21" s="350"/>
      <c r="L21" s="350"/>
      <c r="M21" s="350"/>
      <c r="N21" s="350"/>
      <c r="O21" s="350"/>
      <c r="P21" s="350"/>
      <c r="Q21" s="350"/>
      <c r="R21" s="350"/>
      <c r="S21" s="350"/>
      <c r="T21" s="350"/>
      <c r="X21" s="350"/>
    </row>
    <row r="22" spans="1:24" ht="12.75" customHeight="1" thickBot="1" x14ac:dyDescent="0.35"/>
    <row r="23" spans="1:24" ht="29.25" customHeight="1" thickBot="1" x14ac:dyDescent="0.35">
      <c r="A23" s="593" t="s">
        <v>220</v>
      </c>
      <c r="B23" s="609" t="s">
        <v>150</v>
      </c>
      <c r="C23" s="609"/>
      <c r="D23" s="609"/>
      <c r="E23" s="345"/>
      <c r="F23" s="609" t="s">
        <v>164</v>
      </c>
      <c r="G23" s="609"/>
      <c r="H23" s="609"/>
      <c r="I23" s="345"/>
      <c r="J23" s="609" t="s">
        <v>165</v>
      </c>
      <c r="K23" s="609"/>
      <c r="L23" s="609"/>
      <c r="M23" s="345"/>
      <c r="N23" s="609">
        <v>2009</v>
      </c>
      <c r="O23" s="609"/>
      <c r="P23" s="609"/>
      <c r="R23" s="609">
        <v>2010</v>
      </c>
      <c r="S23" s="609"/>
      <c r="T23" s="609"/>
      <c r="U23" s="345"/>
      <c r="V23" s="609">
        <v>2011</v>
      </c>
      <c r="W23" s="609"/>
      <c r="X23" s="609"/>
    </row>
    <row r="24" spans="1:24" ht="51.75" customHeight="1" x14ac:dyDescent="0.3">
      <c r="A24" s="594"/>
      <c r="B24" s="357" t="s">
        <v>238</v>
      </c>
      <c r="C24" s="357" t="s">
        <v>239</v>
      </c>
      <c r="D24" s="358" t="s">
        <v>240</v>
      </c>
      <c r="E24" s="348"/>
      <c r="F24" s="357" t="s">
        <v>238</v>
      </c>
      <c r="G24" s="357" t="s">
        <v>239</v>
      </c>
      <c r="H24" s="358" t="s">
        <v>240</v>
      </c>
      <c r="I24" s="348"/>
      <c r="J24" s="357" t="s">
        <v>238</v>
      </c>
      <c r="K24" s="357" t="s">
        <v>239</v>
      </c>
      <c r="L24" s="358" t="s">
        <v>240</v>
      </c>
      <c r="M24" s="348"/>
      <c r="N24" s="357" t="s">
        <v>238</v>
      </c>
      <c r="O24" s="357" t="s">
        <v>239</v>
      </c>
      <c r="P24" s="358" t="s">
        <v>240</v>
      </c>
      <c r="R24" s="357" t="s">
        <v>238</v>
      </c>
      <c r="S24" s="357" t="s">
        <v>239</v>
      </c>
      <c r="T24" s="358" t="s">
        <v>240</v>
      </c>
      <c r="U24" s="348"/>
      <c r="V24" s="357" t="s">
        <v>238</v>
      </c>
      <c r="W24" s="357" t="s">
        <v>239</v>
      </c>
      <c r="X24" s="358" t="s">
        <v>240</v>
      </c>
    </row>
    <row r="25" spans="1:24" ht="15.75" customHeight="1" thickBot="1" x14ac:dyDescent="0.35">
      <c r="A25" s="595"/>
      <c r="B25" s="359"/>
      <c r="C25" s="359"/>
      <c r="D25" s="360"/>
      <c r="E25" s="349"/>
      <c r="F25" s="359"/>
      <c r="G25" s="359"/>
      <c r="H25" s="360"/>
      <c r="I25" s="349"/>
      <c r="J25" s="359"/>
      <c r="K25" s="359"/>
      <c r="L25" s="360"/>
      <c r="M25" s="349"/>
      <c r="N25" s="359"/>
      <c r="O25" s="359"/>
      <c r="P25" s="360"/>
      <c r="R25" s="359"/>
      <c r="S25" s="359"/>
      <c r="T25" s="360"/>
      <c r="U25" s="349"/>
      <c r="V25" s="359"/>
      <c r="W25" s="359"/>
      <c r="X25" s="360"/>
    </row>
    <row r="26" spans="1:24" ht="15.75" customHeight="1" x14ac:dyDescent="0.3">
      <c r="A26" s="347"/>
      <c r="B26" s="347"/>
      <c r="C26" s="347"/>
      <c r="D26" s="347"/>
      <c r="E26" s="347"/>
      <c r="F26" s="347"/>
      <c r="G26" s="347"/>
      <c r="H26" s="347"/>
      <c r="I26" s="347"/>
      <c r="J26" s="347"/>
      <c r="K26" s="347"/>
      <c r="L26" s="347"/>
      <c r="M26" s="347"/>
      <c r="N26" s="347"/>
      <c r="O26" s="347"/>
      <c r="P26" s="347"/>
      <c r="R26" s="347"/>
      <c r="S26" s="347"/>
      <c r="T26" s="347"/>
      <c r="U26" s="347"/>
      <c r="V26" s="347"/>
      <c r="W26" s="347"/>
      <c r="X26" s="347"/>
    </row>
    <row r="27" spans="1:24" ht="13.5" customHeight="1" x14ac:dyDescent="0.3">
      <c r="A27" s="334" t="s">
        <v>310</v>
      </c>
      <c r="B27" s="350">
        <v>838</v>
      </c>
      <c r="C27" s="350">
        <v>113523</v>
      </c>
      <c r="D27" s="350">
        <v>135.46897374701672</v>
      </c>
      <c r="E27" s="350"/>
      <c r="F27" s="350">
        <v>702</v>
      </c>
      <c r="G27" s="350">
        <v>89691</v>
      </c>
      <c r="H27" s="350">
        <v>127.76495726495726</v>
      </c>
      <c r="I27" s="350"/>
      <c r="J27" s="361">
        <v>738</v>
      </c>
      <c r="K27" s="361">
        <v>91631</v>
      </c>
      <c r="L27" s="361">
        <v>124.16124661246613</v>
      </c>
      <c r="M27" s="361"/>
      <c r="N27" s="361">
        <v>624</v>
      </c>
      <c r="O27" s="361">
        <v>71954</v>
      </c>
      <c r="P27" s="361">
        <v>115.310897435897</v>
      </c>
      <c r="R27" s="361">
        <v>683</v>
      </c>
      <c r="S27" s="361">
        <v>60136</v>
      </c>
      <c r="T27" s="361">
        <v>88.04685212298682</v>
      </c>
      <c r="U27" s="361"/>
      <c r="V27" s="361">
        <v>613</v>
      </c>
      <c r="W27" s="361">
        <v>96236</v>
      </c>
      <c r="X27" s="361">
        <v>156.99184339314846</v>
      </c>
    </row>
    <row r="28" spans="1:24" ht="13.5" customHeight="1" x14ac:dyDescent="0.3">
      <c r="B28" s="350"/>
      <c r="C28" s="350"/>
      <c r="D28" s="350"/>
      <c r="E28" s="350"/>
      <c r="F28" s="350"/>
      <c r="G28" s="350"/>
      <c r="H28" s="350"/>
      <c r="I28" s="350"/>
      <c r="J28" s="361"/>
      <c r="K28" s="361"/>
      <c r="L28" s="361"/>
      <c r="M28" s="361"/>
      <c r="N28" s="361"/>
      <c r="O28" s="361"/>
      <c r="P28" s="361"/>
      <c r="R28" s="361"/>
      <c r="S28" s="361"/>
      <c r="T28" s="361"/>
      <c r="U28" s="361"/>
      <c r="V28" s="361"/>
      <c r="W28" s="361"/>
      <c r="X28" s="361"/>
    </row>
    <row r="29" spans="1:24" ht="13.5" customHeight="1" x14ac:dyDescent="0.3">
      <c r="A29" s="337" t="s">
        <v>234</v>
      </c>
      <c r="B29" s="350">
        <v>365</v>
      </c>
      <c r="C29" s="350">
        <v>35697</v>
      </c>
      <c r="D29" s="350">
        <v>97.8</v>
      </c>
      <c r="E29" s="350"/>
      <c r="F29" s="350">
        <v>233</v>
      </c>
      <c r="G29" s="350">
        <v>28525</v>
      </c>
      <c r="H29" s="350">
        <v>122.42489270386267</v>
      </c>
      <c r="I29" s="350"/>
      <c r="J29" s="361">
        <v>262</v>
      </c>
      <c r="K29" s="361">
        <v>25137</v>
      </c>
      <c r="L29" s="361">
        <v>95.94274809160305</v>
      </c>
      <c r="M29" s="361"/>
      <c r="N29" s="361">
        <v>201</v>
      </c>
      <c r="O29" s="361">
        <v>26916</v>
      </c>
      <c r="P29" s="361">
        <v>133.91044776119404</v>
      </c>
      <c r="R29" s="361">
        <v>238</v>
      </c>
      <c r="S29" s="361">
        <v>23659</v>
      </c>
      <c r="T29" s="361">
        <v>99.407563025210081</v>
      </c>
      <c r="U29" s="361"/>
      <c r="V29" s="361">
        <v>196</v>
      </c>
      <c r="W29" s="361">
        <v>26339</v>
      </c>
      <c r="X29" s="361">
        <v>134.38265306122449</v>
      </c>
    </row>
    <row r="30" spans="1:24" ht="13.5" customHeight="1" x14ac:dyDescent="0.3">
      <c r="B30" s="350"/>
      <c r="C30" s="350"/>
      <c r="D30" s="350"/>
      <c r="E30" s="350"/>
      <c r="F30" s="350"/>
      <c r="G30" s="350"/>
      <c r="H30" s="350"/>
      <c r="I30" s="350"/>
      <c r="J30" s="361"/>
      <c r="K30" s="361"/>
      <c r="L30" s="361"/>
      <c r="M30" s="361"/>
      <c r="N30" s="361"/>
      <c r="O30" s="361"/>
      <c r="P30" s="361"/>
      <c r="R30" s="361"/>
      <c r="S30" s="361"/>
      <c r="T30" s="361"/>
      <c r="U30" s="361"/>
      <c r="V30" s="361"/>
      <c r="W30" s="361"/>
      <c r="X30" s="361"/>
    </row>
    <row r="31" spans="1:24" ht="13.5" customHeight="1" x14ac:dyDescent="0.3">
      <c r="A31" s="337" t="s">
        <v>235</v>
      </c>
      <c r="B31" s="350">
        <v>152</v>
      </c>
      <c r="C31" s="350">
        <v>14493</v>
      </c>
      <c r="D31" s="350">
        <v>95.348684210526315</v>
      </c>
      <c r="E31" s="350"/>
      <c r="F31" s="350">
        <v>169</v>
      </c>
      <c r="G31" s="350">
        <v>13605</v>
      </c>
      <c r="H31" s="350">
        <v>80.50295857988165</v>
      </c>
      <c r="I31" s="350"/>
      <c r="J31" s="361">
        <v>193</v>
      </c>
      <c r="K31" s="361">
        <v>14583</v>
      </c>
      <c r="L31" s="361">
        <v>75.559585492227981</v>
      </c>
      <c r="M31" s="361"/>
      <c r="N31" s="361">
        <v>153</v>
      </c>
      <c r="O31" s="361">
        <v>11979</v>
      </c>
      <c r="P31" s="361">
        <v>78.294117647058826</v>
      </c>
      <c r="R31" s="361">
        <v>167</v>
      </c>
      <c r="S31" s="361">
        <v>5478</v>
      </c>
      <c r="T31" s="361">
        <v>32.802395209580837</v>
      </c>
      <c r="U31" s="361"/>
      <c r="V31" s="361">
        <v>170</v>
      </c>
      <c r="W31" s="361">
        <v>23025</v>
      </c>
      <c r="X31" s="361">
        <v>135.44117647058823</v>
      </c>
    </row>
    <row r="32" spans="1:24" ht="13.5" customHeight="1" x14ac:dyDescent="0.3">
      <c r="B32" s="350"/>
      <c r="C32" s="350"/>
      <c r="D32" s="350"/>
      <c r="E32" s="350"/>
      <c r="F32" s="350"/>
      <c r="G32" s="350"/>
      <c r="H32" s="350"/>
      <c r="I32" s="350"/>
      <c r="J32" s="361"/>
      <c r="K32" s="361"/>
      <c r="L32" s="361"/>
      <c r="M32" s="361"/>
      <c r="N32" s="361"/>
      <c r="O32" s="361"/>
      <c r="P32" s="361"/>
      <c r="R32" s="361"/>
      <c r="S32" s="361"/>
      <c r="T32" s="361"/>
      <c r="U32" s="361"/>
      <c r="V32" s="361"/>
      <c r="W32" s="361"/>
      <c r="X32" s="361"/>
    </row>
    <row r="33" spans="1:24" ht="13.5" customHeight="1" x14ac:dyDescent="0.3">
      <c r="A33" s="337" t="s">
        <v>237</v>
      </c>
      <c r="B33" s="350">
        <v>67</v>
      </c>
      <c r="C33" s="350">
        <v>2708</v>
      </c>
      <c r="D33" s="350">
        <v>40.417910447761194</v>
      </c>
      <c r="E33" s="350"/>
      <c r="F33" s="350">
        <v>98</v>
      </c>
      <c r="G33" s="350">
        <v>5487</v>
      </c>
      <c r="H33" s="350">
        <v>55.989795918367349</v>
      </c>
      <c r="I33" s="350"/>
      <c r="J33" s="361">
        <v>57</v>
      </c>
      <c r="K33" s="361">
        <v>2128</v>
      </c>
      <c r="L33" s="361">
        <v>37.333333333333336</v>
      </c>
      <c r="M33" s="361"/>
      <c r="N33" s="361">
        <v>39</v>
      </c>
      <c r="O33" s="361">
        <v>2283</v>
      </c>
      <c r="P33" s="361">
        <v>58.53846153846154</v>
      </c>
      <c r="R33" s="361">
        <v>38</v>
      </c>
      <c r="S33" s="361">
        <v>6248</v>
      </c>
      <c r="T33" s="361">
        <v>164.42105263157896</v>
      </c>
      <c r="U33" s="361"/>
      <c r="V33" s="361">
        <v>32</v>
      </c>
      <c r="W33" s="361">
        <v>4122</v>
      </c>
      <c r="X33" s="361">
        <v>128.8125</v>
      </c>
    </row>
    <row r="34" spans="1:24" ht="13.5" customHeight="1" x14ac:dyDescent="0.3">
      <c r="B34" s="350"/>
      <c r="C34" s="350"/>
      <c r="D34" s="350"/>
      <c r="E34" s="350"/>
      <c r="F34" s="350"/>
      <c r="G34" s="350"/>
      <c r="H34" s="350"/>
      <c r="I34" s="350"/>
      <c r="J34" s="361"/>
      <c r="K34" s="361"/>
      <c r="L34" s="361"/>
      <c r="M34" s="361"/>
      <c r="N34" s="361"/>
      <c r="O34" s="361"/>
      <c r="P34" s="361"/>
      <c r="R34" s="361"/>
      <c r="S34" s="361"/>
      <c r="T34" s="361"/>
      <c r="U34" s="361"/>
      <c r="V34" s="361"/>
      <c r="W34" s="361"/>
      <c r="X34" s="361"/>
    </row>
    <row r="35" spans="1:24" ht="13.5" customHeight="1" x14ac:dyDescent="0.3">
      <c r="A35" s="362" t="s">
        <v>236</v>
      </c>
      <c r="B35" s="354">
        <v>254</v>
      </c>
      <c r="C35" s="354">
        <v>60625</v>
      </c>
      <c r="D35" s="354">
        <v>238.68110236220471</v>
      </c>
      <c r="E35" s="354"/>
      <c r="F35" s="354">
        <v>202</v>
      </c>
      <c r="G35" s="354">
        <v>42074</v>
      </c>
      <c r="H35" s="354">
        <v>208.28712871287129</v>
      </c>
      <c r="I35" s="354"/>
      <c r="J35" s="363">
        <v>226</v>
      </c>
      <c r="K35" s="363">
        <v>49783</v>
      </c>
      <c r="L35" s="363">
        <v>220.27876106194691</v>
      </c>
      <c r="M35" s="363"/>
      <c r="N35" s="363">
        <v>231</v>
      </c>
      <c r="O35" s="363">
        <v>30776</v>
      </c>
      <c r="P35" s="363">
        <v>133.22943722943722</v>
      </c>
      <c r="R35" s="363">
        <v>240</v>
      </c>
      <c r="S35" s="363">
        <v>24751</v>
      </c>
      <c r="T35" s="363">
        <v>103.12916666666666</v>
      </c>
      <c r="U35" s="363"/>
      <c r="V35" s="363">
        <v>215</v>
      </c>
      <c r="W35" s="363">
        <v>42750</v>
      </c>
      <c r="X35" s="363">
        <v>198.83720930232559</v>
      </c>
    </row>
    <row r="36" spans="1:24" ht="15.75" customHeight="1" thickBot="1" x14ac:dyDescent="0.35">
      <c r="A36" s="364"/>
      <c r="B36" s="356"/>
      <c r="C36" s="356"/>
      <c r="D36" s="356"/>
      <c r="E36" s="356"/>
      <c r="F36" s="356"/>
      <c r="G36" s="356"/>
      <c r="H36" s="356"/>
      <c r="I36" s="356"/>
      <c r="J36" s="365"/>
      <c r="K36" s="365"/>
      <c r="L36" s="365"/>
      <c r="M36" s="365"/>
      <c r="N36" s="365"/>
      <c r="O36" s="365"/>
      <c r="P36" s="365"/>
      <c r="R36" s="365"/>
      <c r="S36" s="365"/>
      <c r="T36" s="365"/>
      <c r="U36" s="365"/>
      <c r="V36" s="365"/>
      <c r="W36" s="365"/>
      <c r="X36" s="365"/>
    </row>
  </sheetData>
  <mergeCells count="35">
    <mergeCell ref="V23:X23"/>
    <mergeCell ref="A23:A25"/>
    <mergeCell ref="B23:D23"/>
    <mergeCell ref="F23:H23"/>
    <mergeCell ref="J23:L23"/>
    <mergeCell ref="N23:P23"/>
    <mergeCell ref="R23:T23"/>
    <mergeCell ref="V10:X10"/>
    <mergeCell ref="K7:K9"/>
    <mergeCell ref="L7:L9"/>
    <mergeCell ref="N7:N9"/>
    <mergeCell ref="O7:O9"/>
    <mergeCell ref="P7:P9"/>
    <mergeCell ref="R7:R9"/>
    <mergeCell ref="S7:S9"/>
    <mergeCell ref="T7:T9"/>
    <mergeCell ref="V7:V9"/>
    <mergeCell ref="W7:W9"/>
    <mergeCell ref="X7:X9"/>
    <mergeCell ref="J7:J9"/>
    <mergeCell ref="A2:X2"/>
    <mergeCell ref="A3:T3"/>
    <mergeCell ref="A5:A9"/>
    <mergeCell ref="B5:D6"/>
    <mergeCell ref="F5:H6"/>
    <mergeCell ref="J5:L6"/>
    <mergeCell ref="N5:P6"/>
    <mergeCell ref="R5:T6"/>
    <mergeCell ref="V5:X6"/>
    <mergeCell ref="B7:B9"/>
    <mergeCell ref="C7:C9"/>
    <mergeCell ref="D7:D9"/>
    <mergeCell ref="F7:F9"/>
    <mergeCell ref="G7:G9"/>
    <mergeCell ref="H7:H9"/>
  </mergeCells>
  <hyperlinks>
    <hyperlink ref="A1" location="Índice!A1" display="Regresar" xr:uid="{00000000-0004-0000-2000-000000000000}"/>
  </hyperlinks>
  <printOptions horizontalCentered="1"/>
  <pageMargins left="0.27559055118110237" right="0.27559055118110237" top="0.39370078740157483" bottom="0" header="0" footer="0"/>
  <pageSetup scale="7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26"/>
  <sheetViews>
    <sheetView showGridLines="0" zoomScale="90" zoomScaleNormal="90" workbookViewId="0">
      <selection activeCell="S36" sqref="S36"/>
    </sheetView>
  </sheetViews>
  <sheetFormatPr baseColWidth="10" defaultRowHeight="18.75" x14ac:dyDescent="0.35"/>
  <cols>
    <col min="1" max="1" width="8.88671875" style="385" customWidth="1"/>
    <col min="2" max="2" width="2.77734375" style="385" customWidth="1"/>
    <col min="3" max="3" width="8.109375" style="385" customWidth="1"/>
    <col min="4" max="4" width="8.44140625" style="385" customWidth="1"/>
    <col min="5" max="5" width="10.77734375" style="385" customWidth="1"/>
    <col min="6" max="6" width="1.77734375" style="385" customWidth="1"/>
    <col min="7" max="7" width="8.77734375" style="385" customWidth="1"/>
    <col min="8" max="8" width="9.5546875" style="385" customWidth="1"/>
    <col min="9" max="9" width="11.5546875" style="385"/>
    <col min="10" max="10" width="2" style="385" customWidth="1"/>
    <col min="11" max="11" width="8.5546875" style="385" customWidth="1"/>
    <col min="12" max="12" width="8.77734375" style="385" customWidth="1"/>
    <col min="13" max="13" width="11.44140625" style="385" customWidth="1"/>
    <col min="14" max="14" width="2" style="385" customWidth="1"/>
    <col min="15" max="15" width="9.6640625" style="385" customWidth="1"/>
    <col min="16" max="16" width="9.44140625" style="385" customWidth="1"/>
    <col min="17" max="17" width="11.5546875" style="385"/>
    <col min="18" max="18" width="2" style="385" customWidth="1"/>
    <col min="19" max="19" width="8.33203125" style="385" customWidth="1"/>
    <col min="20" max="20" width="9.21875" style="385" customWidth="1"/>
    <col min="21" max="21" width="11.5546875" style="385"/>
    <col min="22" max="22" width="2.5546875" style="385" customWidth="1"/>
    <col min="23" max="16384" width="11.5546875" style="385"/>
  </cols>
  <sheetData>
    <row r="1" spans="1:25" s="366" customFormat="1" x14ac:dyDescent="0.35">
      <c r="A1" s="331" t="s">
        <v>305</v>
      </c>
    </row>
    <row r="2" spans="1:25" s="341" customFormat="1" ht="20.25" customHeight="1" x14ac:dyDescent="0.3">
      <c r="A2" s="591" t="s">
        <v>393</v>
      </c>
      <c r="B2" s="591"/>
      <c r="C2" s="591"/>
      <c r="D2" s="591"/>
      <c r="E2" s="591"/>
      <c r="F2" s="591"/>
      <c r="G2" s="591"/>
      <c r="H2" s="591"/>
      <c r="I2" s="591"/>
      <c r="J2" s="591"/>
      <c r="K2" s="591"/>
      <c r="L2" s="591"/>
      <c r="M2" s="591"/>
      <c r="N2" s="591"/>
      <c r="O2" s="591"/>
      <c r="P2" s="591"/>
      <c r="Q2" s="591"/>
      <c r="R2" s="591"/>
      <c r="S2" s="591"/>
      <c r="T2" s="591"/>
      <c r="U2" s="591"/>
      <c r="V2" s="591"/>
      <c r="W2" s="591"/>
      <c r="X2" s="591"/>
      <c r="Y2" s="591"/>
    </row>
    <row r="3" spans="1:25" s="341" customFormat="1" ht="22.5" customHeight="1" x14ac:dyDescent="0.3">
      <c r="A3" s="610" t="s">
        <v>454</v>
      </c>
      <c r="B3" s="610"/>
      <c r="C3" s="610"/>
      <c r="D3" s="610"/>
      <c r="E3" s="610"/>
      <c r="F3" s="610"/>
      <c r="G3" s="610"/>
      <c r="H3" s="610"/>
      <c r="I3" s="610"/>
      <c r="J3" s="610"/>
      <c r="K3" s="610"/>
      <c r="L3" s="610"/>
      <c r="M3" s="610"/>
      <c r="N3" s="610"/>
      <c r="O3" s="610"/>
      <c r="P3" s="610"/>
      <c r="Q3" s="610"/>
      <c r="R3" s="610"/>
      <c r="S3" s="610"/>
      <c r="T3" s="610"/>
      <c r="U3" s="610"/>
    </row>
    <row r="4" spans="1:25" s="341" customFormat="1" ht="21.75" customHeight="1" thickBot="1" x14ac:dyDescent="0.35">
      <c r="A4" s="343"/>
      <c r="E4" s="343"/>
      <c r="I4" s="343"/>
      <c r="Q4" s="343"/>
      <c r="U4" s="343"/>
    </row>
    <row r="5" spans="1:25" s="346" customFormat="1" ht="15.75" customHeight="1" thickBot="1" x14ac:dyDescent="0.35">
      <c r="A5" s="611" t="s">
        <v>220</v>
      </c>
      <c r="B5" s="367"/>
      <c r="C5" s="613">
        <v>2012</v>
      </c>
      <c r="D5" s="613"/>
      <c r="E5" s="613"/>
      <c r="F5" s="367"/>
      <c r="G5" s="613">
        <v>2013</v>
      </c>
      <c r="H5" s="613"/>
      <c r="I5" s="613"/>
      <c r="J5" s="367"/>
      <c r="K5" s="613">
        <v>2014</v>
      </c>
      <c r="L5" s="613"/>
      <c r="M5" s="613"/>
      <c r="N5" s="368"/>
      <c r="O5" s="613">
        <v>2015</v>
      </c>
      <c r="P5" s="613"/>
      <c r="Q5" s="613"/>
      <c r="R5" s="367"/>
      <c r="S5" s="613">
        <v>2016</v>
      </c>
      <c r="T5" s="613"/>
      <c r="U5" s="613"/>
      <c r="V5" s="367"/>
      <c r="W5" s="613">
        <v>2017</v>
      </c>
      <c r="X5" s="613"/>
      <c r="Y5" s="613"/>
    </row>
    <row r="6" spans="1:25" s="346" customFormat="1" ht="65.25" customHeight="1" thickBot="1" x14ac:dyDescent="0.35">
      <c r="A6" s="612"/>
      <c r="B6" s="369"/>
      <c r="C6" s="370" t="s">
        <v>238</v>
      </c>
      <c r="D6" s="370" t="s">
        <v>239</v>
      </c>
      <c r="E6" s="371" t="s">
        <v>240</v>
      </c>
      <c r="F6" s="369"/>
      <c r="G6" s="370" t="s">
        <v>238</v>
      </c>
      <c r="H6" s="370" t="s">
        <v>239</v>
      </c>
      <c r="I6" s="371" t="s">
        <v>240</v>
      </c>
      <c r="J6" s="369"/>
      <c r="K6" s="370" t="s">
        <v>238</v>
      </c>
      <c r="L6" s="370" t="s">
        <v>239</v>
      </c>
      <c r="M6" s="371" t="s">
        <v>240</v>
      </c>
      <c r="N6" s="372"/>
      <c r="O6" s="370" t="s">
        <v>238</v>
      </c>
      <c r="P6" s="370" t="s">
        <v>239</v>
      </c>
      <c r="Q6" s="371" t="s">
        <v>240</v>
      </c>
      <c r="R6" s="369"/>
      <c r="S6" s="370" t="s">
        <v>238</v>
      </c>
      <c r="T6" s="370" t="s">
        <v>239</v>
      </c>
      <c r="U6" s="371" t="s">
        <v>240</v>
      </c>
      <c r="V6" s="369"/>
      <c r="W6" s="370" t="s">
        <v>238</v>
      </c>
      <c r="X6" s="370" t="s">
        <v>239</v>
      </c>
      <c r="Y6" s="371" t="s">
        <v>240</v>
      </c>
    </row>
    <row r="7" spans="1:25" s="346" customFormat="1" ht="15.75" customHeight="1" x14ac:dyDescent="0.3">
      <c r="A7" s="347"/>
      <c r="B7" s="347"/>
      <c r="C7" s="347"/>
      <c r="D7" s="347"/>
      <c r="E7" s="347"/>
      <c r="F7" s="347"/>
      <c r="G7" s="347"/>
      <c r="H7" s="594"/>
      <c r="I7" s="594"/>
      <c r="J7" s="347"/>
      <c r="K7" s="347"/>
      <c r="L7" s="594"/>
      <c r="M7" s="594"/>
      <c r="O7" s="357"/>
      <c r="P7" s="357"/>
      <c r="Q7" s="358"/>
      <c r="R7" s="348"/>
      <c r="S7" s="373"/>
      <c r="T7" s="373"/>
      <c r="U7" s="374"/>
      <c r="V7" s="348"/>
      <c r="W7" s="373"/>
      <c r="X7" s="373"/>
      <c r="Y7" s="374"/>
    </row>
    <row r="8" spans="1:25" s="377" customFormat="1" ht="22.5" customHeight="1" x14ac:dyDescent="0.2">
      <c r="A8" s="375" t="s">
        <v>310</v>
      </c>
      <c r="B8" s="376"/>
      <c r="C8" s="376">
        <v>671</v>
      </c>
      <c r="D8" s="376">
        <v>110943</v>
      </c>
      <c r="E8" s="376">
        <v>165.3397913561848</v>
      </c>
      <c r="F8" s="376"/>
      <c r="G8" s="363">
        <v>668</v>
      </c>
      <c r="H8" s="363">
        <v>119882</v>
      </c>
      <c r="I8" s="363">
        <v>179.46407185628743</v>
      </c>
      <c r="J8" s="363"/>
      <c r="K8" s="363">
        <v>728</v>
      </c>
      <c r="L8" s="363">
        <v>78445</v>
      </c>
      <c r="M8" s="363">
        <v>107.75412087912088</v>
      </c>
      <c r="O8" s="363">
        <v>703</v>
      </c>
      <c r="P8" s="363">
        <v>102996</v>
      </c>
      <c r="Q8" s="363">
        <v>146.50924608819346</v>
      </c>
      <c r="R8" s="358"/>
      <c r="S8" s="363">
        <v>767</v>
      </c>
      <c r="T8" s="363">
        <v>236012</v>
      </c>
      <c r="U8" s="363">
        <v>307.70795306388527</v>
      </c>
      <c r="V8" s="363"/>
      <c r="W8" s="363">
        <v>630</v>
      </c>
      <c r="X8" s="363">
        <v>109853</v>
      </c>
      <c r="Y8" s="363">
        <v>174.36984126984126</v>
      </c>
    </row>
    <row r="9" spans="1:25" s="377" customFormat="1" ht="35.25" customHeight="1" x14ac:dyDescent="0.2">
      <c r="A9" s="362" t="s">
        <v>234</v>
      </c>
      <c r="B9" s="376"/>
      <c r="C9" s="376">
        <v>216</v>
      </c>
      <c r="D9" s="376">
        <v>24955</v>
      </c>
      <c r="E9" s="376">
        <v>115.5324074074074</v>
      </c>
      <c r="F9" s="376"/>
      <c r="G9" s="363">
        <v>245</v>
      </c>
      <c r="H9" s="363">
        <v>32614</v>
      </c>
      <c r="I9" s="363">
        <v>133.11836734693878</v>
      </c>
      <c r="J9" s="376"/>
      <c r="K9" s="363">
        <v>295</v>
      </c>
      <c r="L9" s="363">
        <v>46377</v>
      </c>
      <c r="M9" s="363">
        <v>157.21016949152542</v>
      </c>
      <c r="O9" s="363">
        <v>301</v>
      </c>
      <c r="P9" s="363">
        <v>46516</v>
      </c>
      <c r="Q9" s="363">
        <v>155</v>
      </c>
      <c r="R9" s="363"/>
      <c r="S9" s="363">
        <v>345</v>
      </c>
      <c r="T9" s="363">
        <v>109986</v>
      </c>
      <c r="U9" s="363">
        <v>318.8</v>
      </c>
      <c r="V9" s="363"/>
      <c r="W9" s="363">
        <v>316</v>
      </c>
      <c r="X9" s="363">
        <v>55411</v>
      </c>
      <c r="Y9" s="363">
        <v>175.81269841269841</v>
      </c>
    </row>
    <row r="10" spans="1:25" s="377" customFormat="1" ht="35.25" customHeight="1" x14ac:dyDescent="0.2">
      <c r="A10" s="362" t="s">
        <v>235</v>
      </c>
      <c r="B10" s="376"/>
      <c r="C10" s="376">
        <v>169</v>
      </c>
      <c r="D10" s="376">
        <v>34793</v>
      </c>
      <c r="E10" s="376">
        <v>205.87573964497042</v>
      </c>
      <c r="F10" s="376"/>
      <c r="G10" s="363">
        <v>170</v>
      </c>
      <c r="H10" s="363">
        <v>31664</v>
      </c>
      <c r="I10" s="363">
        <v>186.25882352941176</v>
      </c>
      <c r="J10" s="376"/>
      <c r="K10" s="363">
        <v>178</v>
      </c>
      <c r="L10" s="363">
        <v>13122</v>
      </c>
      <c r="M10" s="363">
        <v>73.719101123595507</v>
      </c>
      <c r="O10" s="363">
        <v>139</v>
      </c>
      <c r="P10" s="363">
        <v>10389</v>
      </c>
      <c r="Q10" s="363">
        <v>74.741007194244602</v>
      </c>
      <c r="R10" s="363"/>
      <c r="S10" s="363">
        <v>166</v>
      </c>
      <c r="T10" s="363">
        <v>42475</v>
      </c>
      <c r="U10" s="363">
        <v>255.87349397590361</v>
      </c>
      <c r="V10" s="363"/>
      <c r="W10" s="363">
        <v>130</v>
      </c>
      <c r="X10" s="363">
        <v>24263</v>
      </c>
      <c r="Y10" s="363">
        <v>186.63846153846154</v>
      </c>
    </row>
    <row r="11" spans="1:25" s="377" customFormat="1" ht="35.25" customHeight="1" x14ac:dyDescent="0.2">
      <c r="A11" s="362" t="s">
        <v>237</v>
      </c>
      <c r="B11" s="376"/>
      <c r="C11" s="376">
        <v>48</v>
      </c>
      <c r="D11" s="376">
        <v>4939</v>
      </c>
      <c r="E11" s="376">
        <v>102.89583333333333</v>
      </c>
      <c r="F11" s="376"/>
      <c r="G11" s="363">
        <v>34</v>
      </c>
      <c r="H11" s="363">
        <v>3095</v>
      </c>
      <c r="I11" s="363">
        <v>91.029411764705884</v>
      </c>
      <c r="J11" s="376"/>
      <c r="K11" s="363">
        <v>33</v>
      </c>
      <c r="L11" s="363">
        <v>2216</v>
      </c>
      <c r="M11" s="363">
        <v>67.151515151515156</v>
      </c>
      <c r="O11" s="363">
        <v>30</v>
      </c>
      <c r="P11" s="363">
        <v>1806</v>
      </c>
      <c r="Q11" s="363">
        <v>60.2</v>
      </c>
      <c r="R11" s="363"/>
      <c r="S11" s="363">
        <v>40</v>
      </c>
      <c r="T11" s="363">
        <v>7894</v>
      </c>
      <c r="U11" s="363">
        <v>197.35</v>
      </c>
      <c r="V11" s="363"/>
      <c r="W11" s="363">
        <v>33</v>
      </c>
      <c r="X11" s="363">
        <v>2997</v>
      </c>
      <c r="Y11" s="363">
        <v>90.818181818181813</v>
      </c>
    </row>
    <row r="12" spans="1:25" s="377" customFormat="1" ht="35.25" customHeight="1" x14ac:dyDescent="0.2">
      <c r="A12" s="362" t="s">
        <v>236</v>
      </c>
      <c r="B12" s="363"/>
      <c r="C12" s="363">
        <v>238</v>
      </c>
      <c r="D12" s="363">
        <v>46256</v>
      </c>
      <c r="E12" s="363">
        <v>194.35294117647058</v>
      </c>
      <c r="F12" s="363"/>
      <c r="G12" s="363">
        <v>219</v>
      </c>
      <c r="H12" s="363">
        <v>52509</v>
      </c>
      <c r="I12" s="363">
        <v>239.76712328767124</v>
      </c>
      <c r="J12" s="363"/>
      <c r="K12" s="363">
        <v>222</v>
      </c>
      <c r="L12" s="363">
        <v>16730</v>
      </c>
      <c r="M12" s="363">
        <v>75.36036036036036</v>
      </c>
      <c r="O12" s="363">
        <v>233</v>
      </c>
      <c r="P12" s="363">
        <v>44285</v>
      </c>
      <c r="Q12" s="363">
        <v>190.06437768240343</v>
      </c>
      <c r="R12" s="363"/>
      <c r="S12" s="363">
        <v>216</v>
      </c>
      <c r="T12" s="363">
        <v>75657</v>
      </c>
      <c r="U12" s="363">
        <v>350.26388888888891</v>
      </c>
      <c r="V12" s="363"/>
      <c r="W12" s="363">
        <v>151</v>
      </c>
      <c r="X12" s="363">
        <v>27182</v>
      </c>
      <c r="Y12" s="363">
        <v>180.01324503311258</v>
      </c>
    </row>
    <row r="13" spans="1:25" s="377" customFormat="1" ht="15.75" customHeight="1" thickBot="1" x14ac:dyDescent="0.25">
      <c r="A13" s="364"/>
      <c r="B13" s="365"/>
      <c r="C13" s="365"/>
      <c r="D13" s="365"/>
      <c r="E13" s="365"/>
      <c r="F13" s="365"/>
      <c r="G13" s="365"/>
      <c r="H13" s="365"/>
      <c r="I13" s="365"/>
      <c r="J13" s="365"/>
      <c r="K13" s="365"/>
      <c r="L13" s="365"/>
      <c r="M13" s="365"/>
      <c r="O13" s="378"/>
      <c r="P13" s="378"/>
      <c r="Q13" s="378"/>
      <c r="R13" s="378"/>
      <c r="S13" s="378"/>
      <c r="T13" s="378"/>
      <c r="U13" s="378"/>
      <c r="V13" s="378"/>
      <c r="W13" s="378"/>
      <c r="X13" s="378"/>
      <c r="Y13" s="378"/>
    </row>
    <row r="14" spans="1:25" s="346" customFormat="1" ht="12.75" customHeight="1" x14ac:dyDescent="0.3">
      <c r="A14" s="379"/>
      <c r="B14" s="379"/>
      <c r="F14" s="379"/>
      <c r="J14" s="379"/>
      <c r="K14" s="379"/>
      <c r="L14" s="379"/>
      <c r="M14" s="379"/>
      <c r="N14" s="379"/>
      <c r="R14" s="363"/>
    </row>
    <row r="15" spans="1:25" s="346" customFormat="1" ht="15.6" customHeight="1" thickBot="1" x14ac:dyDescent="0.35">
      <c r="A15" s="380"/>
      <c r="B15" s="380"/>
      <c r="F15" s="380"/>
      <c r="J15" s="380"/>
      <c r="K15" s="380"/>
      <c r="L15" s="380"/>
      <c r="M15" s="380"/>
      <c r="N15" s="380"/>
    </row>
    <row r="16" spans="1:25" s="346" customFormat="1" ht="15.75" customHeight="1" thickBot="1" x14ac:dyDescent="0.35">
      <c r="A16" s="593" t="s">
        <v>220</v>
      </c>
      <c r="B16" s="345"/>
      <c r="C16" s="613">
        <v>2018</v>
      </c>
      <c r="D16" s="613"/>
      <c r="E16" s="613"/>
      <c r="F16" s="381"/>
      <c r="G16" s="613">
        <v>2019</v>
      </c>
      <c r="H16" s="613"/>
      <c r="I16" s="613"/>
      <c r="J16" s="381">
        <v>20</v>
      </c>
      <c r="K16" s="613">
        <v>2020</v>
      </c>
      <c r="L16" s="613"/>
      <c r="M16" s="613"/>
      <c r="N16" s="381"/>
      <c r="O16" s="613">
        <v>2021</v>
      </c>
      <c r="P16" s="613"/>
      <c r="Q16" s="613"/>
    </row>
    <row r="17" spans="1:24" s="346" customFormat="1" ht="55.5" customHeight="1" x14ac:dyDescent="0.3">
      <c r="A17" s="594"/>
      <c r="B17" s="348"/>
      <c r="C17" s="357" t="s">
        <v>238</v>
      </c>
      <c r="D17" s="357" t="s">
        <v>239</v>
      </c>
      <c r="E17" s="358" t="s">
        <v>240</v>
      </c>
      <c r="F17" s="348"/>
      <c r="G17" s="357" t="s">
        <v>238</v>
      </c>
      <c r="H17" s="357" t="s">
        <v>239</v>
      </c>
      <c r="I17" s="358" t="s">
        <v>240</v>
      </c>
      <c r="K17" s="357" t="s">
        <v>238</v>
      </c>
      <c r="L17" s="357" t="s">
        <v>239</v>
      </c>
      <c r="M17" s="358" t="s">
        <v>240</v>
      </c>
      <c r="O17" s="357" t="s">
        <v>238</v>
      </c>
      <c r="P17" s="357" t="s">
        <v>239</v>
      </c>
      <c r="Q17" s="358" t="s">
        <v>240</v>
      </c>
      <c r="S17" s="19"/>
      <c r="T17" s="19"/>
      <c r="U17" s="19"/>
      <c r="V17" s="19"/>
      <c r="W17" s="19"/>
      <c r="X17" s="19"/>
    </row>
    <row r="18" spans="1:24" s="346" customFormat="1" ht="15.75" customHeight="1" thickBot="1" x14ac:dyDescent="0.35">
      <c r="A18" s="595"/>
      <c r="B18" s="349"/>
      <c r="C18" s="359"/>
      <c r="D18" s="359"/>
      <c r="E18" s="360"/>
      <c r="F18" s="349"/>
      <c r="G18" s="359"/>
      <c r="H18" s="359"/>
      <c r="I18" s="360"/>
      <c r="J18" s="360"/>
      <c r="K18" s="359"/>
      <c r="L18" s="359"/>
      <c r="M18" s="360"/>
      <c r="N18" s="360"/>
      <c r="O18" s="359"/>
      <c r="P18" s="359"/>
      <c r="Q18" s="360"/>
      <c r="S18" s="19"/>
      <c r="T18" s="19"/>
      <c r="U18" s="19"/>
      <c r="V18" s="19"/>
      <c r="W18" s="19"/>
      <c r="X18" s="19"/>
    </row>
    <row r="19" spans="1:24" s="346" customFormat="1" ht="15.75" customHeight="1" x14ac:dyDescent="0.3">
      <c r="A19" s="347"/>
      <c r="B19" s="347"/>
      <c r="C19" s="347"/>
      <c r="D19" s="347"/>
      <c r="E19" s="347"/>
      <c r="F19" s="347"/>
      <c r="G19" s="347"/>
      <c r="H19" s="347"/>
      <c r="I19" s="347"/>
      <c r="K19" s="347"/>
      <c r="L19" s="347"/>
      <c r="M19" s="347"/>
      <c r="O19" s="347"/>
      <c r="P19" s="347"/>
      <c r="Q19" s="347"/>
      <c r="S19" s="19"/>
      <c r="T19" s="19"/>
      <c r="U19" s="19"/>
      <c r="V19" s="19"/>
      <c r="W19" s="19"/>
      <c r="X19" s="19"/>
    </row>
    <row r="20" spans="1:24" s="346" customFormat="1" ht="25.5" customHeight="1" x14ac:dyDescent="0.3">
      <c r="A20" s="382" t="s">
        <v>310</v>
      </c>
      <c r="B20" s="383"/>
      <c r="C20" s="383">
        <v>584</v>
      </c>
      <c r="D20" s="383">
        <v>78983</v>
      </c>
      <c r="E20" s="383">
        <v>135.24486301369862</v>
      </c>
      <c r="F20" s="383"/>
      <c r="G20" s="84">
        <v>628</v>
      </c>
      <c r="H20" s="84">
        <v>124984</v>
      </c>
      <c r="I20" s="79">
        <v>199.01910828025478</v>
      </c>
      <c r="K20" s="84">
        <v>104</v>
      </c>
      <c r="L20" s="84">
        <v>25531</v>
      </c>
      <c r="M20" s="207">
        <v>245.49038461538501</v>
      </c>
      <c r="O20" s="470">
        <v>215</v>
      </c>
      <c r="P20" s="470">
        <v>25946</v>
      </c>
      <c r="Q20" s="471">
        <v>119.67906976744186</v>
      </c>
      <c r="S20" s="19"/>
      <c r="T20" s="19"/>
      <c r="U20" s="19"/>
      <c r="V20" s="19"/>
      <c r="W20" s="19"/>
      <c r="X20" s="19"/>
    </row>
    <row r="21" spans="1:24" s="346" customFormat="1" ht="35.25" customHeight="1" x14ac:dyDescent="0.3">
      <c r="A21" s="384" t="s">
        <v>234</v>
      </c>
      <c r="B21" s="383"/>
      <c r="C21" s="383">
        <v>337</v>
      </c>
      <c r="D21" s="383">
        <v>43508</v>
      </c>
      <c r="E21" s="383">
        <v>129.10385756676558</v>
      </c>
      <c r="F21" s="383"/>
      <c r="G21" s="84">
        <v>338</v>
      </c>
      <c r="H21" s="84">
        <v>75930</v>
      </c>
      <c r="I21" s="79">
        <v>224.6449704142012</v>
      </c>
      <c r="K21" s="84">
        <v>57</v>
      </c>
      <c r="L21" s="84">
        <v>21894</v>
      </c>
      <c r="M21" s="207">
        <v>384</v>
      </c>
      <c r="O21" s="470">
        <v>148</v>
      </c>
      <c r="P21" s="470">
        <v>15353</v>
      </c>
      <c r="Q21" s="471">
        <v>102.73648648648648</v>
      </c>
      <c r="S21" s="19"/>
      <c r="T21" s="19"/>
      <c r="U21" s="19"/>
      <c r="V21" s="19"/>
      <c r="W21" s="19"/>
      <c r="X21" s="19"/>
    </row>
    <row r="22" spans="1:24" s="346" customFormat="1" ht="35.25" customHeight="1" x14ac:dyDescent="0.3">
      <c r="A22" s="384" t="s">
        <v>235</v>
      </c>
      <c r="B22" s="383"/>
      <c r="C22" s="383">
        <v>110</v>
      </c>
      <c r="D22" s="383">
        <v>19770</v>
      </c>
      <c r="E22" s="383">
        <v>179.72727272727272</v>
      </c>
      <c r="F22" s="383"/>
      <c r="G22" s="208">
        <v>86</v>
      </c>
      <c r="H22" s="84">
        <v>21383</v>
      </c>
      <c r="I22" s="79">
        <v>248.63953488372093</v>
      </c>
      <c r="K22" s="208">
        <v>8</v>
      </c>
      <c r="L22" s="84">
        <v>821</v>
      </c>
      <c r="M22" s="207">
        <v>103</v>
      </c>
      <c r="O22" s="472">
        <v>17</v>
      </c>
      <c r="P22" s="470">
        <v>995</v>
      </c>
      <c r="Q22" s="471">
        <v>57.529411764705884</v>
      </c>
      <c r="S22" s="19"/>
      <c r="T22" s="19"/>
      <c r="U22" s="19"/>
      <c r="V22" s="19"/>
      <c r="W22" s="19"/>
      <c r="X22" s="19"/>
    </row>
    <row r="23" spans="1:24" ht="35.25" customHeight="1" x14ac:dyDescent="0.35">
      <c r="A23" s="384" t="s">
        <v>237</v>
      </c>
      <c r="B23" s="383"/>
      <c r="C23" s="383">
        <v>51</v>
      </c>
      <c r="D23" s="383">
        <v>5985</v>
      </c>
      <c r="E23" s="383">
        <v>117.35294117647059</v>
      </c>
      <c r="F23" s="383"/>
      <c r="G23" s="208">
        <v>30</v>
      </c>
      <c r="H23" s="84">
        <v>3768</v>
      </c>
      <c r="I23" s="79">
        <v>125.6</v>
      </c>
      <c r="K23" s="208">
        <v>3</v>
      </c>
      <c r="L23" s="84">
        <v>120</v>
      </c>
      <c r="M23" s="207">
        <v>40</v>
      </c>
      <c r="O23" s="472">
        <v>6</v>
      </c>
      <c r="P23" s="470">
        <v>188</v>
      </c>
      <c r="Q23" s="471">
        <v>30.333333333333332</v>
      </c>
      <c r="S23" s="19"/>
      <c r="T23" s="19"/>
      <c r="U23" s="59"/>
      <c r="V23" s="59"/>
      <c r="W23" s="19"/>
      <c r="X23" s="59"/>
    </row>
    <row r="24" spans="1:24" ht="35.25" customHeight="1" x14ac:dyDescent="0.35">
      <c r="A24" s="386" t="s">
        <v>236</v>
      </c>
      <c r="B24" s="363"/>
      <c r="C24" s="383">
        <v>86</v>
      </c>
      <c r="D24" s="383">
        <v>9720</v>
      </c>
      <c r="E24" s="383">
        <v>113.02325581395348</v>
      </c>
      <c r="F24" s="363"/>
      <c r="G24" s="208">
        <v>174</v>
      </c>
      <c r="H24" s="84">
        <v>23903</v>
      </c>
      <c r="I24" s="79">
        <v>137.37356321839081</v>
      </c>
      <c r="K24" s="208">
        <v>36</v>
      </c>
      <c r="L24" s="84">
        <v>2696</v>
      </c>
      <c r="M24" s="207">
        <v>75</v>
      </c>
      <c r="O24" s="472">
        <v>44</v>
      </c>
      <c r="P24" s="470">
        <v>9410</v>
      </c>
      <c r="Q24" s="471">
        <v>212.86363636363637</v>
      </c>
      <c r="S24" s="19"/>
      <c r="T24" s="19"/>
      <c r="U24" s="19"/>
      <c r="V24" s="59"/>
      <c r="W24" s="19"/>
      <c r="X24" s="59"/>
    </row>
    <row r="25" spans="1:24" ht="15.75" customHeight="1" thickBot="1" x14ac:dyDescent="0.4">
      <c r="A25" s="387"/>
      <c r="B25" s="378"/>
      <c r="C25" s="378"/>
      <c r="D25" s="378"/>
      <c r="E25" s="378"/>
      <c r="F25" s="378"/>
      <c r="G25" s="378"/>
      <c r="H25" s="378"/>
      <c r="I25" s="378"/>
      <c r="J25" s="378"/>
      <c r="K25" s="378"/>
      <c r="L25" s="378"/>
      <c r="M25" s="378"/>
      <c r="N25" s="378"/>
      <c r="O25" s="378"/>
      <c r="P25" s="378"/>
      <c r="Q25" s="378"/>
      <c r="S25" s="19"/>
      <c r="T25" s="59"/>
      <c r="U25" s="59"/>
      <c r="V25" s="59"/>
      <c r="W25" s="59"/>
      <c r="X25" s="59"/>
    </row>
    <row r="26" spans="1:24" x14ac:dyDescent="0.35">
      <c r="A26" s="388" t="s">
        <v>400</v>
      </c>
      <c r="B26" s="389"/>
      <c r="C26" s="390"/>
      <c r="D26" s="390"/>
      <c r="E26" s="390"/>
      <c r="F26" s="391"/>
      <c r="G26" s="391"/>
      <c r="H26" s="391"/>
      <c r="I26" s="391"/>
      <c r="J26" s="391"/>
      <c r="K26" s="391"/>
      <c r="L26" s="391"/>
      <c r="M26" s="391"/>
      <c r="N26" s="391"/>
      <c r="O26" s="391"/>
      <c r="P26" s="391"/>
      <c r="Q26" s="391"/>
      <c r="S26" s="59"/>
      <c r="T26" s="59"/>
      <c r="U26" s="59"/>
      <c r="V26" s="59"/>
      <c r="W26" s="59"/>
      <c r="X26" s="59"/>
    </row>
  </sheetData>
  <mergeCells count="16">
    <mergeCell ref="O16:Q16"/>
    <mergeCell ref="H7:I7"/>
    <mergeCell ref="L7:M7"/>
    <mergeCell ref="A16:A18"/>
    <mergeCell ref="C16:E16"/>
    <mergeCell ref="G16:I16"/>
    <mergeCell ref="K16:M16"/>
    <mergeCell ref="A2:Y2"/>
    <mergeCell ref="A3:U3"/>
    <mergeCell ref="A5:A6"/>
    <mergeCell ref="C5:E5"/>
    <mergeCell ref="G5:I5"/>
    <mergeCell ref="K5:M5"/>
    <mergeCell ref="O5:Q5"/>
    <mergeCell ref="S5:U5"/>
    <mergeCell ref="W5:Y5"/>
  </mergeCells>
  <hyperlinks>
    <hyperlink ref="A1" location="Índice!A1" display="Regresar" xr:uid="{00000000-0004-0000-2100-000000000000}"/>
  </hyperlinks>
  <pageMargins left="0.70866141732283472" right="0.70866141732283472" top="0.74803149606299213" bottom="0.74803149606299213" header="0.31496062992125984" footer="0.31496062992125984"/>
  <pageSetup scale="5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S104"/>
  <sheetViews>
    <sheetView showGridLines="0" zoomScale="90" zoomScaleNormal="90" zoomScaleSheetLayoutView="42" workbookViewId="0">
      <selection activeCell="H24" sqref="H23:H24"/>
    </sheetView>
  </sheetViews>
  <sheetFormatPr baseColWidth="10" defaultRowHeight="15" x14ac:dyDescent="0.2"/>
  <cols>
    <col min="1" max="1" width="1.21875" style="377" customWidth="1"/>
    <col min="2" max="2" width="20.33203125" style="377" customWidth="1"/>
    <col min="3" max="3" width="7.77734375" style="377" customWidth="1"/>
    <col min="4" max="4" width="8.6640625" style="377" customWidth="1"/>
    <col min="5" max="5" width="11.33203125" style="377" customWidth="1"/>
    <col min="6" max="6" width="1.5546875" style="377" customWidth="1"/>
    <col min="7" max="7" width="8.21875" style="377" customWidth="1"/>
    <col min="8" max="8" width="9.21875" style="377" bestFit="1" customWidth="1"/>
    <col min="9" max="9" width="11.5546875" style="377" customWidth="1"/>
    <col min="10" max="10" width="1.5546875" style="377" customWidth="1"/>
    <col min="11" max="11" width="8.21875" style="377" customWidth="1"/>
    <col min="12" max="12" width="9.21875" style="377" bestFit="1" customWidth="1"/>
    <col min="13" max="13" width="10.77734375" style="377" customWidth="1"/>
    <col min="14" max="14" width="1.77734375" style="377" customWidth="1"/>
    <col min="15" max="16" width="8.77734375" style="377" customWidth="1"/>
    <col min="17" max="17" width="12.33203125" style="377" customWidth="1"/>
    <col min="18" max="18" width="1.6640625" style="377" customWidth="1"/>
    <col min="19" max="19" width="8.6640625" style="377" customWidth="1"/>
    <col min="20" max="20" width="8.44140625" style="377" customWidth="1"/>
    <col min="21" max="21" width="12.6640625" style="377" customWidth="1"/>
    <col min="22" max="22" width="1.33203125" style="377" customWidth="1"/>
    <col min="23" max="23" width="8.6640625" style="377" customWidth="1"/>
    <col min="24" max="24" width="8.21875" style="377" customWidth="1"/>
    <col min="25" max="25" width="10" style="377" bestFit="1" customWidth="1"/>
    <col min="26" max="26" width="1.44140625" style="377" customWidth="1"/>
    <col min="27" max="27" width="7.88671875" style="377" customWidth="1"/>
    <col min="28" max="28" width="8.21875" style="377" customWidth="1"/>
    <col min="29" max="29" width="8.88671875" style="377" customWidth="1"/>
    <col min="30" max="30" width="1.33203125" style="377" customWidth="1"/>
    <col min="31" max="32" width="7.88671875" style="377" customWidth="1"/>
    <col min="33" max="33" width="10" style="377" customWidth="1"/>
    <col min="34" max="34" width="1.33203125" style="377" customWidth="1"/>
    <col min="35" max="35" width="7.88671875" style="377" customWidth="1"/>
    <col min="36" max="36" width="8.21875" style="377" customWidth="1"/>
    <col min="37" max="37" width="9.5546875" style="377" customWidth="1"/>
    <col min="38" max="38" width="1.33203125" style="377" customWidth="1"/>
    <col min="39" max="39" width="7.88671875" style="377" customWidth="1"/>
    <col min="40" max="40" width="8.21875" style="377" customWidth="1"/>
    <col min="41" max="41" width="8.88671875" style="377" customWidth="1"/>
    <col min="42" max="42" width="1.33203125" style="377" customWidth="1"/>
    <col min="43" max="43" width="7.88671875" style="377" customWidth="1"/>
    <col min="44" max="44" width="8.21875" style="377" customWidth="1"/>
    <col min="45" max="45" width="8.88671875" style="377" customWidth="1"/>
    <col min="46" max="16384" width="11.5546875" style="377"/>
  </cols>
  <sheetData>
    <row r="1" spans="1:45" s="392" customFormat="1" x14ac:dyDescent="0.2">
      <c r="B1" s="393" t="s">
        <v>305</v>
      </c>
    </row>
    <row r="2" spans="1:45" s="392" customFormat="1" x14ac:dyDescent="0.2">
      <c r="A2" s="394"/>
      <c r="B2" s="614" t="s">
        <v>376</v>
      </c>
      <c r="C2" s="614"/>
      <c r="D2" s="614"/>
      <c r="E2" s="614"/>
      <c r="F2" s="614"/>
      <c r="G2" s="614"/>
      <c r="H2" s="614"/>
      <c r="I2" s="614"/>
      <c r="J2" s="614"/>
      <c r="K2" s="614"/>
      <c r="L2" s="614"/>
      <c r="M2" s="614"/>
      <c r="N2" s="614"/>
      <c r="O2" s="614"/>
      <c r="P2" s="614"/>
      <c r="Q2" s="614"/>
      <c r="R2" s="614"/>
      <c r="S2" s="614"/>
      <c r="T2" s="614"/>
      <c r="U2" s="614"/>
      <c r="V2" s="614"/>
      <c r="W2" s="614"/>
      <c r="X2" s="614"/>
      <c r="Y2" s="614"/>
      <c r="Z2" s="395"/>
      <c r="AA2" s="395"/>
      <c r="AB2" s="395"/>
      <c r="AC2" s="395"/>
      <c r="AD2" s="395"/>
      <c r="AE2" s="395"/>
      <c r="AF2" s="395"/>
      <c r="AG2" s="395"/>
      <c r="AH2" s="395"/>
      <c r="AI2" s="395"/>
      <c r="AJ2" s="395"/>
      <c r="AK2" s="395"/>
      <c r="AL2" s="395"/>
      <c r="AM2" s="395"/>
      <c r="AN2" s="395"/>
      <c r="AO2" s="395"/>
      <c r="AP2" s="395"/>
      <c r="AQ2" s="395"/>
      <c r="AR2" s="395"/>
      <c r="AS2" s="395"/>
    </row>
    <row r="3" spans="1:45" s="392" customFormat="1" x14ac:dyDescent="0.2">
      <c r="A3" s="394"/>
      <c r="B3" s="396"/>
      <c r="C3" s="396"/>
      <c r="D3" s="396"/>
      <c r="E3" s="396"/>
      <c r="F3" s="396"/>
      <c r="G3" s="396"/>
      <c r="H3" s="396"/>
      <c r="I3" s="396"/>
      <c r="J3" s="396"/>
      <c r="K3" s="397"/>
      <c r="L3" s="397"/>
      <c r="M3" s="396"/>
      <c r="N3" s="396"/>
      <c r="O3" s="396"/>
      <c r="P3" s="396"/>
      <c r="Q3" s="396"/>
      <c r="R3" s="396"/>
    </row>
    <row r="4" spans="1:45" s="392" customFormat="1" ht="18" x14ac:dyDescent="0.2">
      <c r="A4" s="394"/>
      <c r="B4" s="398" t="s">
        <v>655</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row>
    <row r="5" spans="1:45" s="392" customFormat="1" ht="15.75" thickBot="1" x14ac:dyDescent="0.25">
      <c r="A5" s="394"/>
      <c r="B5" s="397"/>
      <c r="C5" s="397"/>
      <c r="D5" s="397"/>
      <c r="E5" s="397"/>
      <c r="F5" s="397"/>
      <c r="G5" s="397"/>
      <c r="H5" s="397"/>
      <c r="I5" s="397"/>
      <c r="J5" s="397"/>
      <c r="K5" s="397"/>
      <c r="L5" s="397"/>
      <c r="M5" s="396"/>
      <c r="N5" s="396"/>
      <c r="O5" s="396"/>
      <c r="P5" s="396"/>
      <c r="Q5" s="396"/>
      <c r="R5" s="396"/>
    </row>
    <row r="6" spans="1:45" ht="15" customHeight="1" x14ac:dyDescent="0.2">
      <c r="A6" s="399"/>
      <c r="B6" s="615" t="s">
        <v>241</v>
      </c>
      <c r="C6" s="615" t="s">
        <v>163</v>
      </c>
      <c r="D6" s="615"/>
      <c r="E6" s="615"/>
      <c r="F6" s="400"/>
      <c r="G6" s="615" t="s">
        <v>150</v>
      </c>
      <c r="H6" s="615"/>
      <c r="I6" s="615"/>
      <c r="J6" s="400"/>
      <c r="K6" s="615" t="s">
        <v>164</v>
      </c>
      <c r="L6" s="615"/>
      <c r="M6" s="615"/>
      <c r="N6" s="400"/>
      <c r="O6" s="615" t="s">
        <v>165</v>
      </c>
      <c r="P6" s="615"/>
      <c r="Q6" s="615"/>
      <c r="R6" s="400"/>
      <c r="S6" s="615">
        <v>2009</v>
      </c>
      <c r="T6" s="615"/>
      <c r="U6" s="615"/>
      <c r="V6" s="400"/>
      <c r="W6" s="615">
        <v>2010</v>
      </c>
      <c r="X6" s="615"/>
      <c r="Y6" s="615"/>
      <c r="Z6" s="401"/>
    </row>
    <row r="7" spans="1:45" ht="15" customHeight="1" thickBot="1" x14ac:dyDescent="0.25">
      <c r="A7" s="399"/>
      <c r="B7" s="616"/>
      <c r="C7" s="617"/>
      <c r="D7" s="617"/>
      <c r="E7" s="617"/>
      <c r="F7" s="401"/>
      <c r="G7" s="617"/>
      <c r="H7" s="617"/>
      <c r="I7" s="617"/>
      <c r="J7" s="401"/>
      <c r="K7" s="617"/>
      <c r="L7" s="617"/>
      <c r="M7" s="617"/>
      <c r="N7" s="401"/>
      <c r="O7" s="617"/>
      <c r="P7" s="617"/>
      <c r="Q7" s="617"/>
      <c r="R7" s="401"/>
      <c r="S7" s="617"/>
      <c r="T7" s="617"/>
      <c r="U7" s="617"/>
      <c r="V7" s="401"/>
      <c r="W7" s="617"/>
      <c r="X7" s="617"/>
      <c r="Y7" s="617"/>
      <c r="Z7" s="401"/>
    </row>
    <row r="8" spans="1:45" ht="15" customHeight="1" x14ac:dyDescent="0.2">
      <c r="A8" s="399"/>
      <c r="B8" s="616"/>
      <c r="C8" s="604" t="s">
        <v>238</v>
      </c>
      <c r="D8" s="604" t="s">
        <v>239</v>
      </c>
      <c r="E8" s="607" t="s">
        <v>240</v>
      </c>
      <c r="F8" s="401"/>
      <c r="G8" s="604" t="s">
        <v>238</v>
      </c>
      <c r="H8" s="604" t="s">
        <v>239</v>
      </c>
      <c r="I8" s="607" t="s">
        <v>240</v>
      </c>
      <c r="J8" s="401"/>
      <c r="K8" s="604" t="s">
        <v>238</v>
      </c>
      <c r="L8" s="604" t="s">
        <v>239</v>
      </c>
      <c r="M8" s="607" t="s">
        <v>240</v>
      </c>
      <c r="N8" s="401"/>
      <c r="O8" s="604" t="s">
        <v>238</v>
      </c>
      <c r="P8" s="604" t="s">
        <v>239</v>
      </c>
      <c r="Q8" s="607" t="s">
        <v>240</v>
      </c>
      <c r="R8" s="401"/>
      <c r="S8" s="604" t="s">
        <v>238</v>
      </c>
      <c r="T8" s="604" t="s">
        <v>239</v>
      </c>
      <c r="U8" s="607" t="s">
        <v>240</v>
      </c>
      <c r="V8" s="401"/>
      <c r="W8" s="604" t="s">
        <v>238</v>
      </c>
      <c r="X8" s="604" t="s">
        <v>239</v>
      </c>
      <c r="Y8" s="607" t="s">
        <v>240</v>
      </c>
      <c r="Z8" s="401"/>
    </row>
    <row r="9" spans="1:45" ht="15" customHeight="1" x14ac:dyDescent="0.2">
      <c r="A9" s="399"/>
      <c r="B9" s="616"/>
      <c r="C9" s="604"/>
      <c r="D9" s="604"/>
      <c r="E9" s="607"/>
      <c r="F9" s="401"/>
      <c r="G9" s="604"/>
      <c r="H9" s="604"/>
      <c r="I9" s="607"/>
      <c r="J9" s="401"/>
      <c r="K9" s="604"/>
      <c r="L9" s="604"/>
      <c r="M9" s="607"/>
      <c r="N9" s="401"/>
      <c r="O9" s="604"/>
      <c r="P9" s="604"/>
      <c r="Q9" s="607"/>
      <c r="R9" s="401"/>
      <c r="S9" s="604"/>
      <c r="T9" s="604"/>
      <c r="U9" s="607"/>
      <c r="V9" s="401"/>
      <c r="W9" s="604"/>
      <c r="X9" s="604"/>
      <c r="Y9" s="607"/>
      <c r="Z9" s="401"/>
    </row>
    <row r="10" spans="1:45" ht="15" customHeight="1" thickBot="1" x14ac:dyDescent="0.25">
      <c r="A10" s="399"/>
      <c r="B10" s="617"/>
      <c r="C10" s="605"/>
      <c r="D10" s="605"/>
      <c r="E10" s="608"/>
      <c r="F10" s="402"/>
      <c r="G10" s="605"/>
      <c r="H10" s="605"/>
      <c r="I10" s="608"/>
      <c r="J10" s="402"/>
      <c r="K10" s="605"/>
      <c r="L10" s="605"/>
      <c r="M10" s="608"/>
      <c r="N10" s="402"/>
      <c r="O10" s="605"/>
      <c r="P10" s="605"/>
      <c r="Q10" s="608"/>
      <c r="R10" s="402"/>
      <c r="S10" s="605"/>
      <c r="T10" s="605"/>
      <c r="U10" s="608"/>
      <c r="V10" s="402"/>
      <c r="W10" s="605"/>
      <c r="X10" s="605"/>
      <c r="Y10" s="608"/>
      <c r="Z10" s="401"/>
    </row>
    <row r="11" spans="1:45" ht="15" customHeight="1" x14ac:dyDescent="0.2">
      <c r="A11" s="399"/>
      <c r="B11" s="403"/>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row>
    <row r="12" spans="1:45" ht="9" customHeight="1" x14ac:dyDescent="0.2">
      <c r="A12" s="399"/>
      <c r="B12" s="405" t="s">
        <v>308</v>
      </c>
      <c r="C12" s="406">
        <v>493</v>
      </c>
      <c r="D12" s="406">
        <v>222606</v>
      </c>
      <c r="E12" s="406">
        <v>451.53346855983801</v>
      </c>
      <c r="F12" s="406"/>
      <c r="G12" s="406">
        <v>623</v>
      </c>
      <c r="H12" s="406">
        <v>245599</v>
      </c>
      <c r="I12" s="406">
        <v>394.21990369181378</v>
      </c>
      <c r="J12" s="406"/>
      <c r="K12" s="406">
        <v>623</v>
      </c>
      <c r="L12" s="406">
        <v>245599</v>
      </c>
      <c r="M12" s="406">
        <v>394.21990369181378</v>
      </c>
      <c r="N12" s="406"/>
      <c r="O12" s="407">
        <v>592</v>
      </c>
      <c r="P12" s="407">
        <v>243612</v>
      </c>
      <c r="Q12" s="407">
        <v>411.50675675675677</v>
      </c>
      <c r="R12" s="407"/>
      <c r="S12" s="407">
        <v>572</v>
      </c>
      <c r="T12" s="407">
        <v>269951</v>
      </c>
      <c r="U12" s="407">
        <v>471.94230769230802</v>
      </c>
      <c r="V12" s="407"/>
      <c r="W12" s="407">
        <v>685</v>
      </c>
      <c r="X12" s="407">
        <v>278794</v>
      </c>
      <c r="Y12" s="407">
        <v>406.99854014598537</v>
      </c>
      <c r="Z12" s="407"/>
    </row>
    <row r="13" spans="1:45" ht="9" customHeight="1" x14ac:dyDescent="0.2">
      <c r="A13" s="399"/>
      <c r="B13" s="403"/>
      <c r="C13" s="408"/>
      <c r="D13" s="408"/>
      <c r="E13" s="408"/>
      <c r="F13" s="408"/>
      <c r="G13" s="406"/>
      <c r="H13" s="408"/>
      <c r="I13" s="408"/>
      <c r="J13" s="408"/>
      <c r="K13" s="406"/>
      <c r="L13" s="408"/>
      <c r="M13" s="408"/>
      <c r="N13" s="408"/>
      <c r="O13" s="407"/>
      <c r="P13" s="407"/>
      <c r="Q13" s="407"/>
      <c r="R13" s="407"/>
      <c r="S13" s="407"/>
      <c r="T13" s="407"/>
      <c r="U13" s="407"/>
      <c r="V13" s="407"/>
      <c r="W13" s="407"/>
      <c r="X13" s="407"/>
      <c r="Y13" s="407"/>
      <c r="Z13" s="407"/>
    </row>
    <row r="14" spans="1:45" ht="9" customHeight="1" x14ac:dyDescent="0.2">
      <c r="A14" s="399"/>
      <c r="B14" s="409" t="s">
        <v>267</v>
      </c>
      <c r="C14" s="406">
        <v>14</v>
      </c>
      <c r="D14" s="406">
        <v>25900</v>
      </c>
      <c r="E14" s="406">
        <v>1850</v>
      </c>
      <c r="F14" s="406"/>
      <c r="G14" s="406">
        <v>15</v>
      </c>
      <c r="H14" s="410">
        <v>27750</v>
      </c>
      <c r="I14" s="406">
        <v>1850</v>
      </c>
      <c r="J14" s="406"/>
      <c r="K14" s="406">
        <v>15</v>
      </c>
      <c r="L14" s="410">
        <v>27750</v>
      </c>
      <c r="M14" s="406">
        <v>1850</v>
      </c>
      <c r="N14" s="406"/>
      <c r="O14" s="407">
        <v>21</v>
      </c>
      <c r="P14" s="411">
        <v>38850</v>
      </c>
      <c r="Q14" s="407">
        <v>1850</v>
      </c>
      <c r="R14" s="407"/>
      <c r="S14" s="407">
        <v>24</v>
      </c>
      <c r="T14" s="411">
        <v>48816</v>
      </c>
      <c r="U14" s="407">
        <v>2034</v>
      </c>
      <c r="V14" s="407"/>
      <c r="W14" s="407">
        <v>17</v>
      </c>
      <c r="X14" s="411">
        <v>34578</v>
      </c>
      <c r="Y14" s="407">
        <v>2034</v>
      </c>
      <c r="Z14" s="407"/>
    </row>
    <row r="15" spans="1:45" ht="9" customHeight="1" x14ac:dyDescent="0.2">
      <c r="A15" s="399"/>
      <c r="B15" s="409"/>
      <c r="C15" s="406"/>
      <c r="D15" s="406"/>
      <c r="E15" s="406"/>
      <c r="F15" s="406"/>
      <c r="G15" s="406"/>
      <c r="H15" s="412"/>
      <c r="I15" s="406"/>
      <c r="J15" s="406"/>
      <c r="K15" s="406"/>
      <c r="L15" s="412"/>
      <c r="M15" s="406"/>
      <c r="N15" s="406"/>
      <c r="O15" s="407"/>
      <c r="P15" s="411"/>
      <c r="Q15" s="407"/>
      <c r="R15" s="407"/>
      <c r="S15" s="407"/>
      <c r="T15" s="411"/>
      <c r="U15" s="407"/>
      <c r="V15" s="407"/>
      <c r="W15" s="407"/>
      <c r="X15" s="411"/>
      <c r="Y15" s="407"/>
      <c r="Z15" s="407"/>
    </row>
    <row r="16" spans="1:45" ht="9" customHeight="1" x14ac:dyDescent="0.2">
      <c r="A16" s="399"/>
      <c r="B16" s="409" t="s">
        <v>268</v>
      </c>
      <c r="C16" s="406">
        <v>110</v>
      </c>
      <c r="D16" s="406">
        <v>103400</v>
      </c>
      <c r="E16" s="406">
        <v>940</v>
      </c>
      <c r="F16" s="406"/>
      <c r="G16" s="406">
        <v>115</v>
      </c>
      <c r="H16" s="412">
        <v>108100</v>
      </c>
      <c r="I16" s="406">
        <v>940</v>
      </c>
      <c r="J16" s="406"/>
      <c r="K16" s="406">
        <v>115</v>
      </c>
      <c r="L16" s="412">
        <v>108100</v>
      </c>
      <c r="M16" s="406">
        <v>940</v>
      </c>
      <c r="N16" s="406"/>
      <c r="O16" s="407">
        <v>117</v>
      </c>
      <c r="P16" s="411">
        <v>109980</v>
      </c>
      <c r="Q16" s="407">
        <v>940</v>
      </c>
      <c r="R16" s="407"/>
      <c r="S16" s="407">
        <v>117</v>
      </c>
      <c r="T16" s="411">
        <v>131508</v>
      </c>
      <c r="U16" s="407">
        <v>1124</v>
      </c>
      <c r="V16" s="407"/>
      <c r="W16" s="407">
        <v>114</v>
      </c>
      <c r="X16" s="411">
        <v>128136</v>
      </c>
      <c r="Y16" s="407">
        <v>1124</v>
      </c>
      <c r="Z16" s="407"/>
    </row>
    <row r="17" spans="1:26" ht="9" customHeight="1" x14ac:dyDescent="0.2">
      <c r="A17" s="399"/>
      <c r="B17" s="409"/>
      <c r="C17" s="406"/>
      <c r="D17" s="406"/>
      <c r="E17" s="406"/>
      <c r="F17" s="406"/>
      <c r="G17" s="406"/>
      <c r="H17" s="412"/>
      <c r="I17" s="406"/>
      <c r="J17" s="406"/>
      <c r="K17" s="406"/>
      <c r="L17" s="412"/>
      <c r="M17" s="406"/>
      <c r="N17" s="406"/>
      <c r="O17" s="407"/>
      <c r="P17" s="411"/>
      <c r="Q17" s="407"/>
      <c r="R17" s="407"/>
      <c r="S17" s="407"/>
      <c r="T17" s="411"/>
      <c r="U17" s="407"/>
      <c r="V17" s="407"/>
      <c r="W17" s="407"/>
      <c r="X17" s="411"/>
      <c r="Y17" s="407"/>
      <c r="Z17" s="407"/>
    </row>
    <row r="18" spans="1:26" ht="9" customHeight="1" x14ac:dyDescent="0.2">
      <c r="A18" s="399"/>
      <c r="B18" s="409" t="s">
        <v>269</v>
      </c>
      <c r="C18" s="406">
        <v>95</v>
      </c>
      <c r="D18" s="406">
        <v>33060</v>
      </c>
      <c r="E18" s="406">
        <v>348</v>
      </c>
      <c r="F18" s="406"/>
      <c r="G18" s="406">
        <v>110</v>
      </c>
      <c r="H18" s="412">
        <v>38280</v>
      </c>
      <c r="I18" s="406">
        <v>348</v>
      </c>
      <c r="J18" s="406"/>
      <c r="K18" s="406">
        <v>110</v>
      </c>
      <c r="L18" s="412">
        <v>38280</v>
      </c>
      <c r="M18" s="406">
        <v>348</v>
      </c>
      <c r="N18" s="406"/>
      <c r="O18" s="407">
        <v>83</v>
      </c>
      <c r="P18" s="411">
        <v>28884</v>
      </c>
      <c r="Q18" s="407">
        <v>348</v>
      </c>
      <c r="R18" s="407"/>
      <c r="S18" s="407">
        <v>75</v>
      </c>
      <c r="T18" s="411">
        <v>26100</v>
      </c>
      <c r="U18" s="407">
        <v>348</v>
      </c>
      <c r="V18" s="407"/>
      <c r="W18" s="407">
        <v>102</v>
      </c>
      <c r="X18" s="411">
        <v>35496</v>
      </c>
      <c r="Y18" s="407">
        <v>348</v>
      </c>
      <c r="Z18" s="407"/>
    </row>
    <row r="19" spans="1:26" ht="9" customHeight="1" x14ac:dyDescent="0.2">
      <c r="A19" s="399"/>
      <c r="B19" s="413"/>
      <c r="C19" s="406"/>
      <c r="D19" s="406"/>
      <c r="E19" s="406"/>
      <c r="F19" s="406"/>
      <c r="G19" s="406"/>
      <c r="H19" s="410"/>
      <c r="I19" s="406"/>
      <c r="J19" s="406"/>
      <c r="K19" s="406"/>
      <c r="L19" s="410"/>
      <c r="M19" s="406"/>
      <c r="N19" s="406"/>
      <c r="O19" s="407"/>
      <c r="P19" s="411"/>
      <c r="Q19" s="407"/>
      <c r="R19" s="407"/>
      <c r="S19" s="407"/>
      <c r="T19" s="411"/>
      <c r="U19" s="407"/>
      <c r="V19" s="407"/>
      <c r="W19" s="407"/>
      <c r="X19" s="411"/>
      <c r="Y19" s="407"/>
      <c r="Z19" s="407"/>
    </row>
    <row r="20" spans="1:26" ht="9" customHeight="1" x14ac:dyDescent="0.2">
      <c r="A20" s="399"/>
      <c r="B20" s="409" t="s">
        <v>270</v>
      </c>
      <c r="C20" s="406">
        <v>58</v>
      </c>
      <c r="D20" s="406">
        <v>15602</v>
      </c>
      <c r="E20" s="406">
        <v>269</v>
      </c>
      <c r="F20" s="406"/>
      <c r="G20" s="406">
        <v>79</v>
      </c>
      <c r="H20" s="410">
        <v>21251</v>
      </c>
      <c r="I20" s="406">
        <v>269</v>
      </c>
      <c r="J20" s="406"/>
      <c r="K20" s="406">
        <v>79</v>
      </c>
      <c r="L20" s="410">
        <v>21251</v>
      </c>
      <c r="M20" s="406">
        <v>269</v>
      </c>
      <c r="N20" s="406"/>
      <c r="O20" s="407">
        <v>71</v>
      </c>
      <c r="P20" s="411">
        <v>19099</v>
      </c>
      <c r="Q20" s="407">
        <v>269</v>
      </c>
      <c r="R20" s="407"/>
      <c r="S20" s="407">
        <v>64</v>
      </c>
      <c r="T20" s="411">
        <v>17216</v>
      </c>
      <c r="U20" s="407">
        <v>269</v>
      </c>
      <c r="V20" s="407"/>
      <c r="W20" s="407">
        <v>104</v>
      </c>
      <c r="X20" s="411">
        <v>27976</v>
      </c>
      <c r="Y20" s="407">
        <v>269</v>
      </c>
      <c r="Z20" s="407"/>
    </row>
    <row r="21" spans="1:26" ht="9" customHeight="1" x14ac:dyDescent="0.2">
      <c r="A21" s="399"/>
      <c r="B21" s="409"/>
      <c r="C21" s="406"/>
      <c r="D21" s="406"/>
      <c r="E21" s="406"/>
      <c r="F21" s="406"/>
      <c r="G21" s="406"/>
      <c r="H21" s="410"/>
      <c r="I21" s="406"/>
      <c r="J21" s="406"/>
      <c r="K21" s="406"/>
      <c r="L21" s="410"/>
      <c r="M21" s="406"/>
      <c r="N21" s="406"/>
      <c r="O21" s="407"/>
      <c r="P21" s="411"/>
      <c r="Q21" s="407"/>
      <c r="R21" s="407"/>
      <c r="S21" s="407"/>
      <c r="T21" s="411"/>
      <c r="U21" s="407"/>
      <c r="V21" s="407"/>
      <c r="W21" s="407"/>
      <c r="X21" s="411"/>
      <c r="Y21" s="407"/>
      <c r="Z21" s="407"/>
    </row>
    <row r="22" spans="1:26" ht="9" customHeight="1" x14ac:dyDescent="0.2">
      <c r="A22" s="399"/>
      <c r="B22" s="409" t="s">
        <v>271</v>
      </c>
      <c r="C22" s="406">
        <v>40</v>
      </c>
      <c r="D22" s="406">
        <v>3360</v>
      </c>
      <c r="E22" s="406">
        <v>84</v>
      </c>
      <c r="F22" s="406"/>
      <c r="G22" s="406">
        <v>48</v>
      </c>
      <c r="H22" s="410">
        <v>4032</v>
      </c>
      <c r="I22" s="406">
        <v>84</v>
      </c>
      <c r="J22" s="406"/>
      <c r="K22" s="406">
        <v>48</v>
      </c>
      <c r="L22" s="410">
        <v>4032</v>
      </c>
      <c r="M22" s="406">
        <v>84</v>
      </c>
      <c r="N22" s="406"/>
      <c r="O22" s="407">
        <v>61</v>
      </c>
      <c r="P22" s="411">
        <v>5124</v>
      </c>
      <c r="Q22" s="407">
        <v>84</v>
      </c>
      <c r="R22" s="407"/>
      <c r="S22" s="407">
        <v>68</v>
      </c>
      <c r="T22" s="411">
        <v>5712</v>
      </c>
      <c r="U22" s="407">
        <v>84</v>
      </c>
      <c r="V22" s="407"/>
      <c r="W22" s="407">
        <v>60</v>
      </c>
      <c r="X22" s="411">
        <v>5040</v>
      </c>
      <c r="Y22" s="407">
        <v>84</v>
      </c>
      <c r="Z22" s="407"/>
    </row>
    <row r="23" spans="1:26" ht="9" customHeight="1" x14ac:dyDescent="0.2">
      <c r="A23" s="399"/>
      <c r="B23" s="403"/>
      <c r="C23" s="406"/>
      <c r="D23" s="406"/>
      <c r="E23" s="406"/>
      <c r="F23" s="406"/>
      <c r="G23" s="406"/>
      <c r="H23" s="410"/>
      <c r="I23" s="406"/>
      <c r="J23" s="406"/>
      <c r="K23" s="406"/>
      <c r="L23" s="410"/>
      <c r="M23" s="406"/>
      <c r="N23" s="406"/>
      <c r="O23" s="407"/>
      <c r="P23" s="411"/>
      <c r="Q23" s="407"/>
      <c r="R23" s="407"/>
      <c r="S23" s="407"/>
      <c r="T23" s="411"/>
      <c r="U23" s="407"/>
      <c r="V23" s="407"/>
      <c r="W23" s="407"/>
      <c r="X23" s="411"/>
      <c r="Y23" s="407"/>
      <c r="Z23" s="407"/>
    </row>
    <row r="24" spans="1:26" ht="9" customHeight="1" x14ac:dyDescent="0.2">
      <c r="A24" s="399"/>
      <c r="B24" s="409" t="s">
        <v>272</v>
      </c>
      <c r="C24" s="406">
        <v>70</v>
      </c>
      <c r="D24" s="406">
        <v>22260</v>
      </c>
      <c r="E24" s="406">
        <v>318</v>
      </c>
      <c r="F24" s="406"/>
      <c r="G24" s="406">
        <v>107</v>
      </c>
      <c r="H24" s="410">
        <v>34026</v>
      </c>
      <c r="I24" s="406">
        <v>318</v>
      </c>
      <c r="J24" s="406"/>
      <c r="K24" s="406">
        <v>107</v>
      </c>
      <c r="L24" s="410">
        <v>34026</v>
      </c>
      <c r="M24" s="406">
        <v>318</v>
      </c>
      <c r="N24" s="406"/>
      <c r="O24" s="407">
        <v>71</v>
      </c>
      <c r="P24" s="411">
        <v>22578</v>
      </c>
      <c r="Q24" s="407">
        <v>318</v>
      </c>
      <c r="R24" s="407"/>
      <c r="S24" s="407">
        <v>81</v>
      </c>
      <c r="T24" s="411">
        <v>25758</v>
      </c>
      <c r="U24" s="407">
        <v>318</v>
      </c>
      <c r="V24" s="407"/>
      <c r="W24" s="407">
        <v>105</v>
      </c>
      <c r="X24" s="411">
        <v>33390</v>
      </c>
      <c r="Y24" s="407">
        <v>318</v>
      </c>
      <c r="Z24" s="407"/>
    </row>
    <row r="25" spans="1:26" ht="9" customHeight="1" x14ac:dyDescent="0.2">
      <c r="A25" s="399"/>
      <c r="B25" s="409"/>
      <c r="C25" s="406"/>
      <c r="D25" s="406"/>
      <c r="E25" s="406"/>
      <c r="F25" s="406"/>
      <c r="G25" s="406"/>
      <c r="H25" s="410"/>
      <c r="I25" s="406"/>
      <c r="J25" s="406"/>
      <c r="K25" s="406"/>
      <c r="L25" s="410"/>
      <c r="M25" s="406"/>
      <c r="N25" s="406"/>
      <c r="O25" s="407"/>
      <c r="P25" s="411"/>
      <c r="Q25" s="407"/>
      <c r="R25" s="407"/>
      <c r="S25" s="407"/>
      <c r="T25" s="411"/>
      <c r="U25" s="407"/>
      <c r="V25" s="407"/>
      <c r="W25" s="407"/>
      <c r="X25" s="411"/>
      <c r="Y25" s="407"/>
      <c r="Z25" s="407"/>
    </row>
    <row r="26" spans="1:26" ht="9" customHeight="1" x14ac:dyDescent="0.2">
      <c r="A26" s="399"/>
      <c r="B26" s="409" t="s">
        <v>273</v>
      </c>
      <c r="C26" s="406">
        <v>42</v>
      </c>
      <c r="D26" s="406">
        <v>3906</v>
      </c>
      <c r="E26" s="406">
        <v>93</v>
      </c>
      <c r="F26" s="406"/>
      <c r="G26" s="406">
        <v>46</v>
      </c>
      <c r="H26" s="410">
        <v>4278</v>
      </c>
      <c r="I26" s="406">
        <v>93</v>
      </c>
      <c r="J26" s="406"/>
      <c r="K26" s="406">
        <v>46</v>
      </c>
      <c r="L26" s="410">
        <v>4278</v>
      </c>
      <c r="M26" s="406">
        <v>93</v>
      </c>
      <c r="N26" s="406"/>
      <c r="O26" s="407">
        <v>47</v>
      </c>
      <c r="P26" s="411">
        <v>4371</v>
      </c>
      <c r="Q26" s="407">
        <v>93</v>
      </c>
      <c r="R26" s="407"/>
      <c r="S26" s="407">
        <v>49</v>
      </c>
      <c r="T26" s="411">
        <v>4557</v>
      </c>
      <c r="U26" s="407">
        <v>93</v>
      </c>
      <c r="V26" s="407"/>
      <c r="W26" s="407">
        <v>54</v>
      </c>
      <c r="X26" s="411">
        <v>5022</v>
      </c>
      <c r="Y26" s="407">
        <v>93</v>
      </c>
      <c r="Z26" s="407"/>
    </row>
    <row r="27" spans="1:26" ht="9" customHeight="1" x14ac:dyDescent="0.2">
      <c r="A27" s="399"/>
      <c r="B27" s="409"/>
      <c r="C27" s="406"/>
      <c r="D27" s="406"/>
      <c r="E27" s="406"/>
      <c r="F27" s="406"/>
      <c r="G27" s="406"/>
      <c r="H27" s="410"/>
      <c r="I27" s="406"/>
      <c r="J27" s="406"/>
      <c r="K27" s="406"/>
      <c r="L27" s="410"/>
      <c r="M27" s="406"/>
      <c r="N27" s="406"/>
      <c r="O27" s="407"/>
      <c r="P27" s="411"/>
      <c r="Q27" s="407"/>
      <c r="R27" s="407"/>
      <c r="S27" s="407"/>
      <c r="T27" s="411"/>
      <c r="U27" s="407"/>
      <c r="V27" s="407"/>
      <c r="W27" s="407"/>
      <c r="X27" s="411"/>
      <c r="Y27" s="407"/>
      <c r="Z27" s="407"/>
    </row>
    <row r="28" spans="1:26" ht="9" customHeight="1" x14ac:dyDescent="0.2">
      <c r="A28" s="399"/>
      <c r="B28" s="409" t="s">
        <v>274</v>
      </c>
      <c r="C28" s="406">
        <v>38</v>
      </c>
      <c r="D28" s="406">
        <v>1900</v>
      </c>
      <c r="E28" s="406">
        <v>50</v>
      </c>
      <c r="F28" s="406"/>
      <c r="G28" s="406">
        <v>57</v>
      </c>
      <c r="H28" s="410">
        <v>2850</v>
      </c>
      <c r="I28" s="406">
        <v>50</v>
      </c>
      <c r="J28" s="406"/>
      <c r="K28" s="406">
        <v>57</v>
      </c>
      <c r="L28" s="410">
        <v>2850</v>
      </c>
      <c r="M28" s="406">
        <v>50</v>
      </c>
      <c r="N28" s="406"/>
      <c r="O28" s="407">
        <v>53</v>
      </c>
      <c r="P28" s="411">
        <v>2650</v>
      </c>
      <c r="Q28" s="407">
        <v>50</v>
      </c>
      <c r="R28" s="407"/>
      <c r="S28" s="407">
        <v>42</v>
      </c>
      <c r="T28" s="411">
        <v>2100</v>
      </c>
      <c r="U28" s="407">
        <v>50</v>
      </c>
      <c r="V28" s="407"/>
      <c r="W28" s="407">
        <v>66</v>
      </c>
      <c r="X28" s="411">
        <v>3300</v>
      </c>
      <c r="Y28" s="407">
        <v>50</v>
      </c>
      <c r="Z28" s="407"/>
    </row>
    <row r="29" spans="1:26" ht="9" customHeight="1" x14ac:dyDescent="0.2">
      <c r="A29" s="399"/>
      <c r="B29" s="403"/>
      <c r="C29" s="406"/>
      <c r="D29" s="406"/>
      <c r="E29" s="406"/>
      <c r="F29" s="406"/>
      <c r="G29" s="406"/>
      <c r="H29" s="410"/>
      <c r="I29" s="406"/>
      <c r="J29" s="406"/>
      <c r="K29" s="406"/>
      <c r="L29" s="410"/>
      <c r="M29" s="406"/>
      <c r="N29" s="406"/>
      <c r="O29" s="407"/>
      <c r="P29" s="411"/>
      <c r="Q29" s="407"/>
      <c r="R29" s="407"/>
      <c r="S29" s="407"/>
      <c r="T29" s="411"/>
      <c r="U29" s="407"/>
      <c r="V29" s="407"/>
      <c r="W29" s="407"/>
      <c r="X29" s="411"/>
      <c r="Y29" s="407"/>
      <c r="Z29" s="407"/>
    </row>
    <row r="30" spans="1:26" ht="9" customHeight="1" x14ac:dyDescent="0.2">
      <c r="A30" s="399"/>
      <c r="B30" s="409" t="s">
        <v>275</v>
      </c>
      <c r="C30" s="406">
        <v>15</v>
      </c>
      <c r="D30" s="406">
        <v>750</v>
      </c>
      <c r="E30" s="406">
        <v>50</v>
      </c>
      <c r="F30" s="406"/>
      <c r="G30" s="406">
        <v>35</v>
      </c>
      <c r="H30" s="410">
        <v>1750</v>
      </c>
      <c r="I30" s="406">
        <v>50</v>
      </c>
      <c r="J30" s="406"/>
      <c r="K30" s="406">
        <v>35</v>
      </c>
      <c r="L30" s="410">
        <v>1750</v>
      </c>
      <c r="M30" s="406">
        <v>50</v>
      </c>
      <c r="N30" s="406"/>
      <c r="O30" s="407">
        <v>51</v>
      </c>
      <c r="P30" s="411">
        <v>2550</v>
      </c>
      <c r="Q30" s="407">
        <v>50</v>
      </c>
      <c r="R30" s="407"/>
      <c r="S30" s="407">
        <v>34</v>
      </c>
      <c r="T30" s="411">
        <v>1700</v>
      </c>
      <c r="U30" s="407">
        <v>50</v>
      </c>
      <c r="V30" s="407"/>
      <c r="W30" s="407">
        <v>45</v>
      </c>
      <c r="X30" s="411">
        <v>2250</v>
      </c>
      <c r="Y30" s="407">
        <v>50</v>
      </c>
      <c r="Z30" s="407"/>
    </row>
    <row r="31" spans="1:26" ht="9" customHeight="1" x14ac:dyDescent="0.2">
      <c r="A31" s="399"/>
      <c r="B31" s="409"/>
      <c r="C31" s="406"/>
      <c r="D31" s="406"/>
      <c r="E31" s="406"/>
      <c r="F31" s="406"/>
      <c r="G31" s="406"/>
      <c r="H31" s="410"/>
      <c r="I31" s="406"/>
      <c r="J31" s="406"/>
      <c r="K31" s="406"/>
      <c r="L31" s="410"/>
      <c r="M31" s="406"/>
      <c r="N31" s="406"/>
      <c r="O31" s="407"/>
      <c r="P31" s="411"/>
      <c r="Q31" s="407"/>
      <c r="R31" s="407"/>
      <c r="S31" s="407"/>
      <c r="T31" s="411"/>
      <c r="U31" s="407"/>
      <c r="V31" s="407"/>
      <c r="W31" s="407"/>
      <c r="X31" s="411"/>
      <c r="Y31" s="407"/>
      <c r="Z31" s="407"/>
    </row>
    <row r="32" spans="1:26" ht="9" customHeight="1" x14ac:dyDescent="0.2">
      <c r="A32" s="399"/>
      <c r="B32" s="409" t="s">
        <v>276</v>
      </c>
      <c r="C32" s="406">
        <v>7</v>
      </c>
      <c r="D32" s="406">
        <v>140</v>
      </c>
      <c r="E32" s="406">
        <v>20</v>
      </c>
      <c r="F32" s="406"/>
      <c r="G32" s="406">
        <v>10</v>
      </c>
      <c r="H32" s="410">
        <v>200</v>
      </c>
      <c r="I32" s="406">
        <v>20</v>
      </c>
      <c r="J32" s="406"/>
      <c r="K32" s="406">
        <v>10</v>
      </c>
      <c r="L32" s="410">
        <v>200</v>
      </c>
      <c r="M32" s="406">
        <v>20</v>
      </c>
      <c r="N32" s="406"/>
      <c r="O32" s="407">
        <v>14</v>
      </c>
      <c r="P32" s="411">
        <v>280</v>
      </c>
      <c r="Q32" s="407">
        <v>20</v>
      </c>
      <c r="R32" s="407"/>
      <c r="S32" s="407">
        <v>16</v>
      </c>
      <c r="T32" s="411">
        <v>320</v>
      </c>
      <c r="U32" s="407">
        <v>20</v>
      </c>
      <c r="V32" s="407"/>
      <c r="W32" s="407">
        <v>17</v>
      </c>
      <c r="X32" s="411">
        <v>340</v>
      </c>
      <c r="Y32" s="407">
        <v>20</v>
      </c>
      <c r="Z32" s="407"/>
    </row>
    <row r="33" spans="1:29" ht="15" customHeight="1" x14ac:dyDescent="0.2">
      <c r="A33" s="399"/>
      <c r="B33" s="413"/>
      <c r="C33" s="406"/>
      <c r="D33" s="406"/>
      <c r="E33" s="406"/>
      <c r="F33" s="406"/>
      <c r="G33" s="406"/>
      <c r="H33" s="410"/>
      <c r="I33" s="406"/>
      <c r="J33" s="406"/>
      <c r="K33" s="406"/>
      <c r="L33" s="410"/>
      <c r="M33" s="406"/>
      <c r="N33" s="406"/>
      <c r="O33" s="407"/>
      <c r="P33" s="411"/>
      <c r="Q33" s="407"/>
      <c r="R33" s="407"/>
      <c r="S33" s="407"/>
      <c r="T33" s="411"/>
      <c r="U33" s="407"/>
      <c r="V33" s="407"/>
      <c r="W33" s="407"/>
      <c r="X33" s="411"/>
      <c r="Y33" s="407"/>
      <c r="Z33" s="407"/>
    </row>
    <row r="34" spans="1:29" ht="15" customHeight="1" thickBot="1" x14ac:dyDescent="0.25">
      <c r="A34" s="399"/>
      <c r="B34" s="414" t="s">
        <v>277</v>
      </c>
      <c r="C34" s="415">
        <v>4</v>
      </c>
      <c r="D34" s="415">
        <v>12328</v>
      </c>
      <c r="E34" s="415">
        <v>3082</v>
      </c>
      <c r="F34" s="415"/>
      <c r="G34" s="415">
        <v>1</v>
      </c>
      <c r="H34" s="416">
        <v>3082</v>
      </c>
      <c r="I34" s="415">
        <v>3082</v>
      </c>
      <c r="J34" s="415"/>
      <c r="K34" s="415">
        <v>1</v>
      </c>
      <c r="L34" s="416">
        <v>3082</v>
      </c>
      <c r="M34" s="415">
        <v>3082</v>
      </c>
      <c r="N34" s="415"/>
      <c r="O34" s="417">
        <v>3</v>
      </c>
      <c r="P34" s="418">
        <v>9246</v>
      </c>
      <c r="Q34" s="417">
        <v>3082</v>
      </c>
      <c r="R34" s="417"/>
      <c r="S34" s="417">
        <v>2</v>
      </c>
      <c r="T34" s="418">
        <v>6164</v>
      </c>
      <c r="U34" s="417">
        <v>3082</v>
      </c>
      <c r="V34" s="417"/>
      <c r="W34" s="417">
        <v>1</v>
      </c>
      <c r="X34" s="418">
        <v>3266</v>
      </c>
      <c r="Y34" s="417">
        <v>3266</v>
      </c>
      <c r="Z34" s="407"/>
    </row>
    <row r="35" spans="1:29" ht="11.25" customHeight="1" x14ac:dyDescent="0.2">
      <c r="A35" s="399"/>
      <c r="B35" s="409"/>
      <c r="C35" s="406"/>
      <c r="D35" s="406"/>
      <c r="E35" s="406"/>
      <c r="F35" s="406"/>
      <c r="G35" s="406"/>
      <c r="H35" s="410"/>
      <c r="I35" s="406"/>
      <c r="J35" s="406"/>
      <c r="K35" s="406"/>
      <c r="L35" s="410"/>
      <c r="M35" s="406"/>
      <c r="N35" s="406"/>
      <c r="O35" s="407"/>
      <c r="P35" s="411"/>
      <c r="Q35" s="407"/>
      <c r="R35" s="407"/>
      <c r="S35" s="407"/>
      <c r="T35" s="411"/>
      <c r="U35" s="407"/>
      <c r="V35" s="407"/>
      <c r="W35" s="407"/>
      <c r="X35" s="411"/>
      <c r="Y35" s="407"/>
      <c r="Z35" s="407"/>
    </row>
    <row r="36" spans="1:29" ht="12.75" customHeight="1" x14ac:dyDescent="0.2">
      <c r="A36" s="399"/>
    </row>
    <row r="38" spans="1:29" ht="15.75" thickBot="1" x14ac:dyDescent="0.25"/>
    <row r="39" spans="1:29" ht="15.75" customHeight="1" x14ac:dyDescent="0.2">
      <c r="A39" s="419"/>
      <c r="B39" s="615" t="s">
        <v>241</v>
      </c>
      <c r="C39" s="615">
        <v>2011</v>
      </c>
      <c r="D39" s="615"/>
      <c r="E39" s="615"/>
      <c r="F39" s="400"/>
      <c r="G39" s="615">
        <v>2012</v>
      </c>
      <c r="H39" s="615"/>
      <c r="I39" s="615"/>
      <c r="J39" s="400"/>
      <c r="K39" s="615">
        <v>2013</v>
      </c>
      <c r="L39" s="615"/>
      <c r="M39" s="615"/>
      <c r="N39" s="400"/>
      <c r="O39" s="615">
        <v>2014</v>
      </c>
      <c r="P39" s="615"/>
      <c r="Q39" s="615"/>
      <c r="R39" s="400"/>
      <c r="S39" s="615">
        <v>2015</v>
      </c>
      <c r="T39" s="615"/>
      <c r="U39" s="615"/>
      <c r="V39" s="400"/>
      <c r="W39" s="615">
        <v>2016</v>
      </c>
      <c r="X39" s="615"/>
      <c r="Y39" s="615"/>
      <c r="Z39" s="401"/>
      <c r="AA39" s="616"/>
      <c r="AB39" s="616"/>
      <c r="AC39" s="616"/>
    </row>
    <row r="40" spans="1:29" ht="15.75" customHeight="1" thickBot="1" x14ac:dyDescent="0.25">
      <c r="B40" s="616"/>
      <c r="C40" s="617"/>
      <c r="D40" s="617"/>
      <c r="E40" s="617"/>
      <c r="F40" s="401"/>
      <c r="G40" s="617"/>
      <c r="H40" s="617"/>
      <c r="I40" s="617"/>
      <c r="J40" s="401"/>
      <c r="K40" s="617"/>
      <c r="L40" s="617"/>
      <c r="M40" s="617"/>
      <c r="N40" s="401"/>
      <c r="O40" s="617"/>
      <c r="P40" s="617"/>
      <c r="Q40" s="617"/>
      <c r="R40" s="401"/>
      <c r="S40" s="617"/>
      <c r="T40" s="617"/>
      <c r="U40" s="617"/>
      <c r="V40" s="401"/>
      <c r="W40" s="617"/>
      <c r="X40" s="617"/>
      <c r="Y40" s="617"/>
      <c r="Z40" s="401"/>
      <c r="AA40" s="616"/>
      <c r="AB40" s="616"/>
      <c r="AC40" s="616"/>
    </row>
    <row r="41" spans="1:29" ht="15.75" customHeight="1" x14ac:dyDescent="0.2">
      <c r="B41" s="616"/>
      <c r="C41" s="604" t="s">
        <v>238</v>
      </c>
      <c r="D41" s="604" t="s">
        <v>239</v>
      </c>
      <c r="E41" s="607" t="s">
        <v>240</v>
      </c>
      <c r="F41" s="401"/>
      <c r="G41" s="604" t="s">
        <v>238</v>
      </c>
      <c r="H41" s="604" t="s">
        <v>239</v>
      </c>
      <c r="I41" s="607" t="s">
        <v>240</v>
      </c>
      <c r="J41" s="401"/>
      <c r="K41" s="604" t="s">
        <v>238</v>
      </c>
      <c r="L41" s="604" t="s">
        <v>239</v>
      </c>
      <c r="M41" s="607" t="s">
        <v>240</v>
      </c>
      <c r="N41" s="401"/>
      <c r="O41" s="604" t="s">
        <v>238</v>
      </c>
      <c r="P41" s="604" t="s">
        <v>239</v>
      </c>
      <c r="Q41" s="607" t="s">
        <v>240</v>
      </c>
      <c r="R41" s="401"/>
      <c r="S41" s="604" t="s">
        <v>238</v>
      </c>
      <c r="T41" s="604" t="s">
        <v>239</v>
      </c>
      <c r="U41" s="607" t="s">
        <v>240</v>
      </c>
      <c r="V41" s="401"/>
      <c r="W41" s="604" t="s">
        <v>238</v>
      </c>
      <c r="X41" s="604" t="s">
        <v>239</v>
      </c>
      <c r="Y41" s="607" t="s">
        <v>240</v>
      </c>
      <c r="Z41" s="401"/>
      <c r="AA41" s="604"/>
      <c r="AB41" s="604"/>
      <c r="AC41" s="607"/>
    </row>
    <row r="42" spans="1:29" ht="15.75" customHeight="1" x14ac:dyDescent="0.2">
      <c r="B42" s="616"/>
      <c r="C42" s="604"/>
      <c r="D42" s="604"/>
      <c r="E42" s="607"/>
      <c r="F42" s="401"/>
      <c r="G42" s="604"/>
      <c r="H42" s="604"/>
      <c r="I42" s="607"/>
      <c r="J42" s="401"/>
      <c r="K42" s="604"/>
      <c r="L42" s="604"/>
      <c r="M42" s="607"/>
      <c r="N42" s="401"/>
      <c r="O42" s="604"/>
      <c r="P42" s="604"/>
      <c r="Q42" s="607"/>
      <c r="R42" s="401"/>
      <c r="S42" s="604"/>
      <c r="T42" s="604"/>
      <c r="U42" s="607"/>
      <c r="V42" s="401"/>
      <c r="W42" s="604"/>
      <c r="X42" s="604"/>
      <c r="Y42" s="607"/>
      <c r="Z42" s="401"/>
      <c r="AA42" s="604"/>
      <c r="AB42" s="604"/>
      <c r="AC42" s="607"/>
    </row>
    <row r="43" spans="1:29" ht="15.75" customHeight="1" thickBot="1" x14ac:dyDescent="0.25">
      <c r="A43" s="420"/>
      <c r="B43" s="617"/>
      <c r="C43" s="605"/>
      <c r="D43" s="605"/>
      <c r="E43" s="608"/>
      <c r="F43" s="402"/>
      <c r="G43" s="605"/>
      <c r="H43" s="605"/>
      <c r="I43" s="608"/>
      <c r="J43" s="402"/>
      <c r="K43" s="605"/>
      <c r="L43" s="605"/>
      <c r="M43" s="608"/>
      <c r="N43" s="402"/>
      <c r="O43" s="605"/>
      <c r="P43" s="605"/>
      <c r="Q43" s="608"/>
      <c r="R43" s="402"/>
      <c r="S43" s="605"/>
      <c r="T43" s="605"/>
      <c r="U43" s="608"/>
      <c r="V43" s="402"/>
      <c r="W43" s="605"/>
      <c r="X43" s="605"/>
      <c r="Y43" s="608"/>
      <c r="Z43" s="401"/>
      <c r="AA43" s="604"/>
      <c r="AB43" s="604"/>
      <c r="AC43" s="607"/>
    </row>
    <row r="44" spans="1:29" ht="15.75" customHeight="1" x14ac:dyDescent="0.2">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row>
    <row r="45" spans="1:29" ht="13.5" customHeight="1" x14ac:dyDescent="0.2">
      <c r="B45" s="405" t="s">
        <v>308</v>
      </c>
      <c r="C45" s="407">
        <v>1157</v>
      </c>
      <c r="D45" s="407">
        <v>466141</v>
      </c>
      <c r="E45" s="407">
        <v>402.88764044943821</v>
      </c>
      <c r="F45" s="407"/>
      <c r="G45" s="407">
        <v>1240</v>
      </c>
      <c r="H45" s="407">
        <v>482590</v>
      </c>
      <c r="I45" s="407">
        <v>389.18548387096774</v>
      </c>
      <c r="J45" s="407"/>
      <c r="K45" s="407">
        <v>1200</v>
      </c>
      <c r="L45" s="407">
        <v>507639</v>
      </c>
      <c r="M45" s="407">
        <v>423.03250000000003</v>
      </c>
      <c r="N45" s="407"/>
      <c r="O45" s="407">
        <v>1397</v>
      </c>
      <c r="P45" s="407">
        <v>483497</v>
      </c>
      <c r="Q45" s="407">
        <v>346.09663564781675</v>
      </c>
      <c r="R45" s="407"/>
      <c r="S45" s="421">
        <v>1184</v>
      </c>
      <c r="T45" s="421">
        <v>543490</v>
      </c>
      <c r="U45" s="421">
        <v>461</v>
      </c>
      <c r="V45" s="407"/>
      <c r="W45" s="421">
        <v>1031</v>
      </c>
      <c r="X45" s="421">
        <v>399146</v>
      </c>
      <c r="Y45" s="421">
        <v>387</v>
      </c>
      <c r="Z45" s="407"/>
      <c r="AA45" s="421"/>
      <c r="AB45" s="421"/>
      <c r="AC45" s="421"/>
    </row>
    <row r="46" spans="1:29" ht="13.5" customHeight="1" x14ac:dyDescent="0.2">
      <c r="B46" s="403"/>
      <c r="C46" s="407"/>
      <c r="D46" s="407"/>
      <c r="E46" s="407"/>
      <c r="F46" s="407"/>
      <c r="G46" s="407"/>
      <c r="H46" s="407"/>
      <c r="I46" s="407"/>
      <c r="J46" s="407"/>
      <c r="K46" s="407"/>
      <c r="L46" s="407"/>
      <c r="M46" s="407"/>
      <c r="N46" s="407"/>
      <c r="O46" s="407"/>
      <c r="P46" s="407"/>
      <c r="Q46" s="407"/>
      <c r="R46" s="407"/>
      <c r="S46" s="421"/>
      <c r="T46" s="421"/>
      <c r="U46" s="421"/>
      <c r="V46" s="407"/>
      <c r="W46" s="421"/>
      <c r="X46" s="421"/>
      <c r="Y46" s="421"/>
      <c r="Z46" s="407"/>
      <c r="AC46" s="421"/>
    </row>
    <row r="47" spans="1:29" ht="13.5" customHeight="1" x14ac:dyDescent="0.2">
      <c r="B47" s="409" t="s">
        <v>267</v>
      </c>
      <c r="C47" s="407">
        <v>16</v>
      </c>
      <c r="D47" s="411">
        <v>32544</v>
      </c>
      <c r="E47" s="407">
        <v>2034</v>
      </c>
      <c r="F47" s="407"/>
      <c r="G47" s="407">
        <v>18</v>
      </c>
      <c r="H47" s="407">
        <v>36612</v>
      </c>
      <c r="I47" s="407">
        <v>2034</v>
      </c>
      <c r="J47" s="407"/>
      <c r="K47" s="407">
        <v>40</v>
      </c>
      <c r="L47" s="411">
        <v>81360</v>
      </c>
      <c r="M47" s="407">
        <v>2034</v>
      </c>
      <c r="N47" s="407"/>
      <c r="O47" s="407">
        <v>30</v>
      </c>
      <c r="P47" s="411">
        <v>61020</v>
      </c>
      <c r="Q47" s="407">
        <v>2034</v>
      </c>
      <c r="R47" s="407"/>
      <c r="S47" s="421">
        <v>41</v>
      </c>
      <c r="T47" s="421">
        <v>83394</v>
      </c>
      <c r="U47" s="421">
        <v>2034</v>
      </c>
      <c r="V47" s="407"/>
      <c r="W47" s="421">
        <v>28</v>
      </c>
      <c r="X47" s="421">
        <v>56952</v>
      </c>
      <c r="Y47" s="421">
        <v>2034</v>
      </c>
      <c r="Z47" s="407"/>
      <c r="AA47" s="421"/>
      <c r="AB47" s="421"/>
      <c r="AC47" s="421"/>
    </row>
    <row r="48" spans="1:29" ht="13.5" customHeight="1" x14ac:dyDescent="0.2">
      <c r="B48" s="409"/>
      <c r="C48" s="407"/>
      <c r="D48" s="411"/>
      <c r="E48" s="407"/>
      <c r="F48" s="407"/>
      <c r="G48" s="407"/>
      <c r="H48" s="407"/>
      <c r="I48" s="407"/>
      <c r="J48" s="407"/>
      <c r="K48" s="407"/>
      <c r="L48" s="411"/>
      <c r="M48" s="407"/>
      <c r="N48" s="407"/>
      <c r="O48" s="407"/>
      <c r="P48" s="411"/>
      <c r="Q48" s="407"/>
      <c r="R48" s="407"/>
      <c r="S48" s="421"/>
      <c r="T48" s="421"/>
      <c r="U48" s="421"/>
      <c r="V48" s="407"/>
      <c r="W48" s="421"/>
      <c r="X48" s="421"/>
      <c r="Y48" s="421"/>
      <c r="Z48" s="407"/>
      <c r="AC48" s="421"/>
    </row>
    <row r="49" spans="2:29" ht="13.5" customHeight="1" x14ac:dyDescent="0.2">
      <c r="B49" s="409" t="s">
        <v>268</v>
      </c>
      <c r="C49" s="407">
        <v>212</v>
      </c>
      <c r="D49" s="411">
        <v>238288</v>
      </c>
      <c r="E49" s="407">
        <v>1124</v>
      </c>
      <c r="F49" s="407"/>
      <c r="G49" s="407">
        <v>214</v>
      </c>
      <c r="H49" s="407">
        <v>240536</v>
      </c>
      <c r="I49" s="407">
        <v>1124</v>
      </c>
      <c r="J49" s="407"/>
      <c r="K49" s="407">
        <v>163</v>
      </c>
      <c r="L49" s="411">
        <v>183212</v>
      </c>
      <c r="M49" s="407">
        <v>1124</v>
      </c>
      <c r="N49" s="407"/>
      <c r="O49" s="407">
        <v>171</v>
      </c>
      <c r="P49" s="411">
        <v>192204</v>
      </c>
      <c r="Q49" s="407">
        <v>1124</v>
      </c>
      <c r="R49" s="407"/>
      <c r="S49" s="421">
        <v>145</v>
      </c>
      <c r="T49" s="421">
        <v>162980</v>
      </c>
      <c r="U49" s="421">
        <v>1124</v>
      </c>
      <c r="V49" s="407"/>
      <c r="W49" s="421">
        <v>121</v>
      </c>
      <c r="X49" s="421">
        <v>136004</v>
      </c>
      <c r="Y49" s="421">
        <v>1124</v>
      </c>
      <c r="Z49" s="407"/>
      <c r="AA49" s="421"/>
      <c r="AB49" s="421"/>
      <c r="AC49" s="421"/>
    </row>
    <row r="50" spans="2:29" ht="13.5" customHeight="1" x14ac:dyDescent="0.2">
      <c r="B50" s="409"/>
      <c r="C50" s="407"/>
      <c r="D50" s="411"/>
      <c r="E50" s="407"/>
      <c r="F50" s="407"/>
      <c r="G50" s="407"/>
      <c r="H50" s="407"/>
      <c r="I50" s="407"/>
      <c r="J50" s="407"/>
      <c r="K50" s="407"/>
      <c r="L50" s="411"/>
      <c r="M50" s="407"/>
      <c r="N50" s="407"/>
      <c r="O50" s="407"/>
      <c r="P50" s="411"/>
      <c r="Q50" s="407"/>
      <c r="R50" s="407"/>
      <c r="S50" s="421"/>
      <c r="T50" s="421"/>
      <c r="U50" s="421"/>
      <c r="V50" s="407"/>
      <c r="W50" s="421"/>
      <c r="X50" s="421"/>
      <c r="Y50" s="421"/>
      <c r="Z50" s="407"/>
      <c r="AC50" s="421"/>
    </row>
    <row r="51" spans="2:29" ht="13.5" customHeight="1" x14ac:dyDescent="0.2">
      <c r="B51" s="409" t="s">
        <v>269</v>
      </c>
      <c r="C51" s="407">
        <v>174</v>
      </c>
      <c r="D51" s="411">
        <v>60552</v>
      </c>
      <c r="E51" s="407">
        <v>348</v>
      </c>
      <c r="F51" s="407"/>
      <c r="G51" s="407">
        <v>180</v>
      </c>
      <c r="H51" s="407">
        <v>61920</v>
      </c>
      <c r="I51" s="407">
        <v>344</v>
      </c>
      <c r="J51" s="407"/>
      <c r="K51" s="407">
        <v>186</v>
      </c>
      <c r="L51" s="411">
        <v>63984</v>
      </c>
      <c r="M51" s="407">
        <v>344</v>
      </c>
      <c r="N51" s="407"/>
      <c r="O51" s="407">
        <v>226</v>
      </c>
      <c r="P51" s="411">
        <v>77744</v>
      </c>
      <c r="Q51" s="407">
        <v>344</v>
      </c>
      <c r="R51" s="407"/>
      <c r="S51" s="421">
        <v>181</v>
      </c>
      <c r="T51" s="421">
        <v>62264</v>
      </c>
      <c r="U51" s="421">
        <v>344</v>
      </c>
      <c r="V51" s="407"/>
      <c r="W51" s="421">
        <v>167</v>
      </c>
      <c r="X51" s="421">
        <v>57448</v>
      </c>
      <c r="Y51" s="421">
        <v>344</v>
      </c>
      <c r="Z51" s="407"/>
      <c r="AA51" s="421"/>
      <c r="AB51" s="421"/>
      <c r="AC51" s="421"/>
    </row>
    <row r="52" spans="2:29" ht="13.5" customHeight="1" x14ac:dyDescent="0.2">
      <c r="B52" s="413"/>
      <c r="C52" s="407"/>
      <c r="D52" s="411"/>
      <c r="E52" s="407"/>
      <c r="F52" s="407"/>
      <c r="G52" s="407"/>
      <c r="H52" s="407"/>
      <c r="I52" s="407"/>
      <c r="J52" s="407"/>
      <c r="K52" s="407"/>
      <c r="L52" s="411"/>
      <c r="M52" s="407"/>
      <c r="N52" s="407"/>
      <c r="O52" s="407"/>
      <c r="P52" s="411"/>
      <c r="Q52" s="407"/>
      <c r="R52" s="407"/>
      <c r="S52" s="421"/>
      <c r="T52" s="421"/>
      <c r="U52" s="421"/>
      <c r="V52" s="407"/>
      <c r="W52" s="421"/>
      <c r="X52" s="421"/>
      <c r="Y52" s="421"/>
      <c r="Z52" s="407"/>
      <c r="AC52" s="421"/>
    </row>
    <row r="53" spans="2:29" ht="13.5" customHeight="1" x14ac:dyDescent="0.2">
      <c r="B53" s="409" t="s">
        <v>270</v>
      </c>
      <c r="C53" s="407">
        <v>145</v>
      </c>
      <c r="D53" s="411">
        <v>39005</v>
      </c>
      <c r="E53" s="407">
        <v>269</v>
      </c>
      <c r="F53" s="407"/>
      <c r="G53" s="407">
        <v>165</v>
      </c>
      <c r="H53" s="407">
        <v>43890</v>
      </c>
      <c r="I53" s="407">
        <v>266</v>
      </c>
      <c r="J53" s="407"/>
      <c r="K53" s="407">
        <v>128</v>
      </c>
      <c r="L53" s="411">
        <v>34048</v>
      </c>
      <c r="M53" s="407">
        <v>266</v>
      </c>
      <c r="N53" s="407"/>
      <c r="O53" s="407">
        <v>163</v>
      </c>
      <c r="P53" s="411">
        <v>43358</v>
      </c>
      <c r="Q53" s="407">
        <v>266</v>
      </c>
      <c r="R53" s="407"/>
      <c r="S53" s="421">
        <v>138</v>
      </c>
      <c r="T53" s="421">
        <v>36708</v>
      </c>
      <c r="U53" s="421">
        <v>266</v>
      </c>
      <c r="V53" s="407"/>
      <c r="W53" s="421">
        <v>141</v>
      </c>
      <c r="X53" s="421">
        <v>37506</v>
      </c>
      <c r="Y53" s="421">
        <v>266</v>
      </c>
      <c r="Z53" s="407"/>
      <c r="AA53" s="421"/>
      <c r="AB53" s="421"/>
      <c r="AC53" s="421"/>
    </row>
    <row r="54" spans="2:29" ht="13.5" customHeight="1" x14ac:dyDescent="0.2">
      <c r="B54" s="409"/>
      <c r="C54" s="407"/>
      <c r="D54" s="411"/>
      <c r="E54" s="407"/>
      <c r="F54" s="407"/>
      <c r="G54" s="407"/>
      <c r="H54" s="407"/>
      <c r="I54" s="407"/>
      <c r="J54" s="407"/>
      <c r="K54" s="407"/>
      <c r="L54" s="411"/>
      <c r="M54" s="407"/>
      <c r="N54" s="407"/>
      <c r="O54" s="407"/>
      <c r="P54" s="411"/>
      <c r="Q54" s="407"/>
      <c r="R54" s="407"/>
      <c r="S54" s="421"/>
      <c r="T54" s="421"/>
      <c r="U54" s="421"/>
      <c r="V54" s="407"/>
      <c r="W54" s="421"/>
      <c r="X54" s="421"/>
      <c r="Y54" s="421"/>
      <c r="Z54" s="407"/>
      <c r="AA54" s="421"/>
      <c r="AB54" s="421"/>
      <c r="AC54" s="421"/>
    </row>
    <row r="55" spans="2:29" ht="13.5" customHeight="1" x14ac:dyDescent="0.2">
      <c r="B55" s="409" t="s">
        <v>271</v>
      </c>
      <c r="C55" s="407">
        <v>108</v>
      </c>
      <c r="D55" s="411">
        <v>9072</v>
      </c>
      <c r="E55" s="407">
        <v>84</v>
      </c>
      <c r="F55" s="407"/>
      <c r="G55" s="407">
        <v>78</v>
      </c>
      <c r="H55" s="407">
        <v>6318</v>
      </c>
      <c r="I55" s="407">
        <v>81</v>
      </c>
      <c r="J55" s="407"/>
      <c r="K55" s="407">
        <v>99</v>
      </c>
      <c r="L55" s="411">
        <v>8019</v>
      </c>
      <c r="M55" s="407">
        <v>81</v>
      </c>
      <c r="N55" s="407"/>
      <c r="O55" s="407">
        <v>103</v>
      </c>
      <c r="P55" s="411">
        <v>8343</v>
      </c>
      <c r="Q55" s="407">
        <v>81</v>
      </c>
      <c r="R55" s="407"/>
      <c r="S55" s="421">
        <v>86</v>
      </c>
      <c r="T55" s="421">
        <v>6966</v>
      </c>
      <c r="U55" s="421">
        <v>81</v>
      </c>
      <c r="V55" s="407"/>
      <c r="W55" s="421">
        <v>78</v>
      </c>
      <c r="X55" s="421">
        <v>6318</v>
      </c>
      <c r="Y55" s="421">
        <v>81</v>
      </c>
      <c r="Z55" s="407"/>
      <c r="AA55" s="421"/>
      <c r="AB55" s="421"/>
      <c r="AC55" s="421"/>
    </row>
    <row r="56" spans="2:29" ht="13.5" customHeight="1" x14ac:dyDescent="0.2">
      <c r="B56" s="403"/>
      <c r="C56" s="407"/>
      <c r="D56" s="411"/>
      <c r="E56" s="407"/>
      <c r="F56" s="407"/>
      <c r="G56" s="407"/>
      <c r="H56" s="407"/>
      <c r="I56" s="407"/>
      <c r="J56" s="407"/>
      <c r="K56" s="407"/>
      <c r="L56" s="411"/>
      <c r="M56" s="407"/>
      <c r="N56" s="407"/>
      <c r="O56" s="407"/>
      <c r="P56" s="411"/>
      <c r="Q56" s="407"/>
      <c r="R56" s="407"/>
      <c r="S56" s="421"/>
      <c r="T56" s="421"/>
      <c r="U56" s="421"/>
      <c r="V56" s="407"/>
      <c r="W56" s="421"/>
      <c r="X56" s="421"/>
      <c r="Y56" s="421"/>
      <c r="Z56" s="407"/>
      <c r="AA56" s="421"/>
      <c r="AB56" s="421"/>
      <c r="AC56" s="421"/>
    </row>
    <row r="57" spans="2:29" ht="13.5" customHeight="1" x14ac:dyDescent="0.2">
      <c r="B57" s="409" t="s">
        <v>272</v>
      </c>
      <c r="C57" s="407">
        <v>157</v>
      </c>
      <c r="D57" s="411">
        <v>49926</v>
      </c>
      <c r="E57" s="407">
        <v>318</v>
      </c>
      <c r="F57" s="407"/>
      <c r="G57" s="407">
        <v>189</v>
      </c>
      <c r="H57" s="407">
        <v>59346</v>
      </c>
      <c r="I57" s="407">
        <v>314</v>
      </c>
      <c r="J57" s="407"/>
      <c r="K57" s="407">
        <v>163</v>
      </c>
      <c r="L57" s="411">
        <v>51182</v>
      </c>
      <c r="M57" s="407">
        <v>314</v>
      </c>
      <c r="N57" s="407"/>
      <c r="O57" s="407">
        <v>191</v>
      </c>
      <c r="P57" s="411">
        <v>59974</v>
      </c>
      <c r="Q57" s="407">
        <v>314</v>
      </c>
      <c r="R57" s="407"/>
      <c r="S57" s="421">
        <v>186</v>
      </c>
      <c r="T57" s="421">
        <v>58404</v>
      </c>
      <c r="U57" s="421">
        <v>314</v>
      </c>
      <c r="V57" s="407"/>
      <c r="W57" s="421">
        <v>112</v>
      </c>
      <c r="X57" s="421">
        <v>35168</v>
      </c>
      <c r="Y57" s="421">
        <v>314</v>
      </c>
      <c r="Z57" s="407"/>
      <c r="AA57" s="421"/>
      <c r="AB57" s="421"/>
      <c r="AC57" s="421"/>
    </row>
    <row r="58" spans="2:29" ht="13.5" customHeight="1" x14ac:dyDescent="0.2">
      <c r="B58" s="409"/>
      <c r="C58" s="407"/>
      <c r="D58" s="411"/>
      <c r="E58" s="407"/>
      <c r="F58" s="407"/>
      <c r="G58" s="407"/>
      <c r="H58" s="407"/>
      <c r="I58" s="407"/>
      <c r="J58" s="407"/>
      <c r="K58" s="407"/>
      <c r="L58" s="411"/>
      <c r="M58" s="407"/>
      <c r="N58" s="407"/>
      <c r="O58" s="407"/>
      <c r="P58" s="411"/>
      <c r="Q58" s="407"/>
      <c r="R58" s="407"/>
      <c r="S58" s="421"/>
      <c r="T58" s="421"/>
      <c r="U58" s="421"/>
      <c r="V58" s="407"/>
      <c r="W58" s="421"/>
      <c r="X58" s="421"/>
      <c r="Y58" s="421"/>
      <c r="Z58" s="407"/>
      <c r="AA58" s="421"/>
      <c r="AB58" s="421"/>
      <c r="AC58" s="421"/>
    </row>
    <row r="59" spans="2:29" ht="13.5" customHeight="1" x14ac:dyDescent="0.2">
      <c r="B59" s="409" t="s">
        <v>273</v>
      </c>
      <c r="C59" s="407">
        <v>88</v>
      </c>
      <c r="D59" s="411">
        <v>8184</v>
      </c>
      <c r="E59" s="407">
        <v>93</v>
      </c>
      <c r="F59" s="407"/>
      <c r="G59" s="407">
        <v>134</v>
      </c>
      <c r="H59" s="407">
        <v>12060</v>
      </c>
      <c r="I59" s="407">
        <v>90</v>
      </c>
      <c r="J59" s="407"/>
      <c r="K59" s="407">
        <v>119</v>
      </c>
      <c r="L59" s="411">
        <v>10710</v>
      </c>
      <c r="M59" s="407">
        <v>90</v>
      </c>
      <c r="N59" s="407"/>
      <c r="O59" s="407">
        <v>108</v>
      </c>
      <c r="P59" s="411">
        <v>9720</v>
      </c>
      <c r="Q59" s="407">
        <v>90</v>
      </c>
      <c r="R59" s="407"/>
      <c r="S59" s="421">
        <v>119</v>
      </c>
      <c r="T59" s="421">
        <v>10710</v>
      </c>
      <c r="U59" s="421">
        <v>90</v>
      </c>
      <c r="V59" s="407"/>
      <c r="W59" s="421">
        <v>89</v>
      </c>
      <c r="X59" s="421">
        <v>8010</v>
      </c>
      <c r="Y59" s="421">
        <v>90</v>
      </c>
      <c r="Z59" s="407"/>
      <c r="AA59" s="421"/>
      <c r="AB59" s="421"/>
      <c r="AC59" s="421"/>
    </row>
    <row r="60" spans="2:29" ht="13.5" customHeight="1" x14ac:dyDescent="0.2">
      <c r="B60" s="409"/>
      <c r="C60" s="407"/>
      <c r="D60" s="411"/>
      <c r="E60" s="407"/>
      <c r="F60" s="407"/>
      <c r="G60" s="407"/>
      <c r="H60" s="407"/>
      <c r="I60" s="407"/>
      <c r="J60" s="407"/>
      <c r="K60" s="407"/>
      <c r="L60" s="411"/>
      <c r="M60" s="407"/>
      <c r="N60" s="407"/>
      <c r="O60" s="407"/>
      <c r="P60" s="411"/>
      <c r="Q60" s="407"/>
      <c r="R60" s="407"/>
      <c r="S60" s="421"/>
      <c r="T60" s="421"/>
      <c r="U60" s="421"/>
      <c r="V60" s="407"/>
      <c r="W60" s="421"/>
      <c r="X60" s="421"/>
      <c r="Y60" s="421"/>
      <c r="Z60" s="407"/>
      <c r="AA60" s="421"/>
      <c r="AB60" s="421"/>
      <c r="AC60" s="421"/>
    </row>
    <row r="61" spans="2:29" ht="13.5" customHeight="1" x14ac:dyDescent="0.2">
      <c r="B61" s="409" t="s">
        <v>274</v>
      </c>
      <c r="C61" s="407">
        <v>113</v>
      </c>
      <c r="D61" s="411">
        <v>5650</v>
      </c>
      <c r="E61" s="407">
        <v>50</v>
      </c>
      <c r="F61" s="407"/>
      <c r="G61" s="407">
        <v>108</v>
      </c>
      <c r="H61" s="407">
        <v>5400</v>
      </c>
      <c r="I61" s="407">
        <v>50</v>
      </c>
      <c r="J61" s="407"/>
      <c r="K61" s="407">
        <v>117</v>
      </c>
      <c r="L61" s="411">
        <v>5850</v>
      </c>
      <c r="M61" s="407">
        <v>50</v>
      </c>
      <c r="N61" s="407"/>
      <c r="O61" s="407">
        <v>177</v>
      </c>
      <c r="P61" s="411">
        <v>8850</v>
      </c>
      <c r="Q61" s="407">
        <v>50</v>
      </c>
      <c r="R61" s="407"/>
      <c r="S61" s="421">
        <v>97</v>
      </c>
      <c r="T61" s="421">
        <v>4850</v>
      </c>
      <c r="U61" s="421">
        <v>50</v>
      </c>
      <c r="V61" s="407"/>
      <c r="W61" s="421">
        <v>96</v>
      </c>
      <c r="X61" s="421">
        <v>4325</v>
      </c>
      <c r="Y61" s="421">
        <v>45</v>
      </c>
      <c r="Z61" s="407"/>
      <c r="AA61" s="421"/>
      <c r="AB61" s="421"/>
      <c r="AC61" s="421"/>
    </row>
    <row r="62" spans="2:29" ht="13.5" customHeight="1" x14ac:dyDescent="0.2">
      <c r="B62" s="403"/>
      <c r="C62" s="407"/>
      <c r="D62" s="411"/>
      <c r="E62" s="407"/>
      <c r="F62" s="407"/>
      <c r="G62" s="407"/>
      <c r="H62" s="407"/>
      <c r="I62" s="407"/>
      <c r="J62" s="407"/>
      <c r="K62" s="407"/>
      <c r="L62" s="411"/>
      <c r="M62" s="407"/>
      <c r="N62" s="407"/>
      <c r="O62" s="407"/>
      <c r="P62" s="411"/>
      <c r="Q62" s="407"/>
      <c r="R62" s="407"/>
      <c r="S62" s="421"/>
      <c r="T62" s="421"/>
      <c r="U62" s="421"/>
      <c r="V62" s="407"/>
      <c r="W62" s="421"/>
      <c r="X62" s="421"/>
      <c r="Y62" s="421"/>
      <c r="Z62" s="407"/>
      <c r="AA62" s="421"/>
      <c r="AB62" s="421"/>
      <c r="AC62" s="421"/>
    </row>
    <row r="63" spans="2:29" ht="13.5" customHeight="1" x14ac:dyDescent="0.2">
      <c r="B63" s="409" t="s">
        <v>275</v>
      </c>
      <c r="C63" s="407">
        <v>127</v>
      </c>
      <c r="D63" s="411">
        <v>6350</v>
      </c>
      <c r="E63" s="407">
        <v>50</v>
      </c>
      <c r="F63" s="407"/>
      <c r="G63" s="407">
        <v>123</v>
      </c>
      <c r="H63" s="407">
        <v>6150</v>
      </c>
      <c r="I63" s="407">
        <v>50</v>
      </c>
      <c r="J63" s="407"/>
      <c r="K63" s="407">
        <v>130</v>
      </c>
      <c r="L63" s="411">
        <v>6500</v>
      </c>
      <c r="M63" s="407">
        <v>50</v>
      </c>
      <c r="N63" s="407"/>
      <c r="O63" s="407">
        <v>158</v>
      </c>
      <c r="P63" s="411">
        <v>7900</v>
      </c>
      <c r="Q63" s="407">
        <v>50</v>
      </c>
      <c r="R63" s="407"/>
      <c r="S63" s="421">
        <v>101</v>
      </c>
      <c r="T63" s="421">
        <v>5050</v>
      </c>
      <c r="U63" s="421">
        <v>50</v>
      </c>
      <c r="V63" s="407"/>
      <c r="W63" s="421">
        <v>86</v>
      </c>
      <c r="X63" s="421">
        <v>3675</v>
      </c>
      <c r="Y63" s="421">
        <v>43</v>
      </c>
      <c r="Z63" s="407"/>
      <c r="AA63" s="421"/>
      <c r="AB63" s="421"/>
      <c r="AC63" s="421"/>
    </row>
    <row r="64" spans="2:29" ht="13.5" customHeight="1" x14ac:dyDescent="0.2">
      <c r="B64" s="409"/>
      <c r="C64" s="407"/>
      <c r="D64" s="411"/>
      <c r="E64" s="407"/>
      <c r="F64" s="407"/>
      <c r="G64" s="407"/>
      <c r="H64" s="407"/>
      <c r="I64" s="407"/>
      <c r="J64" s="407"/>
      <c r="K64" s="407"/>
      <c r="L64" s="411"/>
      <c r="M64" s="407"/>
      <c r="N64" s="407"/>
      <c r="O64" s="407"/>
      <c r="P64" s="411"/>
      <c r="Q64" s="407"/>
      <c r="R64" s="407"/>
      <c r="S64" s="421"/>
      <c r="T64" s="421"/>
      <c r="U64" s="421"/>
      <c r="V64" s="407"/>
      <c r="W64" s="421"/>
      <c r="X64" s="421"/>
      <c r="Y64" s="421"/>
      <c r="Z64" s="407"/>
      <c r="AA64" s="421"/>
      <c r="AB64" s="421"/>
      <c r="AC64" s="421"/>
    </row>
    <row r="65" spans="1:30" ht="13.5" customHeight="1" x14ac:dyDescent="0.2">
      <c r="B65" s="409" t="s">
        <v>276</v>
      </c>
      <c r="C65" s="407">
        <v>12</v>
      </c>
      <c r="D65" s="411">
        <v>240</v>
      </c>
      <c r="E65" s="407">
        <v>20</v>
      </c>
      <c r="F65" s="407"/>
      <c r="G65" s="407">
        <v>28</v>
      </c>
      <c r="H65" s="407">
        <v>560</v>
      </c>
      <c r="I65" s="407">
        <v>20</v>
      </c>
      <c r="J65" s="407"/>
      <c r="K65" s="407">
        <v>36</v>
      </c>
      <c r="L65" s="411">
        <v>720</v>
      </c>
      <c r="M65" s="407">
        <v>20</v>
      </c>
      <c r="N65" s="407"/>
      <c r="O65" s="407">
        <v>66</v>
      </c>
      <c r="P65" s="411">
        <v>1320</v>
      </c>
      <c r="Q65" s="407">
        <v>20</v>
      </c>
      <c r="R65" s="407"/>
      <c r="S65" s="421">
        <v>56</v>
      </c>
      <c r="T65" s="421">
        <v>1120</v>
      </c>
      <c r="U65" s="421">
        <v>20</v>
      </c>
      <c r="V65" s="407"/>
      <c r="W65" s="421">
        <v>59</v>
      </c>
      <c r="X65" s="421">
        <v>1100</v>
      </c>
      <c r="Y65" s="421">
        <v>19</v>
      </c>
      <c r="Z65" s="407"/>
      <c r="AA65" s="421"/>
      <c r="AB65" s="421"/>
      <c r="AC65" s="421"/>
    </row>
    <row r="66" spans="1:30" ht="13.5" customHeight="1" x14ac:dyDescent="0.2">
      <c r="B66" s="413"/>
      <c r="C66" s="407"/>
      <c r="D66" s="411"/>
      <c r="E66" s="407"/>
      <c r="F66" s="407"/>
      <c r="G66" s="407"/>
      <c r="H66" s="407"/>
      <c r="I66" s="407"/>
      <c r="J66" s="407"/>
      <c r="K66" s="407"/>
      <c r="L66" s="411"/>
      <c r="M66" s="407"/>
      <c r="N66" s="407"/>
      <c r="O66" s="407"/>
      <c r="P66" s="411"/>
      <c r="Q66" s="407"/>
      <c r="R66" s="407"/>
      <c r="S66" s="421"/>
      <c r="T66" s="421"/>
      <c r="U66" s="421"/>
      <c r="V66" s="407"/>
      <c r="W66" s="421"/>
      <c r="X66" s="421"/>
      <c r="Y66" s="421"/>
      <c r="Z66" s="407"/>
      <c r="AA66" s="421"/>
      <c r="AB66" s="421"/>
      <c r="AC66" s="421"/>
    </row>
    <row r="67" spans="1:30" ht="13.5" customHeight="1" x14ac:dyDescent="0.2">
      <c r="B67" s="409" t="s">
        <v>277</v>
      </c>
      <c r="C67" s="407">
        <v>5</v>
      </c>
      <c r="D67" s="411">
        <v>16330</v>
      </c>
      <c r="E67" s="407">
        <v>3266</v>
      </c>
      <c r="F67" s="407"/>
      <c r="G67" s="407">
        <v>3</v>
      </c>
      <c r="H67" s="407">
        <v>9798</v>
      </c>
      <c r="I67" s="407">
        <v>3266</v>
      </c>
      <c r="J67" s="407"/>
      <c r="K67" s="407">
        <v>19</v>
      </c>
      <c r="L67" s="411">
        <v>62054</v>
      </c>
      <c r="M67" s="407">
        <v>3266</v>
      </c>
      <c r="N67" s="407"/>
      <c r="O67" s="407">
        <v>4</v>
      </c>
      <c r="P67" s="411">
        <v>13064</v>
      </c>
      <c r="Q67" s="407">
        <v>3266</v>
      </c>
      <c r="R67" s="407"/>
      <c r="S67" s="421">
        <v>34</v>
      </c>
      <c r="T67" s="421">
        <v>111044</v>
      </c>
      <c r="U67" s="421">
        <v>3266</v>
      </c>
      <c r="V67" s="407"/>
      <c r="W67" s="421">
        <v>54</v>
      </c>
      <c r="X67" s="421">
        <v>52640</v>
      </c>
      <c r="Y67" s="421">
        <v>975</v>
      </c>
      <c r="Z67" s="407"/>
      <c r="AA67" s="421"/>
      <c r="AB67" s="421"/>
      <c r="AC67" s="421"/>
    </row>
    <row r="68" spans="1:30" ht="15.75" customHeight="1" thickBot="1" x14ac:dyDescent="0.25">
      <c r="A68" s="420"/>
      <c r="B68" s="414"/>
      <c r="C68" s="417"/>
      <c r="D68" s="418"/>
      <c r="E68" s="417"/>
      <c r="F68" s="417"/>
      <c r="G68" s="417"/>
      <c r="H68" s="417"/>
      <c r="I68" s="417"/>
      <c r="J68" s="417"/>
      <c r="K68" s="417"/>
      <c r="L68" s="418"/>
      <c r="M68" s="417"/>
      <c r="N68" s="417"/>
      <c r="O68" s="417"/>
      <c r="P68" s="418"/>
      <c r="Q68" s="417"/>
      <c r="R68" s="417"/>
      <c r="S68" s="417"/>
      <c r="T68" s="418"/>
      <c r="U68" s="417"/>
      <c r="V68" s="417"/>
      <c r="W68" s="417"/>
      <c r="X68" s="418"/>
      <c r="Y68" s="417"/>
      <c r="Z68" s="407"/>
      <c r="AA68" s="407"/>
      <c r="AB68" s="411"/>
      <c r="AC68" s="407"/>
    </row>
    <row r="69" spans="1:30" ht="12.75" customHeight="1" x14ac:dyDescent="0.2">
      <c r="A69" s="399"/>
    </row>
    <row r="71" spans="1:30" ht="15.75" thickBot="1" x14ac:dyDescent="0.25"/>
    <row r="72" spans="1:30" ht="15.75" customHeight="1" x14ac:dyDescent="0.2">
      <c r="A72" s="419"/>
      <c r="B72" s="615" t="s">
        <v>241</v>
      </c>
      <c r="C72" s="615">
        <v>2017</v>
      </c>
      <c r="D72" s="615"/>
      <c r="E72" s="615"/>
      <c r="F72" s="400"/>
      <c r="G72" s="615">
        <v>2018</v>
      </c>
      <c r="H72" s="615"/>
      <c r="I72" s="615"/>
      <c r="J72" s="400"/>
      <c r="K72" s="615">
        <v>2019</v>
      </c>
      <c r="L72" s="615"/>
      <c r="M72" s="615"/>
      <c r="N72" s="400"/>
      <c r="O72" s="615">
        <v>2020</v>
      </c>
      <c r="P72" s="615"/>
      <c r="Q72" s="615"/>
      <c r="R72" s="400"/>
      <c r="S72" s="615">
        <v>2021</v>
      </c>
      <c r="T72" s="615"/>
      <c r="U72" s="615"/>
      <c r="V72" s="401"/>
      <c r="W72" s="616"/>
      <c r="X72" s="616"/>
      <c r="Y72" s="616"/>
      <c r="Z72" s="401"/>
      <c r="AA72" s="616"/>
      <c r="AB72" s="616"/>
      <c r="AC72" s="616"/>
      <c r="AD72" s="401"/>
    </row>
    <row r="73" spans="1:30" ht="15.75" customHeight="1" thickBot="1" x14ac:dyDescent="0.25">
      <c r="B73" s="616"/>
      <c r="C73" s="617"/>
      <c r="D73" s="617"/>
      <c r="E73" s="617"/>
      <c r="F73" s="401"/>
      <c r="G73" s="617"/>
      <c r="H73" s="617"/>
      <c r="I73" s="617"/>
      <c r="J73" s="401"/>
      <c r="K73" s="617"/>
      <c r="L73" s="617"/>
      <c r="M73" s="617"/>
      <c r="N73" s="401"/>
      <c r="O73" s="617"/>
      <c r="P73" s="617"/>
      <c r="Q73" s="617"/>
      <c r="R73" s="401"/>
      <c r="S73" s="617"/>
      <c r="T73" s="617"/>
      <c r="U73" s="617"/>
      <c r="V73" s="401"/>
      <c r="W73" s="616"/>
      <c r="X73" s="616"/>
      <c r="Y73" s="616"/>
      <c r="Z73" s="401"/>
      <c r="AA73" s="616"/>
      <c r="AB73" s="616"/>
      <c r="AC73" s="616"/>
      <c r="AD73" s="401"/>
    </row>
    <row r="74" spans="1:30" ht="23.25" customHeight="1" x14ac:dyDescent="0.2">
      <c r="B74" s="616"/>
      <c r="C74" s="604" t="s">
        <v>238</v>
      </c>
      <c r="D74" s="604" t="s">
        <v>239</v>
      </c>
      <c r="E74" s="607" t="s">
        <v>240</v>
      </c>
      <c r="F74" s="401"/>
      <c r="G74" s="604" t="s">
        <v>238</v>
      </c>
      <c r="H74" s="604" t="s">
        <v>239</v>
      </c>
      <c r="I74" s="607" t="s">
        <v>240</v>
      </c>
      <c r="J74" s="401"/>
      <c r="K74" s="604" t="s">
        <v>238</v>
      </c>
      <c r="L74" s="604" t="s">
        <v>239</v>
      </c>
      <c r="M74" s="607" t="s">
        <v>240</v>
      </c>
      <c r="N74" s="401"/>
      <c r="O74" s="604" t="s">
        <v>238</v>
      </c>
      <c r="P74" s="604" t="s">
        <v>239</v>
      </c>
      <c r="Q74" s="607" t="s">
        <v>240</v>
      </c>
      <c r="R74" s="401"/>
      <c r="S74" s="604" t="s">
        <v>238</v>
      </c>
      <c r="T74" s="604" t="s">
        <v>239</v>
      </c>
      <c r="U74" s="607" t="s">
        <v>240</v>
      </c>
      <c r="V74" s="357"/>
      <c r="W74" s="357"/>
      <c r="X74" s="357"/>
      <c r="Y74" s="357"/>
      <c r="Z74" s="357"/>
      <c r="AA74" s="357"/>
      <c r="AB74" s="604"/>
      <c r="AC74" s="607"/>
      <c r="AD74" s="401"/>
    </row>
    <row r="75" spans="1:30" ht="23.25" customHeight="1" x14ac:dyDescent="0.2">
      <c r="B75" s="616"/>
      <c r="C75" s="604"/>
      <c r="D75" s="604"/>
      <c r="E75" s="607"/>
      <c r="F75" s="401"/>
      <c r="G75" s="604"/>
      <c r="H75" s="604"/>
      <c r="I75" s="607"/>
      <c r="J75" s="401"/>
      <c r="K75" s="604"/>
      <c r="L75" s="604"/>
      <c r="M75" s="607"/>
      <c r="N75" s="401"/>
      <c r="O75" s="604"/>
      <c r="P75" s="604"/>
      <c r="Q75" s="607"/>
      <c r="R75" s="401"/>
      <c r="S75" s="604"/>
      <c r="T75" s="604"/>
      <c r="U75" s="607"/>
      <c r="V75" s="357"/>
      <c r="W75" s="357"/>
      <c r="X75" s="357"/>
      <c r="Y75" s="357"/>
      <c r="Z75" s="357"/>
      <c r="AA75" s="357"/>
      <c r="AB75" s="604"/>
      <c r="AC75" s="607"/>
      <c r="AD75" s="401"/>
    </row>
    <row r="76" spans="1:30" ht="23.25" customHeight="1" thickBot="1" x14ac:dyDescent="0.25">
      <c r="A76" s="420"/>
      <c r="B76" s="617"/>
      <c r="C76" s="605"/>
      <c r="D76" s="605"/>
      <c r="E76" s="608"/>
      <c r="F76" s="402"/>
      <c r="G76" s="605"/>
      <c r="H76" s="605"/>
      <c r="I76" s="608"/>
      <c r="J76" s="422"/>
      <c r="K76" s="605"/>
      <c r="L76" s="605"/>
      <c r="M76" s="608"/>
      <c r="N76" s="422"/>
      <c r="O76" s="605"/>
      <c r="P76" s="605"/>
      <c r="Q76" s="608"/>
      <c r="R76" s="422"/>
      <c r="S76" s="605"/>
      <c r="T76" s="605"/>
      <c r="U76" s="608"/>
      <c r="V76" s="357"/>
      <c r="W76" s="357"/>
      <c r="X76" s="357"/>
      <c r="Y76" s="357"/>
      <c r="Z76" s="357"/>
      <c r="AA76" s="357"/>
      <c r="AB76" s="604"/>
      <c r="AC76" s="607"/>
      <c r="AD76" s="401"/>
    </row>
    <row r="77" spans="1:30" ht="15.75" customHeight="1" x14ac:dyDescent="0.2">
      <c r="B77" s="423"/>
      <c r="C77" s="424"/>
      <c r="D77" s="424"/>
      <c r="E77" s="424"/>
      <c r="F77" s="424"/>
      <c r="G77" s="424"/>
      <c r="H77" s="424"/>
      <c r="I77" s="424"/>
      <c r="J77" s="424"/>
      <c r="K77" s="424"/>
      <c r="L77" s="424"/>
      <c r="M77" s="424"/>
      <c r="N77" s="424"/>
      <c r="O77" s="424"/>
      <c r="P77" s="424"/>
      <c r="Q77" s="424"/>
      <c r="R77" s="424"/>
      <c r="S77" s="424"/>
      <c r="T77" s="424"/>
      <c r="U77" s="424"/>
      <c r="V77" s="357"/>
      <c r="W77" s="357"/>
      <c r="X77" s="357"/>
      <c r="Y77" s="357"/>
      <c r="Z77" s="357"/>
      <c r="AA77" s="357"/>
      <c r="AB77" s="404"/>
      <c r="AC77" s="404"/>
      <c r="AD77" s="404"/>
    </row>
    <row r="78" spans="1:30" ht="12.75" customHeight="1" x14ac:dyDescent="0.2">
      <c r="B78" s="425" t="s">
        <v>308</v>
      </c>
      <c r="C78" s="426">
        <v>978</v>
      </c>
      <c r="D78" s="426">
        <v>345082</v>
      </c>
      <c r="E78" s="426">
        <v>353</v>
      </c>
      <c r="F78" s="427"/>
      <c r="G78" s="428">
        <v>847</v>
      </c>
      <c r="H78" s="428">
        <v>400257</v>
      </c>
      <c r="I78" s="428">
        <v>472.55844155844159</v>
      </c>
      <c r="J78" s="427"/>
      <c r="K78" s="209">
        <v>1120</v>
      </c>
      <c r="L78" s="210">
        <v>395497</v>
      </c>
      <c r="M78" s="209">
        <v>353.12232142857141</v>
      </c>
      <c r="N78" s="427"/>
      <c r="O78" s="209">
        <v>235</v>
      </c>
      <c r="P78" s="209">
        <v>80994</v>
      </c>
      <c r="Q78" s="209">
        <v>344.65531914893614</v>
      </c>
      <c r="R78" s="427"/>
      <c r="S78" s="473">
        <v>16</v>
      </c>
      <c r="T78" s="473">
        <v>2082</v>
      </c>
      <c r="U78" s="473">
        <v>130.125</v>
      </c>
      <c r="V78" s="357"/>
      <c r="W78" s="357"/>
      <c r="X78" s="357"/>
      <c r="Y78" s="357"/>
      <c r="Z78" s="357"/>
      <c r="AA78" s="357"/>
      <c r="AB78" s="421"/>
      <c r="AC78" s="421"/>
      <c r="AD78" s="407"/>
    </row>
    <row r="79" spans="1:30" ht="12.75" customHeight="1" x14ac:dyDescent="0.2">
      <c r="B79" s="429"/>
      <c r="C79" s="423"/>
      <c r="D79" s="423"/>
      <c r="E79" s="426"/>
      <c r="F79" s="427"/>
      <c r="G79" s="428"/>
      <c r="H79" s="428"/>
      <c r="I79" s="428"/>
      <c r="J79" s="427"/>
      <c r="K79" s="209"/>
      <c r="L79" s="209"/>
      <c r="M79" s="209"/>
      <c r="N79" s="427"/>
      <c r="O79" s="209"/>
      <c r="P79" s="209"/>
      <c r="Q79" s="209"/>
      <c r="R79" s="427"/>
      <c r="S79" s="473"/>
      <c r="T79" s="473"/>
      <c r="U79" s="473"/>
      <c r="V79" s="357"/>
      <c r="W79" s="357"/>
      <c r="X79" s="357"/>
      <c r="Y79" s="357"/>
      <c r="Z79" s="357"/>
      <c r="AA79" s="357"/>
      <c r="AB79" s="421"/>
      <c r="AC79" s="421"/>
      <c r="AD79" s="407"/>
    </row>
    <row r="80" spans="1:30" ht="12.75" customHeight="1" x14ac:dyDescent="0.2">
      <c r="B80" s="430" t="s">
        <v>267</v>
      </c>
      <c r="C80" s="426">
        <v>13</v>
      </c>
      <c r="D80" s="426">
        <v>26442</v>
      </c>
      <c r="E80" s="426">
        <v>2034</v>
      </c>
      <c r="F80" s="427"/>
      <c r="G80" s="428">
        <v>30</v>
      </c>
      <c r="H80" s="428">
        <v>85428</v>
      </c>
      <c r="I80" s="428">
        <v>2847.6</v>
      </c>
      <c r="J80" s="427"/>
      <c r="K80" s="209">
        <v>22</v>
      </c>
      <c r="L80" s="209">
        <v>47062</v>
      </c>
      <c r="M80" s="209">
        <v>2139.181818181818</v>
      </c>
      <c r="N80" s="427"/>
      <c r="O80" s="209">
        <v>5</v>
      </c>
      <c r="P80" s="209">
        <v>8746</v>
      </c>
      <c r="Q80" s="209">
        <v>1749.2</v>
      </c>
      <c r="R80" s="427"/>
      <c r="S80" s="473">
        <v>5</v>
      </c>
      <c r="T80" s="473">
        <v>966</v>
      </c>
      <c r="U80" s="473">
        <v>193.2</v>
      </c>
      <c r="V80" s="357"/>
      <c r="W80" s="357"/>
      <c r="X80" s="357"/>
      <c r="Y80" s="357"/>
      <c r="Z80" s="357"/>
      <c r="AA80" s="357"/>
      <c r="AB80" s="421"/>
      <c r="AC80" s="421"/>
      <c r="AD80" s="407"/>
    </row>
    <row r="81" spans="2:30" ht="12.75" customHeight="1" x14ac:dyDescent="0.2">
      <c r="B81" s="430"/>
      <c r="C81" s="423"/>
      <c r="D81" s="423"/>
      <c r="E81" s="426"/>
      <c r="F81" s="427"/>
      <c r="G81" s="428"/>
      <c r="H81" s="428"/>
      <c r="I81" s="428"/>
      <c r="J81" s="427"/>
      <c r="K81" s="209"/>
      <c r="L81" s="209"/>
      <c r="M81" s="209"/>
      <c r="N81" s="427"/>
      <c r="O81" s="209"/>
      <c r="P81" s="209"/>
      <c r="Q81" s="209"/>
      <c r="R81" s="427"/>
      <c r="S81" s="473"/>
      <c r="T81" s="473"/>
      <c r="U81" s="473"/>
      <c r="V81" s="357"/>
      <c r="W81" s="357"/>
      <c r="X81" s="357"/>
      <c r="Y81" s="357"/>
      <c r="Z81" s="357"/>
      <c r="AA81" s="357"/>
      <c r="AB81" s="421"/>
      <c r="AC81" s="421"/>
      <c r="AD81" s="407"/>
    </row>
    <row r="82" spans="2:30" ht="12.75" customHeight="1" x14ac:dyDescent="0.2">
      <c r="B82" s="430" t="s">
        <v>268</v>
      </c>
      <c r="C82" s="426">
        <v>97</v>
      </c>
      <c r="D82" s="426">
        <v>109028</v>
      </c>
      <c r="E82" s="426">
        <v>1124</v>
      </c>
      <c r="F82" s="427"/>
      <c r="G82" s="428">
        <v>70</v>
      </c>
      <c r="H82" s="428">
        <v>120268</v>
      </c>
      <c r="I82" s="428">
        <v>1718.1142857142856</v>
      </c>
      <c r="J82" s="427"/>
      <c r="K82" s="209">
        <v>115</v>
      </c>
      <c r="L82" s="209">
        <v>129260</v>
      </c>
      <c r="M82" s="209">
        <v>1124</v>
      </c>
      <c r="N82" s="427"/>
      <c r="O82" s="209">
        <v>18</v>
      </c>
      <c r="P82" s="209">
        <v>18164</v>
      </c>
      <c r="Q82" s="209">
        <v>1009.1111111111111</v>
      </c>
      <c r="R82" s="427"/>
      <c r="S82" s="473">
        <v>9</v>
      </c>
      <c r="T82" s="473">
        <v>1116</v>
      </c>
      <c r="U82" s="473">
        <v>124</v>
      </c>
      <c r="V82" s="357"/>
      <c r="W82" s="357"/>
      <c r="X82" s="357"/>
      <c r="Y82" s="357"/>
      <c r="Z82" s="357"/>
      <c r="AA82" s="357"/>
      <c r="AB82" s="421"/>
      <c r="AC82" s="421"/>
      <c r="AD82" s="407"/>
    </row>
    <row r="83" spans="2:30" ht="12.75" customHeight="1" x14ac:dyDescent="0.2">
      <c r="B83" s="430"/>
      <c r="C83" s="423"/>
      <c r="D83" s="423"/>
      <c r="E83" s="426"/>
      <c r="F83" s="427"/>
      <c r="G83" s="428"/>
      <c r="H83" s="428"/>
      <c r="I83" s="428"/>
      <c r="J83" s="427"/>
      <c r="K83" s="209"/>
      <c r="L83" s="209"/>
      <c r="M83" s="209"/>
      <c r="N83" s="427"/>
      <c r="O83" s="209"/>
      <c r="P83" s="209"/>
      <c r="Q83" s="209"/>
      <c r="R83" s="427"/>
      <c r="S83" s="473"/>
      <c r="T83" s="473"/>
      <c r="U83" s="473"/>
      <c r="V83" s="357"/>
      <c r="W83" s="357"/>
      <c r="X83" s="357"/>
      <c r="Y83" s="357"/>
      <c r="Z83" s="357"/>
      <c r="AA83" s="357"/>
      <c r="AB83" s="421"/>
      <c r="AC83" s="421"/>
      <c r="AD83" s="407"/>
    </row>
    <row r="84" spans="2:30" ht="12.75" customHeight="1" x14ac:dyDescent="0.2">
      <c r="B84" s="430" t="s">
        <v>269</v>
      </c>
      <c r="C84" s="426">
        <v>161</v>
      </c>
      <c r="D84" s="426">
        <v>55384</v>
      </c>
      <c r="E84" s="426">
        <v>344</v>
      </c>
      <c r="F84" s="427"/>
      <c r="G84" s="428">
        <v>148</v>
      </c>
      <c r="H84" s="428">
        <v>66048</v>
      </c>
      <c r="I84" s="428">
        <v>446.27027027027026</v>
      </c>
      <c r="J84" s="427"/>
      <c r="K84" s="209">
        <v>163</v>
      </c>
      <c r="L84" s="209">
        <v>56072</v>
      </c>
      <c r="M84" s="209">
        <v>344</v>
      </c>
      <c r="N84" s="427"/>
      <c r="O84" s="209">
        <v>25</v>
      </c>
      <c r="P84" s="209">
        <v>8600</v>
      </c>
      <c r="Q84" s="209">
        <v>344</v>
      </c>
      <c r="R84" s="427"/>
      <c r="S84" s="473">
        <v>0</v>
      </c>
      <c r="T84" s="473">
        <v>0</v>
      </c>
      <c r="U84" s="473">
        <v>0</v>
      </c>
      <c r="V84" s="357"/>
      <c r="W84" s="357"/>
      <c r="X84" s="357"/>
      <c r="Y84" s="357"/>
      <c r="Z84" s="357"/>
      <c r="AA84" s="357"/>
      <c r="AB84" s="421"/>
      <c r="AC84" s="421"/>
      <c r="AD84" s="407"/>
    </row>
    <row r="85" spans="2:30" ht="12.75" customHeight="1" x14ac:dyDescent="0.2">
      <c r="B85" s="431"/>
      <c r="C85" s="423"/>
      <c r="D85" s="423"/>
      <c r="E85" s="426"/>
      <c r="F85" s="427"/>
      <c r="G85" s="428"/>
      <c r="H85" s="428"/>
      <c r="I85" s="428"/>
      <c r="J85" s="427"/>
      <c r="K85" s="209"/>
      <c r="L85" s="209"/>
      <c r="M85" s="209"/>
      <c r="N85" s="427"/>
      <c r="O85" s="209"/>
      <c r="P85" s="209"/>
      <c r="Q85" s="209"/>
      <c r="R85" s="427"/>
      <c r="S85" s="473"/>
      <c r="T85" s="473"/>
      <c r="U85" s="473"/>
      <c r="V85" s="357"/>
      <c r="W85" s="357"/>
      <c r="X85" s="357"/>
      <c r="Y85" s="357"/>
      <c r="Z85" s="357"/>
      <c r="AA85" s="357"/>
      <c r="AB85" s="421"/>
      <c r="AC85" s="421"/>
      <c r="AD85" s="407"/>
    </row>
    <row r="86" spans="2:30" ht="12.75" customHeight="1" x14ac:dyDescent="0.2">
      <c r="B86" s="430" t="s">
        <v>270</v>
      </c>
      <c r="C86" s="426">
        <v>132</v>
      </c>
      <c r="D86" s="426">
        <v>35112</v>
      </c>
      <c r="E86" s="426">
        <v>266</v>
      </c>
      <c r="F86" s="427"/>
      <c r="G86" s="428">
        <v>115</v>
      </c>
      <c r="H86" s="428">
        <v>44422</v>
      </c>
      <c r="I86" s="428">
        <v>386.2782608695652</v>
      </c>
      <c r="J86" s="427"/>
      <c r="K86" s="209">
        <v>155</v>
      </c>
      <c r="L86" s="209">
        <v>45624</v>
      </c>
      <c r="M86" s="209">
        <v>294.34838709677422</v>
      </c>
      <c r="N86" s="427"/>
      <c r="O86" s="209">
        <v>16</v>
      </c>
      <c r="P86" s="209">
        <v>7792</v>
      </c>
      <c r="Q86" s="209">
        <v>487</v>
      </c>
      <c r="R86" s="427"/>
      <c r="S86" s="473">
        <v>0</v>
      </c>
      <c r="T86" s="473">
        <v>0</v>
      </c>
      <c r="U86" s="473">
        <v>0</v>
      </c>
      <c r="V86" s="357"/>
      <c r="W86" s="357"/>
      <c r="X86" s="357"/>
      <c r="Y86" s="357"/>
      <c r="Z86" s="357"/>
      <c r="AA86" s="357"/>
      <c r="AB86" s="421"/>
      <c r="AC86" s="421"/>
      <c r="AD86" s="407"/>
    </row>
    <row r="87" spans="2:30" ht="12.75" customHeight="1" x14ac:dyDescent="0.2">
      <c r="B87" s="430"/>
      <c r="C87" s="426"/>
      <c r="D87" s="426"/>
      <c r="E87" s="426"/>
      <c r="F87" s="427"/>
      <c r="G87" s="428"/>
      <c r="H87" s="428"/>
      <c r="I87" s="428"/>
      <c r="J87" s="427"/>
      <c r="K87" s="209"/>
      <c r="L87" s="209"/>
      <c r="M87" s="209"/>
      <c r="N87" s="427"/>
      <c r="O87" s="209"/>
      <c r="P87" s="209"/>
      <c r="Q87" s="209"/>
      <c r="R87" s="427"/>
      <c r="S87" s="473"/>
      <c r="T87" s="473"/>
      <c r="U87" s="473"/>
      <c r="V87" s="357"/>
      <c r="W87" s="357"/>
      <c r="X87" s="357"/>
      <c r="Y87" s="357"/>
      <c r="Z87" s="357"/>
      <c r="AA87" s="357"/>
      <c r="AB87" s="421"/>
      <c r="AC87" s="421"/>
      <c r="AD87" s="407"/>
    </row>
    <row r="88" spans="2:30" ht="12.75" customHeight="1" x14ac:dyDescent="0.2">
      <c r="B88" s="430" t="s">
        <v>271</v>
      </c>
      <c r="C88" s="426">
        <v>99</v>
      </c>
      <c r="D88" s="426">
        <v>8019</v>
      </c>
      <c r="E88" s="426">
        <v>81</v>
      </c>
      <c r="F88" s="427"/>
      <c r="G88" s="428">
        <v>88</v>
      </c>
      <c r="H88" s="428">
        <v>9639</v>
      </c>
      <c r="I88" s="428">
        <v>109.53409090909091</v>
      </c>
      <c r="J88" s="427"/>
      <c r="K88" s="209">
        <v>103</v>
      </c>
      <c r="L88" s="209">
        <v>15511</v>
      </c>
      <c r="M88" s="209">
        <v>150.59223300970874</v>
      </c>
      <c r="N88" s="427"/>
      <c r="O88" s="209">
        <v>31</v>
      </c>
      <c r="P88" s="209">
        <v>13903</v>
      </c>
      <c r="Q88" s="209">
        <v>448.48387096774195</v>
      </c>
      <c r="R88" s="427"/>
      <c r="S88" s="474" t="s">
        <v>459</v>
      </c>
      <c r="T88" s="473">
        <v>0</v>
      </c>
      <c r="U88" s="473">
        <v>0</v>
      </c>
      <c r="V88" s="357"/>
      <c r="W88" s="357"/>
      <c r="X88" s="357"/>
      <c r="Y88" s="357"/>
      <c r="Z88" s="357"/>
      <c r="AA88" s="357"/>
      <c r="AB88" s="421"/>
      <c r="AC88" s="421"/>
      <c r="AD88" s="407"/>
    </row>
    <row r="89" spans="2:30" ht="12.75" customHeight="1" x14ac:dyDescent="0.2">
      <c r="B89" s="429"/>
      <c r="C89" s="426"/>
      <c r="D89" s="426"/>
      <c r="E89" s="426"/>
      <c r="F89" s="427"/>
      <c r="G89" s="428"/>
      <c r="H89" s="428"/>
      <c r="I89" s="428"/>
      <c r="J89" s="427"/>
      <c r="K89" s="209"/>
      <c r="L89" s="209"/>
      <c r="M89" s="209"/>
      <c r="N89" s="427"/>
      <c r="O89" s="209"/>
      <c r="P89" s="209"/>
      <c r="Q89" s="209"/>
      <c r="R89" s="427"/>
      <c r="S89" s="473"/>
      <c r="T89" s="473"/>
      <c r="U89" s="473"/>
      <c r="V89" s="357"/>
      <c r="W89" s="357"/>
      <c r="X89" s="357"/>
      <c r="Y89" s="357"/>
      <c r="Z89" s="357"/>
      <c r="AA89" s="357"/>
      <c r="AB89" s="421"/>
      <c r="AC89" s="421"/>
      <c r="AD89" s="407"/>
    </row>
    <row r="90" spans="2:30" ht="12.75" customHeight="1" x14ac:dyDescent="0.2">
      <c r="B90" s="430" t="s">
        <v>272</v>
      </c>
      <c r="C90" s="426">
        <v>147</v>
      </c>
      <c r="D90" s="426">
        <v>46158</v>
      </c>
      <c r="E90" s="426">
        <v>314</v>
      </c>
      <c r="F90" s="427"/>
      <c r="G90" s="428">
        <v>130</v>
      </c>
      <c r="H90" s="428">
        <v>47100</v>
      </c>
      <c r="I90" s="428">
        <v>362.30769230769232</v>
      </c>
      <c r="J90" s="427"/>
      <c r="K90" s="209">
        <v>170</v>
      </c>
      <c r="L90" s="209">
        <v>53680</v>
      </c>
      <c r="M90" s="209">
        <v>315.76470588235293</v>
      </c>
      <c r="N90" s="427"/>
      <c r="O90" s="209">
        <v>38</v>
      </c>
      <c r="P90" s="209">
        <v>12382</v>
      </c>
      <c r="Q90" s="209">
        <v>325.84210526315792</v>
      </c>
      <c r="R90" s="427"/>
      <c r="S90" s="473">
        <v>0</v>
      </c>
      <c r="T90" s="473">
        <v>0</v>
      </c>
      <c r="U90" s="473">
        <v>0</v>
      </c>
      <c r="V90" s="357"/>
      <c r="W90" s="357"/>
      <c r="X90" s="357"/>
      <c r="Y90" s="357"/>
      <c r="Z90" s="357"/>
      <c r="AA90" s="357"/>
      <c r="AB90" s="421"/>
      <c r="AC90" s="421"/>
      <c r="AD90" s="407"/>
    </row>
    <row r="91" spans="2:30" ht="12.75" customHeight="1" x14ac:dyDescent="0.2">
      <c r="B91" s="430"/>
      <c r="C91" s="426"/>
      <c r="D91" s="426"/>
      <c r="E91" s="426"/>
      <c r="F91" s="427"/>
      <c r="G91" s="428"/>
      <c r="H91" s="428"/>
      <c r="I91" s="428"/>
      <c r="J91" s="427"/>
      <c r="K91" s="209"/>
      <c r="L91" s="209"/>
      <c r="M91" s="209"/>
      <c r="N91" s="427"/>
      <c r="O91" s="209"/>
      <c r="P91" s="209"/>
      <c r="Q91" s="209"/>
      <c r="R91" s="427"/>
      <c r="S91" s="473"/>
      <c r="T91" s="473"/>
      <c r="U91" s="473"/>
      <c r="V91" s="357"/>
      <c r="W91" s="357"/>
      <c r="X91" s="357"/>
      <c r="Y91" s="357"/>
      <c r="Z91" s="357"/>
      <c r="AA91" s="357"/>
      <c r="AB91" s="421"/>
      <c r="AC91" s="421"/>
      <c r="AD91" s="407"/>
    </row>
    <row r="92" spans="2:30" ht="12.75" customHeight="1" x14ac:dyDescent="0.2">
      <c r="B92" s="430" t="s">
        <v>273</v>
      </c>
      <c r="C92" s="426">
        <v>128</v>
      </c>
      <c r="D92" s="426">
        <v>11520</v>
      </c>
      <c r="E92" s="426">
        <v>90</v>
      </c>
      <c r="F92" s="427"/>
      <c r="G92" s="428">
        <v>79</v>
      </c>
      <c r="H92" s="428">
        <v>12240</v>
      </c>
      <c r="I92" s="428">
        <v>154.9367088607595</v>
      </c>
      <c r="J92" s="427"/>
      <c r="K92" s="209">
        <v>140</v>
      </c>
      <c r="L92" s="209">
        <v>14184</v>
      </c>
      <c r="M92" s="209">
        <v>101.31428571428572</v>
      </c>
      <c r="N92" s="427"/>
      <c r="O92" s="209">
        <v>35</v>
      </c>
      <c r="P92" s="209">
        <v>5966</v>
      </c>
      <c r="Q92" s="209">
        <v>170.45714285714286</v>
      </c>
      <c r="R92" s="427"/>
      <c r="S92" s="473">
        <v>0</v>
      </c>
      <c r="T92" s="473">
        <v>0</v>
      </c>
      <c r="U92" s="473">
        <v>0</v>
      </c>
      <c r="V92" s="357"/>
      <c r="W92" s="357"/>
      <c r="X92" s="357"/>
      <c r="Y92" s="357"/>
      <c r="Z92" s="357"/>
      <c r="AA92" s="357"/>
      <c r="AB92" s="421"/>
      <c r="AC92" s="421"/>
      <c r="AD92" s="407"/>
    </row>
    <row r="93" spans="2:30" ht="12.75" customHeight="1" x14ac:dyDescent="0.2">
      <c r="B93" s="430"/>
      <c r="C93" s="426"/>
      <c r="D93" s="426"/>
      <c r="E93" s="426"/>
      <c r="F93" s="427"/>
      <c r="G93" s="428"/>
      <c r="H93" s="428"/>
      <c r="I93" s="428"/>
      <c r="J93" s="427"/>
      <c r="K93" s="209"/>
      <c r="L93" s="209"/>
      <c r="M93" s="209"/>
      <c r="N93" s="427"/>
      <c r="O93" s="209"/>
      <c r="P93" s="209"/>
      <c r="Q93" s="209"/>
      <c r="R93" s="427"/>
      <c r="S93" s="473"/>
      <c r="T93" s="473"/>
      <c r="U93" s="473"/>
      <c r="V93" s="357"/>
      <c r="W93" s="357"/>
      <c r="X93" s="357"/>
      <c r="Y93" s="357"/>
      <c r="Z93" s="357"/>
      <c r="AA93" s="357"/>
      <c r="AB93" s="421"/>
      <c r="AC93" s="421"/>
      <c r="AD93" s="407"/>
    </row>
    <row r="94" spans="2:30" ht="12.75" customHeight="1" x14ac:dyDescent="0.2">
      <c r="B94" s="430" t="s">
        <v>274</v>
      </c>
      <c r="C94" s="426">
        <v>84</v>
      </c>
      <c r="D94" s="426">
        <v>2100</v>
      </c>
      <c r="E94" s="426">
        <v>25</v>
      </c>
      <c r="F94" s="427"/>
      <c r="G94" s="428">
        <v>95</v>
      </c>
      <c r="H94" s="428">
        <v>4875</v>
      </c>
      <c r="I94" s="428">
        <v>51.315789473684212</v>
      </c>
      <c r="J94" s="427"/>
      <c r="K94" s="209">
        <v>115</v>
      </c>
      <c r="L94" s="209">
        <v>3267</v>
      </c>
      <c r="M94" s="209">
        <v>28.408695652173915</v>
      </c>
      <c r="N94" s="427"/>
      <c r="O94" s="209">
        <v>26</v>
      </c>
      <c r="P94" s="209">
        <v>1266</v>
      </c>
      <c r="Q94" s="209">
        <v>48.692307692307693</v>
      </c>
      <c r="R94" s="427"/>
      <c r="S94" s="473">
        <v>0</v>
      </c>
      <c r="T94" s="473">
        <v>0</v>
      </c>
      <c r="U94" s="473">
        <v>0</v>
      </c>
      <c r="V94" s="357"/>
      <c r="W94" s="357"/>
      <c r="X94" s="357"/>
      <c r="Y94" s="357"/>
      <c r="Z94" s="357"/>
      <c r="AA94" s="357"/>
      <c r="AB94" s="421"/>
      <c r="AC94" s="421"/>
      <c r="AD94" s="407"/>
    </row>
    <row r="95" spans="2:30" ht="12.75" customHeight="1" x14ac:dyDescent="0.2">
      <c r="B95" s="429"/>
      <c r="C95" s="426"/>
      <c r="D95" s="426"/>
      <c r="E95" s="426"/>
      <c r="F95" s="427"/>
      <c r="G95" s="428"/>
      <c r="H95" s="428"/>
      <c r="I95" s="428"/>
      <c r="J95" s="427"/>
      <c r="K95" s="209"/>
      <c r="L95" s="209"/>
      <c r="M95" s="209"/>
      <c r="N95" s="427"/>
      <c r="O95" s="209"/>
      <c r="P95" s="209"/>
      <c r="Q95" s="209"/>
      <c r="R95" s="427"/>
      <c r="S95" s="473"/>
      <c r="T95" s="473"/>
      <c r="U95" s="473"/>
      <c r="V95" s="357"/>
      <c r="W95" s="357"/>
      <c r="X95" s="357"/>
      <c r="Y95" s="357"/>
      <c r="Z95" s="357"/>
      <c r="AA95" s="357"/>
      <c r="AB95" s="421"/>
      <c r="AC95" s="421"/>
      <c r="AD95" s="407"/>
    </row>
    <row r="96" spans="2:30" ht="12.75" customHeight="1" x14ac:dyDescent="0.2">
      <c r="B96" s="430" t="s">
        <v>275</v>
      </c>
      <c r="C96" s="426">
        <v>85</v>
      </c>
      <c r="D96" s="426">
        <v>2125</v>
      </c>
      <c r="E96" s="426">
        <v>25</v>
      </c>
      <c r="F96" s="427"/>
      <c r="G96" s="428">
        <v>82</v>
      </c>
      <c r="H96" s="428">
        <v>3525</v>
      </c>
      <c r="I96" s="428">
        <v>42.987804878048777</v>
      </c>
      <c r="J96" s="427"/>
      <c r="K96" s="209">
        <v>86</v>
      </c>
      <c r="L96" s="209">
        <v>5040</v>
      </c>
      <c r="M96" s="209">
        <v>58.604651162790695</v>
      </c>
      <c r="N96" s="427"/>
      <c r="O96" s="209">
        <v>25</v>
      </c>
      <c r="P96" s="209">
        <v>3515</v>
      </c>
      <c r="Q96" s="209">
        <v>140.6</v>
      </c>
      <c r="R96" s="427"/>
      <c r="S96" s="473">
        <v>0</v>
      </c>
      <c r="T96" s="473">
        <v>0</v>
      </c>
      <c r="U96" s="473">
        <v>0</v>
      </c>
      <c r="V96" s="427"/>
      <c r="W96" s="426"/>
      <c r="X96" s="426"/>
      <c r="Y96" s="426"/>
      <c r="Z96" s="407"/>
      <c r="AA96" s="421"/>
      <c r="AB96" s="421"/>
      <c r="AC96" s="421"/>
      <c r="AD96" s="407"/>
    </row>
    <row r="97" spans="1:45" ht="12.75" customHeight="1" x14ac:dyDescent="0.2">
      <c r="B97" s="430"/>
      <c r="C97" s="426"/>
      <c r="D97" s="426"/>
      <c r="E97" s="426"/>
      <c r="F97" s="427"/>
      <c r="G97" s="428"/>
      <c r="H97" s="428"/>
      <c r="I97" s="428"/>
      <c r="J97" s="427"/>
      <c r="K97" s="209"/>
      <c r="L97" s="209"/>
      <c r="M97" s="209"/>
      <c r="N97" s="427"/>
      <c r="O97" s="209"/>
      <c r="P97" s="209"/>
      <c r="Q97" s="209"/>
      <c r="R97" s="427"/>
      <c r="S97" s="473"/>
      <c r="T97" s="473"/>
      <c r="U97" s="473"/>
      <c r="V97" s="427"/>
      <c r="W97" s="426"/>
      <c r="X97" s="426"/>
      <c r="Y97" s="426"/>
      <c r="Z97" s="407"/>
      <c r="AA97" s="421"/>
      <c r="AB97" s="421"/>
      <c r="AC97" s="421"/>
      <c r="AD97" s="407"/>
    </row>
    <row r="98" spans="1:45" ht="12.75" customHeight="1" x14ac:dyDescent="0.2">
      <c r="B98" s="430" t="s">
        <v>276</v>
      </c>
      <c r="C98" s="426">
        <v>17</v>
      </c>
      <c r="D98" s="426">
        <v>204</v>
      </c>
      <c r="E98" s="426">
        <v>12</v>
      </c>
      <c r="F98" s="427"/>
      <c r="G98" s="428">
        <v>9</v>
      </c>
      <c r="H98" s="428">
        <v>180</v>
      </c>
      <c r="I98" s="428">
        <v>20</v>
      </c>
      <c r="J98" s="427"/>
      <c r="K98" s="209">
        <v>17</v>
      </c>
      <c r="L98" s="209">
        <v>594</v>
      </c>
      <c r="M98" s="209">
        <v>34.941176470588232</v>
      </c>
      <c r="N98" s="427"/>
      <c r="O98" s="209">
        <v>10</v>
      </c>
      <c r="P98" s="209">
        <v>588</v>
      </c>
      <c r="Q98" s="209">
        <v>58.8</v>
      </c>
      <c r="R98" s="427"/>
      <c r="S98" s="473">
        <v>0</v>
      </c>
      <c r="T98" s="473">
        <v>0</v>
      </c>
      <c r="U98" s="473">
        <v>0</v>
      </c>
      <c r="V98" s="427"/>
      <c r="W98" s="426"/>
      <c r="X98" s="426"/>
      <c r="Y98" s="426"/>
      <c r="Z98" s="407"/>
      <c r="AA98" s="421"/>
      <c r="AB98" s="421"/>
      <c r="AC98" s="421"/>
      <c r="AD98" s="407"/>
    </row>
    <row r="99" spans="1:45" ht="12.75" customHeight="1" x14ac:dyDescent="0.2">
      <c r="B99" s="431"/>
      <c r="C99" s="426"/>
      <c r="D99" s="426"/>
      <c r="E99" s="426"/>
      <c r="F99" s="427"/>
      <c r="G99" s="428"/>
      <c r="H99" s="428"/>
      <c r="I99" s="428"/>
      <c r="J99" s="427"/>
      <c r="K99" s="209"/>
      <c r="L99" s="209"/>
      <c r="M99" s="209"/>
      <c r="N99" s="427"/>
      <c r="O99" s="209"/>
      <c r="P99" s="209"/>
      <c r="Q99" s="209"/>
      <c r="R99" s="427"/>
      <c r="S99" s="473"/>
      <c r="T99" s="473"/>
      <c r="U99" s="473"/>
      <c r="V99" s="427"/>
      <c r="W99" s="426"/>
      <c r="X99" s="426"/>
      <c r="Y99" s="426"/>
      <c r="Z99" s="407"/>
      <c r="AA99" s="421"/>
      <c r="AB99" s="421"/>
      <c r="AC99" s="421"/>
      <c r="AD99" s="407"/>
    </row>
    <row r="100" spans="1:45" ht="12.75" customHeight="1" x14ac:dyDescent="0.2">
      <c r="B100" s="430" t="s">
        <v>277</v>
      </c>
      <c r="C100" s="426">
        <v>15</v>
      </c>
      <c r="D100" s="426">
        <v>48990</v>
      </c>
      <c r="E100" s="426">
        <v>3266</v>
      </c>
      <c r="F100" s="427"/>
      <c r="G100" s="428">
        <v>1</v>
      </c>
      <c r="H100" s="428">
        <v>6532</v>
      </c>
      <c r="I100" s="428">
        <v>6532</v>
      </c>
      <c r="J100" s="427"/>
      <c r="K100" s="209">
        <v>34</v>
      </c>
      <c r="L100" s="209">
        <v>25203</v>
      </c>
      <c r="M100" s="209">
        <v>741.26470588235293</v>
      </c>
      <c r="N100" s="427"/>
      <c r="O100" s="209">
        <v>6</v>
      </c>
      <c r="P100" s="209">
        <v>72</v>
      </c>
      <c r="Q100" s="209">
        <v>12</v>
      </c>
      <c r="R100" s="427"/>
      <c r="S100" s="473">
        <v>0</v>
      </c>
      <c r="T100" s="473">
        <v>0</v>
      </c>
      <c r="U100" s="473">
        <v>0</v>
      </c>
      <c r="V100" s="427"/>
      <c r="W100" s="426"/>
      <c r="X100" s="426"/>
      <c r="Y100" s="426"/>
      <c r="Z100" s="407"/>
      <c r="AA100" s="421"/>
      <c r="AB100" s="421"/>
      <c r="AC100" s="421"/>
      <c r="AD100" s="407"/>
    </row>
    <row r="101" spans="1:45" ht="15.75" customHeight="1" thickBot="1" x14ac:dyDescent="0.25">
      <c r="A101" s="420"/>
      <c r="B101" s="432"/>
      <c r="C101" s="433"/>
      <c r="D101" s="434"/>
      <c r="E101" s="433"/>
      <c r="F101" s="433"/>
      <c r="G101" s="433"/>
      <c r="H101" s="434"/>
      <c r="I101" s="433"/>
      <c r="J101" s="433"/>
      <c r="K101" s="433"/>
      <c r="L101" s="434"/>
      <c r="M101" s="433"/>
      <c r="N101" s="433"/>
      <c r="O101" s="433"/>
      <c r="P101" s="434"/>
      <c r="Q101" s="433"/>
      <c r="R101" s="433"/>
      <c r="S101" s="433"/>
      <c r="T101" s="434"/>
      <c r="U101" s="433"/>
      <c r="V101" s="427"/>
      <c r="W101" s="427"/>
      <c r="X101" s="428"/>
      <c r="Y101" s="427"/>
      <c r="Z101" s="407"/>
      <c r="AA101" s="407"/>
      <c r="AB101" s="411"/>
      <c r="AC101" s="407"/>
      <c r="AD101" s="407"/>
    </row>
    <row r="102" spans="1:45" ht="15.75" customHeight="1" x14ac:dyDescent="0.2">
      <c r="B102" s="619" t="s">
        <v>401</v>
      </c>
      <c r="C102" s="619"/>
      <c r="D102" s="619"/>
      <c r="E102" s="619"/>
      <c r="F102" s="619"/>
      <c r="G102" s="619"/>
      <c r="H102" s="619"/>
      <c r="I102" s="619"/>
      <c r="J102" s="619"/>
      <c r="K102" s="619"/>
      <c r="L102" s="619"/>
      <c r="M102" s="619"/>
      <c r="N102" s="619"/>
      <c r="O102" s="619"/>
      <c r="P102" s="619"/>
      <c r="Q102" s="619"/>
      <c r="R102" s="619"/>
      <c r="S102" s="619"/>
      <c r="T102" s="619"/>
      <c r="U102" s="619"/>
      <c r="V102" s="435"/>
      <c r="Z102" s="435"/>
      <c r="AD102" s="435"/>
      <c r="AE102" s="435"/>
      <c r="AF102" s="435"/>
      <c r="AG102" s="435"/>
      <c r="AH102" s="435"/>
      <c r="AL102" s="435"/>
      <c r="AP102" s="435"/>
    </row>
    <row r="103" spans="1:45" ht="42" customHeight="1" x14ac:dyDescent="0.2">
      <c r="B103" s="620" t="s">
        <v>424</v>
      </c>
      <c r="C103" s="620"/>
      <c r="D103" s="620"/>
      <c r="E103" s="620"/>
      <c r="F103" s="620"/>
      <c r="G103" s="620"/>
      <c r="H103" s="620"/>
      <c r="I103" s="620"/>
      <c r="J103" s="620"/>
      <c r="K103" s="620"/>
      <c r="L103" s="620"/>
      <c r="M103" s="620"/>
      <c r="N103" s="620"/>
      <c r="O103" s="436"/>
      <c r="P103" s="436"/>
      <c r="Q103" s="436"/>
      <c r="R103" s="436"/>
      <c r="S103" s="436"/>
      <c r="T103" s="436"/>
      <c r="U103" s="436"/>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row>
    <row r="104" spans="1:45" ht="30.75" customHeight="1" x14ac:dyDescent="0.2">
      <c r="B104" s="618" t="s">
        <v>460</v>
      </c>
      <c r="C104" s="618"/>
      <c r="D104" s="618"/>
      <c r="E104" s="618"/>
      <c r="F104" s="618"/>
      <c r="G104" s="618"/>
      <c r="H104" s="618"/>
      <c r="I104" s="618"/>
      <c r="J104" s="618"/>
      <c r="K104" s="618"/>
      <c r="L104" s="618"/>
      <c r="M104" s="618"/>
    </row>
  </sheetData>
  <mergeCells count="83">
    <mergeCell ref="B104:M104"/>
    <mergeCell ref="T74:T76"/>
    <mergeCell ref="U74:U76"/>
    <mergeCell ref="AB74:AB76"/>
    <mergeCell ref="AC74:AC76"/>
    <mergeCell ref="B102:U102"/>
    <mergeCell ref="B103:N103"/>
    <mergeCell ref="L74:L76"/>
    <mergeCell ref="M74:M76"/>
    <mergeCell ref="O74:O76"/>
    <mergeCell ref="P74:P76"/>
    <mergeCell ref="Q74:Q76"/>
    <mergeCell ref="S74:S76"/>
    <mergeCell ref="D74:D76"/>
    <mergeCell ref="E74:E76"/>
    <mergeCell ref="G74:G76"/>
    <mergeCell ref="W72:Y73"/>
    <mergeCell ref="AA72:AC73"/>
    <mergeCell ref="C74:C76"/>
    <mergeCell ref="U41:U43"/>
    <mergeCell ref="W41:W43"/>
    <mergeCell ref="X41:X43"/>
    <mergeCell ref="Q41:Q43"/>
    <mergeCell ref="S41:S43"/>
    <mergeCell ref="T41:T43"/>
    <mergeCell ref="S72:U73"/>
    <mergeCell ref="C41:C43"/>
    <mergeCell ref="D41:D43"/>
    <mergeCell ref="E41:E43"/>
    <mergeCell ref="G41:G43"/>
    <mergeCell ref="H41:H43"/>
    <mergeCell ref="B72:B76"/>
    <mergeCell ref="C72:E73"/>
    <mergeCell ref="G72:I73"/>
    <mergeCell ref="K72:M73"/>
    <mergeCell ref="O72:Q73"/>
    <mergeCell ref="H74:H76"/>
    <mergeCell ref="I74:I76"/>
    <mergeCell ref="K74:K76"/>
    <mergeCell ref="W39:Y40"/>
    <mergeCell ref="AA39:AC40"/>
    <mergeCell ref="I41:I43"/>
    <mergeCell ref="K41:K43"/>
    <mergeCell ref="L41:L43"/>
    <mergeCell ref="Y41:Y43"/>
    <mergeCell ref="AA41:AA43"/>
    <mergeCell ref="AB41:AB43"/>
    <mergeCell ref="M41:M43"/>
    <mergeCell ref="O41:O43"/>
    <mergeCell ref="P41:P43"/>
    <mergeCell ref="AC41:AC43"/>
    <mergeCell ref="U8:U10"/>
    <mergeCell ref="W8:W10"/>
    <mergeCell ref="X8:X10"/>
    <mergeCell ref="Y8:Y10"/>
    <mergeCell ref="B39:B43"/>
    <mergeCell ref="C39:E40"/>
    <mergeCell ref="G39:I40"/>
    <mergeCell ref="K39:M40"/>
    <mergeCell ref="O39:Q40"/>
    <mergeCell ref="S39:U40"/>
    <mergeCell ref="M8:M10"/>
    <mergeCell ref="O8:O10"/>
    <mergeCell ref="P8:P10"/>
    <mergeCell ref="Q8:Q10"/>
    <mergeCell ref="S8:S10"/>
    <mergeCell ref="T8:T10"/>
    <mergeCell ref="L8:L10"/>
    <mergeCell ref="B2:Y2"/>
    <mergeCell ref="B6:B10"/>
    <mergeCell ref="C6:E7"/>
    <mergeCell ref="G6:I7"/>
    <mergeCell ref="K6:M7"/>
    <mergeCell ref="O6:Q7"/>
    <mergeCell ref="S6:U7"/>
    <mergeCell ref="W6:Y7"/>
    <mergeCell ref="C8:C10"/>
    <mergeCell ref="D8:D10"/>
    <mergeCell ref="E8:E10"/>
    <mergeCell ref="G8:G10"/>
    <mergeCell ref="H8:H10"/>
    <mergeCell ref="I8:I10"/>
    <mergeCell ref="K8:K10"/>
  </mergeCells>
  <hyperlinks>
    <hyperlink ref="B1" location="Índice!A1" display="Regresar" xr:uid="{00000000-0004-0000-2200-000000000000}"/>
  </hyperlinks>
  <printOptions horizontalCentered="1"/>
  <pageMargins left="0.27559055118110237" right="0.27559055118110237" top="0.39370078740157483" bottom="0" header="0" footer="0"/>
  <pageSetup scale="6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N72"/>
  <sheetViews>
    <sheetView showGridLines="0" zoomScale="80" zoomScaleNormal="80" zoomScaleSheetLayoutView="42" workbookViewId="0">
      <selection activeCell="R69" sqref="R69"/>
    </sheetView>
  </sheetViews>
  <sheetFormatPr baseColWidth="10" defaultRowHeight="15" x14ac:dyDescent="0.2"/>
  <cols>
    <col min="1" max="1" width="19.33203125" style="221" customWidth="1"/>
    <col min="2" max="2" width="8.5546875" style="221" customWidth="1"/>
    <col min="3" max="3" width="6.88671875" style="221" customWidth="1"/>
    <col min="4" max="4" width="1.5546875" style="221" customWidth="1"/>
    <col min="5" max="5" width="8.5546875" style="221" customWidth="1"/>
    <col min="6" max="6" width="7" style="221" customWidth="1"/>
    <col min="7" max="7" width="1.33203125" style="221" customWidth="1"/>
    <col min="8" max="8" width="8.5546875" style="221" customWidth="1"/>
    <col min="9" max="9" width="7.44140625" style="221" customWidth="1"/>
    <col min="10" max="10" width="1.21875" style="221" customWidth="1"/>
    <col min="11" max="11" width="8.5546875" style="221" customWidth="1"/>
    <col min="12" max="12" width="8.21875" style="221" customWidth="1"/>
    <col min="13" max="13" width="1.33203125" style="221" customWidth="1"/>
    <col min="14" max="14" width="8.5546875" style="221" customWidth="1"/>
    <col min="15" max="15" width="8.21875" style="221" customWidth="1"/>
    <col min="16" max="16" width="1.5546875" style="221" customWidth="1"/>
    <col min="17" max="17" width="8.5546875" style="221" customWidth="1"/>
    <col min="18" max="18" width="7.33203125" style="221" customWidth="1"/>
    <col min="19" max="19" width="1.33203125" style="221" customWidth="1"/>
    <col min="20" max="20" width="8.5546875" style="221" customWidth="1"/>
    <col min="21" max="21" width="6.88671875" style="221" customWidth="1"/>
    <col min="22" max="22" width="1" style="221" customWidth="1"/>
    <col min="23" max="23" width="8.5546875" style="221" customWidth="1"/>
    <col min="24" max="24" width="6.6640625" style="221" customWidth="1"/>
    <col min="25" max="25" width="1.109375" style="221" customWidth="1"/>
    <col min="26" max="26" width="8.5546875" style="221" customWidth="1"/>
    <col min="27" max="27" width="6.6640625" style="221" customWidth="1"/>
    <col min="28" max="28" width="1.21875" style="221" customWidth="1"/>
    <col min="29" max="29" width="8.5546875" style="221" customWidth="1"/>
    <col min="30" max="30" width="8.109375" style="221" customWidth="1"/>
    <col min="31" max="31" width="1.109375" style="221" customWidth="1"/>
    <col min="32" max="32" width="8.5546875" style="221" customWidth="1"/>
    <col min="33" max="33" width="7.109375" style="221" customWidth="1"/>
    <col min="34" max="34" width="1.33203125" style="221" customWidth="1"/>
    <col min="35" max="35" width="8.5546875" style="221" customWidth="1"/>
    <col min="36" max="36" width="7.109375" style="221" customWidth="1"/>
    <col min="37" max="37" width="0.6640625" style="221" customWidth="1"/>
    <col min="38" max="38" width="8.5546875" style="221" customWidth="1"/>
    <col min="39" max="39" width="7.21875" style="221" customWidth="1"/>
    <col min="40" max="40" width="1.33203125" style="221" customWidth="1"/>
    <col min="41" max="41" width="8.5546875" style="221" customWidth="1"/>
    <col min="42" max="42" width="7.109375" style="221" customWidth="1"/>
    <col min="43" max="43" width="1.33203125" style="221" customWidth="1"/>
    <col min="44" max="44" width="8.5546875" style="221" customWidth="1"/>
    <col min="45" max="45" width="7.109375" style="221" customWidth="1"/>
    <col min="46" max="46" width="1.33203125" style="221" customWidth="1"/>
    <col min="47" max="47" width="8.5546875" style="221" customWidth="1"/>
    <col min="48" max="48" width="7.109375" style="221" customWidth="1"/>
    <col min="49" max="49" width="1.33203125" style="221" customWidth="1"/>
    <col min="50" max="50" width="8.5546875" style="221" customWidth="1"/>
    <col min="51" max="51" width="7.109375" style="221" customWidth="1"/>
    <col min="52" max="52" width="1.33203125" style="221" customWidth="1"/>
    <col min="53" max="53" width="8.5546875" style="221" customWidth="1"/>
    <col min="54" max="54" width="7.109375" style="221" customWidth="1"/>
    <col min="55" max="55" width="1.33203125" style="221" customWidth="1"/>
    <col min="56" max="56" width="8.5546875" style="221" customWidth="1"/>
    <col min="57" max="57" width="7.109375" style="221" customWidth="1"/>
    <col min="58" max="58" width="2.109375" style="221" customWidth="1"/>
    <col min="59" max="60" width="7.109375" style="221" customWidth="1"/>
    <col min="61" max="61" width="1.33203125" style="221" customWidth="1"/>
    <col min="62" max="62" width="8.5546875" style="221" customWidth="1"/>
    <col min="63" max="63" width="8.109375" style="221" customWidth="1"/>
    <col min="64" max="64" width="1.33203125" style="221" customWidth="1"/>
    <col min="65" max="65" width="8.5546875" style="221" customWidth="1"/>
    <col min="66" max="66" width="8.109375" style="221" customWidth="1"/>
    <col min="67" max="16384" width="11.5546875" style="221"/>
  </cols>
  <sheetData>
    <row r="1" spans="1:66" s="212" customFormat="1" x14ac:dyDescent="0.2">
      <c r="A1" s="211" t="s">
        <v>305</v>
      </c>
    </row>
    <row r="2" spans="1:66" s="212" customFormat="1" x14ac:dyDescent="0.2">
      <c r="A2" s="623" t="s">
        <v>377</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row>
    <row r="3" spans="1:66" s="212" customFormat="1" ht="15.75" customHeight="1" x14ac:dyDescent="0.2">
      <c r="A3" s="529" t="s">
        <v>447</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row>
    <row r="4" spans="1:66" s="212" customFormat="1" ht="9" customHeight="1" thickBot="1" x14ac:dyDescent="0.25"/>
    <row r="5" spans="1:66" s="18" customFormat="1" ht="15" customHeight="1" thickBot="1" x14ac:dyDescent="0.25">
      <c r="A5" s="624" t="s">
        <v>659</v>
      </c>
      <c r="B5" s="587">
        <v>2000</v>
      </c>
      <c r="C5" s="587"/>
      <c r="D5" s="482"/>
      <c r="E5" s="587">
        <v>2001</v>
      </c>
      <c r="F5" s="587"/>
      <c r="G5" s="482"/>
      <c r="H5" s="587">
        <v>2002</v>
      </c>
      <c r="I5" s="587"/>
      <c r="J5" s="482"/>
      <c r="K5" s="587">
        <v>2003</v>
      </c>
      <c r="L5" s="587"/>
      <c r="M5" s="482"/>
      <c r="N5" s="587">
        <v>2004</v>
      </c>
      <c r="O5" s="587"/>
      <c r="P5" s="482"/>
      <c r="Q5" s="587" t="s">
        <v>574</v>
      </c>
      <c r="R5" s="587"/>
      <c r="S5" s="482"/>
      <c r="T5" s="587" t="s">
        <v>575</v>
      </c>
      <c r="U5" s="587"/>
      <c r="V5" s="482"/>
      <c r="W5" s="587" t="s">
        <v>576</v>
      </c>
      <c r="X5" s="587"/>
      <c r="Y5" s="482"/>
      <c r="Z5" s="587">
        <v>2008</v>
      </c>
      <c r="AA5" s="587"/>
      <c r="AB5" s="482"/>
      <c r="AC5" s="587">
        <v>2009</v>
      </c>
      <c r="AD5" s="587"/>
      <c r="AE5" s="482"/>
      <c r="AF5" s="587">
        <v>2010</v>
      </c>
      <c r="AG5" s="587"/>
      <c r="AH5" s="482"/>
      <c r="AI5" s="587">
        <v>2011</v>
      </c>
      <c r="AJ5" s="587"/>
      <c r="AK5" s="482"/>
      <c r="AL5" s="587">
        <v>2012</v>
      </c>
      <c r="AM5" s="587"/>
      <c r="AN5" s="482"/>
      <c r="AO5" s="587">
        <v>2013</v>
      </c>
      <c r="AP5" s="587"/>
      <c r="AQ5" s="482"/>
      <c r="AR5" s="587">
        <v>2014</v>
      </c>
      <c r="AS5" s="587"/>
      <c r="AT5" s="482"/>
      <c r="AU5" s="587">
        <v>2015</v>
      </c>
      <c r="AV5" s="587"/>
      <c r="AW5" s="482"/>
      <c r="AX5" s="587">
        <v>2016</v>
      </c>
      <c r="AY5" s="587"/>
      <c r="AZ5" s="482"/>
      <c r="BA5" s="587">
        <v>2017</v>
      </c>
      <c r="BB5" s="587"/>
      <c r="BC5" s="482"/>
      <c r="BD5" s="587">
        <v>2018</v>
      </c>
      <c r="BE5" s="587"/>
      <c r="BF5" s="482"/>
      <c r="BG5" s="587">
        <v>2019</v>
      </c>
      <c r="BH5" s="587"/>
      <c r="BI5" s="482"/>
      <c r="BJ5" s="587">
        <v>2020</v>
      </c>
      <c r="BK5" s="587"/>
      <c r="BL5" s="482"/>
      <c r="BM5" s="587">
        <v>2021</v>
      </c>
      <c r="BN5" s="587"/>
    </row>
    <row r="6" spans="1:66" s="18" customFormat="1" ht="15" customHeight="1" x14ac:dyDescent="0.2">
      <c r="A6" s="625"/>
      <c r="B6" s="621" t="s">
        <v>188</v>
      </c>
      <c r="C6" s="621" t="s">
        <v>228</v>
      </c>
      <c r="D6" s="213"/>
      <c r="E6" s="621" t="s">
        <v>188</v>
      </c>
      <c r="F6" s="621" t="s">
        <v>228</v>
      </c>
      <c r="G6" s="483"/>
      <c r="H6" s="621" t="s">
        <v>188</v>
      </c>
      <c r="I6" s="621" t="s">
        <v>228</v>
      </c>
      <c r="J6" s="483"/>
      <c r="K6" s="621" t="s">
        <v>188</v>
      </c>
      <c r="L6" s="621" t="s">
        <v>228</v>
      </c>
      <c r="M6" s="483"/>
      <c r="N6" s="621" t="s">
        <v>188</v>
      </c>
      <c r="O6" s="621" t="s">
        <v>228</v>
      </c>
      <c r="P6" s="483"/>
      <c r="Q6" s="621" t="s">
        <v>188</v>
      </c>
      <c r="R6" s="621" t="s">
        <v>228</v>
      </c>
      <c r="S6" s="483"/>
      <c r="T6" s="621" t="s">
        <v>188</v>
      </c>
      <c r="U6" s="621" t="s">
        <v>228</v>
      </c>
      <c r="V6" s="483"/>
      <c r="W6" s="621" t="s">
        <v>188</v>
      </c>
      <c r="X6" s="621" t="s">
        <v>228</v>
      </c>
      <c r="Y6" s="483"/>
      <c r="Z6" s="621" t="s">
        <v>188</v>
      </c>
      <c r="AA6" s="621" t="s">
        <v>228</v>
      </c>
      <c r="AB6" s="483"/>
      <c r="AC6" s="621" t="s">
        <v>188</v>
      </c>
      <c r="AD6" s="621" t="s">
        <v>228</v>
      </c>
      <c r="AE6" s="483"/>
      <c r="AF6" s="621" t="s">
        <v>188</v>
      </c>
      <c r="AG6" s="621" t="s">
        <v>228</v>
      </c>
      <c r="AH6" s="483"/>
      <c r="AI6" s="621" t="s">
        <v>188</v>
      </c>
      <c r="AJ6" s="621" t="s">
        <v>228</v>
      </c>
      <c r="AK6" s="483"/>
      <c r="AL6" s="621" t="s">
        <v>188</v>
      </c>
      <c r="AM6" s="621" t="s">
        <v>228</v>
      </c>
      <c r="AN6" s="483"/>
      <c r="AO6" s="621" t="s">
        <v>188</v>
      </c>
      <c r="AP6" s="621" t="s">
        <v>228</v>
      </c>
      <c r="AQ6" s="483"/>
      <c r="AR6" s="621" t="s">
        <v>188</v>
      </c>
      <c r="AS6" s="621" t="s">
        <v>228</v>
      </c>
      <c r="AT6" s="483"/>
      <c r="AU6" s="621" t="s">
        <v>188</v>
      </c>
      <c r="AV6" s="621" t="s">
        <v>228</v>
      </c>
      <c r="AW6" s="483"/>
      <c r="AX6" s="621" t="s">
        <v>188</v>
      </c>
      <c r="AY6" s="621" t="s">
        <v>228</v>
      </c>
      <c r="AZ6" s="483"/>
      <c r="BA6" s="621" t="s">
        <v>188</v>
      </c>
      <c r="BB6" s="621" t="s">
        <v>228</v>
      </c>
      <c r="BC6" s="483"/>
      <c r="BD6" s="621" t="s">
        <v>188</v>
      </c>
      <c r="BE6" s="621" t="s">
        <v>228</v>
      </c>
      <c r="BF6" s="483"/>
      <c r="BG6" s="621" t="s">
        <v>188</v>
      </c>
      <c r="BH6" s="621" t="s">
        <v>228</v>
      </c>
      <c r="BI6" s="483"/>
      <c r="BJ6" s="621" t="s">
        <v>188</v>
      </c>
      <c r="BK6" s="621" t="s">
        <v>228</v>
      </c>
      <c r="BL6" s="483"/>
      <c r="BM6" s="621" t="s">
        <v>188</v>
      </c>
      <c r="BN6" s="621" t="s">
        <v>228</v>
      </c>
    </row>
    <row r="7" spans="1:66" s="18" customFormat="1" ht="15" customHeight="1" thickBot="1" x14ac:dyDescent="0.25">
      <c r="A7" s="626"/>
      <c r="B7" s="622"/>
      <c r="C7" s="622"/>
      <c r="D7" s="214"/>
      <c r="E7" s="622"/>
      <c r="F7" s="622"/>
      <c r="G7" s="484"/>
      <c r="H7" s="622"/>
      <c r="I7" s="622"/>
      <c r="J7" s="484"/>
      <c r="K7" s="622"/>
      <c r="L7" s="622"/>
      <c r="M7" s="484"/>
      <c r="N7" s="622"/>
      <c r="O7" s="622"/>
      <c r="P7" s="484"/>
      <c r="Q7" s="622"/>
      <c r="R7" s="622"/>
      <c r="S7" s="484"/>
      <c r="T7" s="622"/>
      <c r="U7" s="622"/>
      <c r="V7" s="484"/>
      <c r="W7" s="622"/>
      <c r="X7" s="622"/>
      <c r="Y7" s="484"/>
      <c r="Z7" s="622"/>
      <c r="AA7" s="622"/>
      <c r="AB7" s="484"/>
      <c r="AC7" s="622"/>
      <c r="AD7" s="622"/>
      <c r="AE7" s="484"/>
      <c r="AF7" s="622"/>
      <c r="AG7" s="622"/>
      <c r="AH7" s="484"/>
      <c r="AI7" s="622"/>
      <c r="AJ7" s="622"/>
      <c r="AK7" s="484"/>
      <c r="AL7" s="622"/>
      <c r="AM7" s="622"/>
      <c r="AN7" s="484"/>
      <c r="AO7" s="622"/>
      <c r="AP7" s="622"/>
      <c r="AQ7" s="484"/>
      <c r="AR7" s="622"/>
      <c r="AS7" s="622"/>
      <c r="AT7" s="484"/>
      <c r="AU7" s="622"/>
      <c r="AV7" s="622"/>
      <c r="AW7" s="484"/>
      <c r="AX7" s="622"/>
      <c r="AY7" s="622"/>
      <c r="AZ7" s="484"/>
      <c r="BA7" s="622"/>
      <c r="BB7" s="622"/>
      <c r="BC7" s="484"/>
      <c r="BD7" s="622"/>
      <c r="BE7" s="622"/>
      <c r="BF7" s="484"/>
      <c r="BG7" s="622"/>
      <c r="BH7" s="622"/>
      <c r="BI7" s="484"/>
      <c r="BJ7" s="622"/>
      <c r="BK7" s="622"/>
      <c r="BL7" s="484"/>
      <c r="BM7" s="622"/>
      <c r="BN7" s="622"/>
    </row>
    <row r="8" spans="1:66" s="18" customFormat="1" ht="15" customHeight="1" x14ac:dyDescent="0.2"/>
    <row r="9" spans="1:66" s="18" customFormat="1" ht="15" customHeight="1" x14ac:dyDescent="0.2">
      <c r="A9" s="481" t="s">
        <v>175</v>
      </c>
      <c r="B9" s="71">
        <v>16</v>
      </c>
      <c r="C9" s="71">
        <v>25792</v>
      </c>
      <c r="D9" s="71"/>
      <c r="E9" s="71">
        <v>16</v>
      </c>
      <c r="F9" s="71">
        <v>25424</v>
      </c>
      <c r="G9" s="71"/>
      <c r="H9" s="71">
        <v>16</v>
      </c>
      <c r="I9" s="71">
        <v>25368</v>
      </c>
      <c r="J9" s="71"/>
      <c r="K9" s="71">
        <v>16</v>
      </c>
      <c r="L9" s="71">
        <v>24303</v>
      </c>
      <c r="M9" s="71"/>
      <c r="N9" s="71">
        <v>16</v>
      </c>
      <c r="O9" s="71">
        <v>22471</v>
      </c>
      <c r="P9" s="71"/>
      <c r="Q9" s="71">
        <v>15</v>
      </c>
      <c r="R9" s="71">
        <v>21351</v>
      </c>
      <c r="S9" s="71"/>
      <c r="T9" s="71">
        <v>15</v>
      </c>
      <c r="U9" s="71">
        <v>21180</v>
      </c>
      <c r="V9" s="71"/>
      <c r="W9" s="71">
        <v>15</v>
      </c>
      <c r="X9" s="71">
        <v>21359</v>
      </c>
      <c r="Y9" s="71"/>
      <c r="Z9" s="70">
        <v>15</v>
      </c>
      <c r="AA9" s="70">
        <v>20371</v>
      </c>
      <c r="AB9" s="70"/>
      <c r="AC9" s="70">
        <v>15</v>
      </c>
      <c r="AD9" s="70">
        <v>25392</v>
      </c>
      <c r="AE9" s="70"/>
      <c r="AF9" s="70">
        <v>15</v>
      </c>
      <c r="AG9" s="70">
        <v>31657</v>
      </c>
      <c r="AH9" s="70"/>
      <c r="AI9" s="70">
        <v>15</v>
      </c>
      <c r="AJ9" s="70">
        <v>29145</v>
      </c>
      <c r="AK9" s="70"/>
      <c r="AL9" s="70">
        <v>15</v>
      </c>
      <c r="AM9" s="70">
        <v>28287</v>
      </c>
      <c r="AN9" s="70"/>
      <c r="AO9" s="70">
        <v>17</v>
      </c>
      <c r="AP9" s="70">
        <v>29208</v>
      </c>
      <c r="AQ9" s="70"/>
      <c r="AR9" s="70">
        <v>17</v>
      </c>
      <c r="AS9" s="70">
        <v>30435</v>
      </c>
      <c r="AT9" s="70"/>
      <c r="AU9" s="70">
        <v>17</v>
      </c>
      <c r="AV9" s="70">
        <v>30468</v>
      </c>
      <c r="AW9" s="70"/>
      <c r="AX9" s="70">
        <v>17</v>
      </c>
      <c r="AY9" s="70">
        <v>28984</v>
      </c>
      <c r="AZ9" s="70"/>
      <c r="BA9" s="70">
        <v>17</v>
      </c>
      <c r="BB9" s="70">
        <v>29484</v>
      </c>
      <c r="BC9" s="70"/>
      <c r="BD9" s="70">
        <v>18</v>
      </c>
      <c r="BE9" s="70">
        <v>27155</v>
      </c>
      <c r="BF9" s="70"/>
      <c r="BG9" s="70">
        <v>18</v>
      </c>
      <c r="BH9" s="70">
        <f>+BH11+BH16+BH19+BH22+BH25+BH29+BH32+BH35+BH38+BH41+BH47+BH50+BH53+BH56+BH59+BH44</f>
        <v>24290</v>
      </c>
      <c r="BI9" s="70"/>
      <c r="BJ9" s="70">
        <v>18</v>
      </c>
      <c r="BK9" s="70">
        <f>+BK11+BK16+BK19+BK22+BK25+BK29+BK32+BK35+BK38+BK41+BK47+BK50+BK53+BK56+BK59+BK44</f>
        <v>23602</v>
      </c>
      <c r="BL9" s="70"/>
      <c r="BM9" s="475">
        <f>BM11+BM16+BM19+BM22+BM25+BM29+BM32+BM35+BM38+BM41+BM44+BM47+BM50+BM53+BM56+BM59</f>
        <v>18</v>
      </c>
      <c r="BN9" s="462">
        <f>+BN11+BN16+BN19+BN22+BN25+BN29+BN32+BN35+BN38+BN41+BN47+BN50+BN53+BN56+BN59+BN44</f>
        <v>27720</v>
      </c>
    </row>
    <row r="10" spans="1:66" s="18" customFormat="1" ht="15" customHeight="1" x14ac:dyDescent="0.2">
      <c r="B10" s="71"/>
      <c r="C10" s="71"/>
      <c r="D10" s="71"/>
      <c r="E10" s="71"/>
      <c r="F10" s="71"/>
      <c r="G10" s="71"/>
      <c r="H10" s="71"/>
      <c r="I10" s="71"/>
      <c r="J10" s="71"/>
      <c r="K10" s="71"/>
      <c r="L10" s="71"/>
      <c r="M10" s="71"/>
      <c r="N10" s="71"/>
      <c r="O10" s="71"/>
      <c r="P10" s="71"/>
      <c r="Q10" s="71"/>
      <c r="R10" s="71"/>
      <c r="S10" s="71"/>
      <c r="T10" s="71"/>
      <c r="U10" s="71"/>
      <c r="V10" s="71"/>
      <c r="W10" s="71"/>
      <c r="X10" s="71"/>
      <c r="Y10" s="71"/>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475"/>
      <c r="BN10" s="475"/>
    </row>
    <row r="11" spans="1:66" s="18" customFormat="1" ht="15" customHeight="1" x14ac:dyDescent="0.2">
      <c r="A11" s="80" t="s">
        <v>577</v>
      </c>
      <c r="B11" s="71">
        <v>2</v>
      </c>
      <c r="C11" s="71">
        <v>5233</v>
      </c>
      <c r="D11" s="71"/>
      <c r="E11" s="71">
        <v>2</v>
      </c>
      <c r="F11" s="71">
        <v>5557</v>
      </c>
      <c r="G11" s="71"/>
      <c r="H11" s="71">
        <v>2</v>
      </c>
      <c r="I11" s="71">
        <v>5403</v>
      </c>
      <c r="J11" s="71"/>
      <c r="K11" s="71">
        <v>2</v>
      </c>
      <c r="L11" s="71">
        <v>5177</v>
      </c>
      <c r="M11" s="71"/>
      <c r="N11" s="71">
        <v>2</v>
      </c>
      <c r="O11" s="71">
        <v>4391</v>
      </c>
      <c r="P11" s="71"/>
      <c r="Q11" s="71">
        <v>2</v>
      </c>
      <c r="R11" s="71">
        <v>4495</v>
      </c>
      <c r="S11" s="71"/>
      <c r="T11" s="71">
        <v>2</v>
      </c>
      <c r="U11" s="71">
        <v>4360</v>
      </c>
      <c r="V11" s="71"/>
      <c r="W11" s="71">
        <v>2</v>
      </c>
      <c r="X11" s="71">
        <v>4634</v>
      </c>
      <c r="Y11" s="71"/>
      <c r="Z11" s="70">
        <v>2</v>
      </c>
      <c r="AA11" s="70">
        <v>4883</v>
      </c>
      <c r="AB11" s="70"/>
      <c r="AC11" s="70">
        <v>2</v>
      </c>
      <c r="AD11" s="70">
        <v>6082</v>
      </c>
      <c r="AE11" s="70"/>
      <c r="AF11" s="70">
        <v>2</v>
      </c>
      <c r="AG11" s="71">
        <v>7003</v>
      </c>
      <c r="AH11" s="71"/>
      <c r="AI11" s="70">
        <v>2</v>
      </c>
      <c r="AJ11" s="71">
        <v>6762</v>
      </c>
      <c r="AK11" s="71"/>
      <c r="AL11" s="70">
        <v>2</v>
      </c>
      <c r="AM11" s="71">
        <v>6743</v>
      </c>
      <c r="AN11" s="71"/>
      <c r="AO11" s="71">
        <v>3</v>
      </c>
      <c r="AP11" s="71">
        <v>7080</v>
      </c>
      <c r="AQ11" s="71"/>
      <c r="AR11" s="71">
        <v>3</v>
      </c>
      <c r="AS11" s="71">
        <v>7220</v>
      </c>
      <c r="AT11" s="71"/>
      <c r="AU11" s="71">
        <v>3</v>
      </c>
      <c r="AV11" s="71">
        <v>6441</v>
      </c>
      <c r="AW11" s="71"/>
      <c r="AX11" s="71">
        <v>3</v>
      </c>
      <c r="AY11" s="71">
        <v>5312</v>
      </c>
      <c r="AZ11" s="71"/>
      <c r="BA11" s="71">
        <v>3</v>
      </c>
      <c r="BB11" s="71">
        <v>5816</v>
      </c>
      <c r="BC11" s="71"/>
      <c r="BD11" s="71">
        <v>3</v>
      </c>
      <c r="BE11" s="71">
        <v>4992</v>
      </c>
      <c r="BF11" s="71"/>
      <c r="BG11" s="71">
        <v>3</v>
      </c>
      <c r="BH11" s="71">
        <f>+BH12+BH13+BH14</f>
        <v>4336</v>
      </c>
      <c r="BI11" s="71"/>
      <c r="BJ11" s="71">
        <v>3</v>
      </c>
      <c r="BK11" s="71">
        <f>+BK12+BK13+BK14</f>
        <v>4907</v>
      </c>
      <c r="BL11" s="71"/>
      <c r="BM11" s="476">
        <f>BM12+BM13+BM14</f>
        <v>3</v>
      </c>
      <c r="BN11" s="476">
        <f>BN12+BN13+BN14</f>
        <v>6062</v>
      </c>
    </row>
    <row r="12" spans="1:66" s="18" customFormat="1" ht="15" customHeight="1" x14ac:dyDescent="0.2">
      <c r="A12" s="80" t="s">
        <v>278</v>
      </c>
      <c r="B12" s="71">
        <v>1</v>
      </c>
      <c r="C12" s="71">
        <v>991</v>
      </c>
      <c r="D12" s="71"/>
      <c r="E12" s="71">
        <v>1</v>
      </c>
      <c r="F12" s="71">
        <v>1013</v>
      </c>
      <c r="G12" s="71"/>
      <c r="H12" s="71">
        <v>1</v>
      </c>
      <c r="I12" s="71">
        <v>961</v>
      </c>
      <c r="J12" s="71"/>
      <c r="K12" s="71">
        <v>1</v>
      </c>
      <c r="L12" s="71">
        <v>984</v>
      </c>
      <c r="M12" s="71"/>
      <c r="N12" s="71">
        <v>1</v>
      </c>
      <c r="O12" s="71">
        <v>897</v>
      </c>
      <c r="P12" s="71"/>
      <c r="Q12" s="71">
        <v>1</v>
      </c>
      <c r="R12" s="71">
        <v>816</v>
      </c>
      <c r="S12" s="71"/>
      <c r="T12" s="71">
        <v>1</v>
      </c>
      <c r="U12" s="71">
        <v>884</v>
      </c>
      <c r="V12" s="71"/>
      <c r="W12" s="71">
        <v>1</v>
      </c>
      <c r="X12" s="71">
        <v>770</v>
      </c>
      <c r="Y12" s="71"/>
      <c r="Z12" s="70">
        <v>1</v>
      </c>
      <c r="AA12" s="70">
        <v>837</v>
      </c>
      <c r="AB12" s="70"/>
      <c r="AC12" s="70">
        <v>1</v>
      </c>
      <c r="AD12" s="70">
        <v>847</v>
      </c>
      <c r="AE12" s="70"/>
      <c r="AF12" s="70">
        <v>1</v>
      </c>
      <c r="AG12" s="70">
        <v>1259</v>
      </c>
      <c r="AH12" s="70"/>
      <c r="AI12" s="70">
        <v>1</v>
      </c>
      <c r="AJ12" s="70">
        <v>1503</v>
      </c>
      <c r="AK12" s="70"/>
      <c r="AL12" s="70">
        <v>1</v>
      </c>
      <c r="AM12" s="70">
        <v>1264</v>
      </c>
      <c r="AN12" s="70"/>
      <c r="AO12" s="70">
        <v>1</v>
      </c>
      <c r="AP12" s="70">
        <v>1134</v>
      </c>
      <c r="AQ12" s="70"/>
      <c r="AR12" s="70">
        <v>1</v>
      </c>
      <c r="AS12" s="70">
        <v>1130</v>
      </c>
      <c r="AT12" s="70"/>
      <c r="AU12" s="70">
        <v>1</v>
      </c>
      <c r="AV12" s="70">
        <v>1017</v>
      </c>
      <c r="AW12" s="70"/>
      <c r="AX12" s="70">
        <v>1</v>
      </c>
      <c r="AY12" s="70">
        <v>881</v>
      </c>
      <c r="AZ12" s="70"/>
      <c r="BA12" s="70">
        <v>1</v>
      </c>
      <c r="BB12" s="70">
        <v>936</v>
      </c>
      <c r="BC12" s="70"/>
      <c r="BD12" s="70">
        <v>1</v>
      </c>
      <c r="BE12" s="70">
        <v>763</v>
      </c>
      <c r="BF12" s="70"/>
      <c r="BG12" s="70">
        <v>1</v>
      </c>
      <c r="BH12" s="91">
        <v>598</v>
      </c>
      <c r="BI12" s="70"/>
      <c r="BJ12" s="70">
        <v>1</v>
      </c>
      <c r="BK12" s="91">
        <v>660</v>
      </c>
      <c r="BL12" s="70"/>
      <c r="BM12" s="475">
        <v>1</v>
      </c>
      <c r="BN12" s="475">
        <v>835</v>
      </c>
    </row>
    <row r="13" spans="1:66" s="18" customFormat="1" ht="15" customHeight="1" x14ac:dyDescent="0.2">
      <c r="A13" s="215" t="s">
        <v>279</v>
      </c>
      <c r="B13" s="71">
        <v>1</v>
      </c>
      <c r="C13" s="216">
        <v>4242</v>
      </c>
      <c r="D13" s="216"/>
      <c r="E13" s="71">
        <v>1</v>
      </c>
      <c r="F13" s="71">
        <v>4544</v>
      </c>
      <c r="G13" s="71"/>
      <c r="H13" s="71">
        <v>1</v>
      </c>
      <c r="I13" s="71">
        <v>4442</v>
      </c>
      <c r="J13" s="71"/>
      <c r="K13" s="71">
        <v>1</v>
      </c>
      <c r="L13" s="71">
        <v>4193</v>
      </c>
      <c r="M13" s="71"/>
      <c r="N13" s="71">
        <v>1</v>
      </c>
      <c r="O13" s="71">
        <v>3494</v>
      </c>
      <c r="P13" s="71"/>
      <c r="Q13" s="71">
        <v>1</v>
      </c>
      <c r="R13" s="71">
        <v>3679</v>
      </c>
      <c r="S13" s="71"/>
      <c r="T13" s="71">
        <v>1</v>
      </c>
      <c r="U13" s="71">
        <v>3476</v>
      </c>
      <c r="V13" s="71"/>
      <c r="W13" s="71">
        <v>1</v>
      </c>
      <c r="X13" s="71">
        <v>3864</v>
      </c>
      <c r="Y13" s="71"/>
      <c r="Z13" s="70">
        <v>1</v>
      </c>
      <c r="AA13" s="70">
        <v>4046</v>
      </c>
      <c r="AB13" s="70"/>
      <c r="AC13" s="70">
        <v>1</v>
      </c>
      <c r="AD13" s="70">
        <v>5235</v>
      </c>
      <c r="AE13" s="70"/>
      <c r="AF13" s="70">
        <v>1</v>
      </c>
      <c r="AG13" s="70">
        <v>5744</v>
      </c>
      <c r="AH13" s="70"/>
      <c r="AI13" s="70">
        <v>1</v>
      </c>
      <c r="AJ13" s="70">
        <v>5259</v>
      </c>
      <c r="AK13" s="70"/>
      <c r="AL13" s="70">
        <v>1</v>
      </c>
      <c r="AM13" s="70">
        <v>5479</v>
      </c>
      <c r="AN13" s="70"/>
      <c r="AO13" s="70">
        <v>1</v>
      </c>
      <c r="AP13" s="70">
        <v>5270</v>
      </c>
      <c r="AQ13" s="70"/>
      <c r="AR13" s="70">
        <v>1</v>
      </c>
      <c r="AS13" s="70">
        <v>4836</v>
      </c>
      <c r="AT13" s="70"/>
      <c r="AU13" s="70">
        <v>1</v>
      </c>
      <c r="AV13" s="70">
        <v>4214</v>
      </c>
      <c r="AW13" s="70"/>
      <c r="AX13" s="70">
        <v>1</v>
      </c>
      <c r="AY13" s="70">
        <v>3572</v>
      </c>
      <c r="AZ13" s="70"/>
      <c r="BA13" s="70">
        <v>1</v>
      </c>
      <c r="BB13" s="70">
        <v>4178</v>
      </c>
      <c r="BC13" s="70"/>
      <c r="BD13" s="70">
        <v>1</v>
      </c>
      <c r="BE13" s="70">
        <v>3430</v>
      </c>
      <c r="BF13" s="70"/>
      <c r="BG13" s="70">
        <v>1</v>
      </c>
      <c r="BH13" s="91">
        <v>2842</v>
      </c>
      <c r="BI13" s="70"/>
      <c r="BJ13" s="70">
        <v>1</v>
      </c>
      <c r="BK13" s="91">
        <v>3172</v>
      </c>
      <c r="BL13" s="70"/>
      <c r="BM13" s="475">
        <v>1</v>
      </c>
      <c r="BN13" s="475">
        <v>3107</v>
      </c>
    </row>
    <row r="14" spans="1:66" s="18" customFormat="1" ht="15" customHeight="1" x14ac:dyDescent="0.2">
      <c r="A14" s="215" t="s">
        <v>580</v>
      </c>
      <c r="B14" s="71"/>
      <c r="C14" s="216"/>
      <c r="D14" s="216"/>
      <c r="E14" s="71"/>
      <c r="F14" s="71"/>
      <c r="G14" s="71"/>
      <c r="H14" s="71"/>
      <c r="I14" s="71"/>
      <c r="J14" s="71"/>
      <c r="K14" s="71"/>
      <c r="L14" s="71"/>
      <c r="M14" s="71"/>
      <c r="N14" s="71"/>
      <c r="O14" s="71"/>
      <c r="P14" s="71"/>
      <c r="Q14" s="71"/>
      <c r="R14" s="71"/>
      <c r="S14" s="71"/>
      <c r="T14" s="71"/>
      <c r="U14" s="71"/>
      <c r="V14" s="71"/>
      <c r="W14" s="71"/>
      <c r="X14" s="71"/>
      <c r="Y14" s="71"/>
      <c r="Z14" s="70"/>
      <c r="AA14" s="70"/>
      <c r="AB14" s="70"/>
      <c r="AC14" s="70"/>
      <c r="AD14" s="70"/>
      <c r="AE14" s="70"/>
      <c r="AF14" s="70"/>
      <c r="AG14" s="70"/>
      <c r="AH14" s="70"/>
      <c r="AI14" s="70"/>
      <c r="AJ14" s="70"/>
      <c r="AK14" s="70"/>
      <c r="AL14" s="70"/>
      <c r="AM14" s="70"/>
      <c r="AN14" s="70"/>
      <c r="AO14" s="70">
        <v>1</v>
      </c>
      <c r="AP14" s="70">
        <v>676</v>
      </c>
      <c r="AQ14" s="70"/>
      <c r="AR14" s="70">
        <v>1</v>
      </c>
      <c r="AS14" s="70">
        <v>1254</v>
      </c>
      <c r="AT14" s="70"/>
      <c r="AU14" s="70">
        <v>1</v>
      </c>
      <c r="AV14" s="70">
        <v>1210</v>
      </c>
      <c r="AW14" s="70"/>
      <c r="AX14" s="70">
        <v>1</v>
      </c>
      <c r="AY14" s="70">
        <v>859</v>
      </c>
      <c r="AZ14" s="70"/>
      <c r="BA14" s="70">
        <v>1</v>
      </c>
      <c r="BB14" s="70">
        <v>702</v>
      </c>
      <c r="BC14" s="70"/>
      <c r="BD14" s="70">
        <v>1</v>
      </c>
      <c r="BE14" s="70">
        <v>799</v>
      </c>
      <c r="BF14" s="70"/>
      <c r="BG14" s="70">
        <v>1</v>
      </c>
      <c r="BH14" s="91">
        <v>896</v>
      </c>
      <c r="BI14" s="70"/>
      <c r="BJ14" s="70">
        <v>1</v>
      </c>
      <c r="BK14" s="91">
        <v>1075</v>
      </c>
      <c r="BL14" s="70"/>
      <c r="BM14" s="475">
        <v>1</v>
      </c>
      <c r="BN14" s="475">
        <v>2120</v>
      </c>
    </row>
    <row r="15" spans="1:66" s="18" customFormat="1" ht="15" customHeight="1" x14ac:dyDescent="0.2">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475"/>
      <c r="BN15" s="475"/>
    </row>
    <row r="16" spans="1:66" s="18" customFormat="1" ht="15" customHeight="1" x14ac:dyDescent="0.2">
      <c r="A16" s="80" t="s">
        <v>280</v>
      </c>
      <c r="B16" s="71">
        <v>1</v>
      </c>
      <c r="C16" s="71">
        <v>753</v>
      </c>
      <c r="D16" s="71"/>
      <c r="E16" s="71">
        <v>1</v>
      </c>
      <c r="F16" s="71">
        <v>766</v>
      </c>
      <c r="G16" s="71"/>
      <c r="H16" s="71">
        <v>1</v>
      </c>
      <c r="I16" s="71">
        <v>870</v>
      </c>
      <c r="J16" s="71"/>
      <c r="K16" s="71">
        <v>1</v>
      </c>
      <c r="L16" s="71">
        <v>849</v>
      </c>
      <c r="M16" s="71"/>
      <c r="N16" s="71">
        <v>1</v>
      </c>
      <c r="O16" s="71">
        <v>746</v>
      </c>
      <c r="P16" s="71"/>
      <c r="Q16" s="71">
        <v>1</v>
      </c>
      <c r="R16" s="71">
        <v>736</v>
      </c>
      <c r="S16" s="71"/>
      <c r="T16" s="71">
        <v>1</v>
      </c>
      <c r="U16" s="71">
        <v>683</v>
      </c>
      <c r="V16" s="71"/>
      <c r="W16" s="71">
        <v>1</v>
      </c>
      <c r="X16" s="71">
        <v>729</v>
      </c>
      <c r="Y16" s="71"/>
      <c r="Z16" s="70">
        <v>1</v>
      </c>
      <c r="AA16" s="70">
        <v>753</v>
      </c>
      <c r="AB16" s="70"/>
      <c r="AC16" s="70">
        <v>1</v>
      </c>
      <c r="AD16" s="70">
        <v>692</v>
      </c>
      <c r="AE16" s="70"/>
      <c r="AF16" s="70">
        <v>1</v>
      </c>
      <c r="AG16" s="70">
        <v>974</v>
      </c>
      <c r="AH16" s="70"/>
      <c r="AI16" s="70">
        <v>1</v>
      </c>
      <c r="AJ16" s="70">
        <v>847</v>
      </c>
      <c r="AK16" s="70"/>
      <c r="AL16" s="70">
        <v>1</v>
      </c>
      <c r="AM16" s="70">
        <v>531</v>
      </c>
      <c r="AN16" s="70"/>
      <c r="AO16" s="70">
        <v>1</v>
      </c>
      <c r="AP16" s="70">
        <v>689</v>
      </c>
      <c r="AQ16" s="70"/>
      <c r="AR16" s="70">
        <v>1</v>
      </c>
      <c r="AS16" s="70">
        <v>817</v>
      </c>
      <c r="AT16" s="70"/>
      <c r="AU16" s="70">
        <v>1</v>
      </c>
      <c r="AV16" s="70">
        <v>899</v>
      </c>
      <c r="AW16" s="70"/>
      <c r="AX16" s="70">
        <v>1</v>
      </c>
      <c r="AY16" s="70">
        <v>1011</v>
      </c>
      <c r="AZ16" s="70"/>
      <c r="BA16" s="70">
        <v>1</v>
      </c>
      <c r="BB16" s="71">
        <v>1005</v>
      </c>
      <c r="BC16" s="70"/>
      <c r="BD16" s="70">
        <v>1</v>
      </c>
      <c r="BE16" s="71">
        <v>916</v>
      </c>
      <c r="BF16" s="71"/>
      <c r="BG16" s="70">
        <v>1</v>
      </c>
      <c r="BH16" s="217">
        <v>769</v>
      </c>
      <c r="BI16" s="70"/>
      <c r="BJ16" s="70">
        <v>1</v>
      </c>
      <c r="BK16" s="217">
        <v>806</v>
      </c>
      <c r="BL16" s="70"/>
      <c r="BM16" s="475">
        <v>1</v>
      </c>
      <c r="BN16" s="476">
        <v>1105</v>
      </c>
    </row>
    <row r="17" spans="1:66" s="18" customFormat="1" ht="15" customHeight="1" x14ac:dyDescent="0.2">
      <c r="A17" s="80" t="s">
        <v>281</v>
      </c>
      <c r="B17" s="71">
        <v>1</v>
      </c>
      <c r="C17" s="71">
        <v>753</v>
      </c>
      <c r="D17" s="71"/>
      <c r="E17" s="71">
        <v>1</v>
      </c>
      <c r="F17" s="71">
        <v>766</v>
      </c>
      <c r="G17" s="71"/>
      <c r="H17" s="71">
        <v>1</v>
      </c>
      <c r="I17" s="71">
        <v>870</v>
      </c>
      <c r="J17" s="71"/>
      <c r="K17" s="71">
        <v>1</v>
      </c>
      <c r="L17" s="71">
        <v>849</v>
      </c>
      <c r="M17" s="71"/>
      <c r="N17" s="71">
        <v>1</v>
      </c>
      <c r="O17" s="71">
        <v>746</v>
      </c>
      <c r="P17" s="71"/>
      <c r="Q17" s="71">
        <v>1</v>
      </c>
      <c r="R17" s="71">
        <v>736</v>
      </c>
      <c r="S17" s="71"/>
      <c r="T17" s="71">
        <v>1</v>
      </c>
      <c r="U17" s="71">
        <v>683</v>
      </c>
      <c r="V17" s="71"/>
      <c r="W17" s="71">
        <v>1</v>
      </c>
      <c r="X17" s="71">
        <v>729</v>
      </c>
      <c r="Y17" s="71"/>
      <c r="Z17" s="70">
        <v>1</v>
      </c>
      <c r="AA17" s="70">
        <v>753</v>
      </c>
      <c r="AB17" s="70"/>
      <c r="AC17" s="70">
        <v>1</v>
      </c>
      <c r="AD17" s="70">
        <v>692</v>
      </c>
      <c r="AE17" s="70"/>
      <c r="AF17" s="70">
        <v>1</v>
      </c>
      <c r="AG17" s="70">
        <v>974</v>
      </c>
      <c r="AH17" s="70"/>
      <c r="AI17" s="70">
        <v>1</v>
      </c>
      <c r="AJ17" s="70">
        <v>847</v>
      </c>
      <c r="AK17" s="70"/>
      <c r="AL17" s="70">
        <v>1</v>
      </c>
      <c r="AM17" s="70">
        <v>531</v>
      </c>
      <c r="AN17" s="70"/>
      <c r="AO17" s="70">
        <v>1</v>
      </c>
      <c r="AP17" s="70">
        <v>689</v>
      </c>
      <c r="AQ17" s="70"/>
      <c r="AR17" s="70">
        <v>1</v>
      </c>
      <c r="AS17" s="70">
        <v>817</v>
      </c>
      <c r="AT17" s="70"/>
      <c r="AU17" s="70">
        <v>1</v>
      </c>
      <c r="AV17" s="70">
        <v>899</v>
      </c>
      <c r="AW17" s="70"/>
      <c r="AX17" s="70">
        <v>1</v>
      </c>
      <c r="AY17" s="70">
        <v>1011</v>
      </c>
      <c r="AZ17" s="70"/>
      <c r="BA17" s="70">
        <v>1</v>
      </c>
      <c r="BB17" s="70">
        <v>1005</v>
      </c>
      <c r="BC17" s="70"/>
      <c r="BD17" s="70">
        <v>1</v>
      </c>
      <c r="BE17" s="70">
        <v>916</v>
      </c>
      <c r="BF17" s="70"/>
      <c r="BG17" s="70">
        <v>1</v>
      </c>
      <c r="BH17" s="91">
        <v>769</v>
      </c>
      <c r="BI17" s="70"/>
      <c r="BJ17" s="70">
        <v>1</v>
      </c>
      <c r="BK17" s="91">
        <v>806</v>
      </c>
      <c r="BL17" s="70"/>
      <c r="BM17" s="475">
        <v>1</v>
      </c>
      <c r="BN17" s="475">
        <v>1105</v>
      </c>
    </row>
    <row r="18" spans="1:66" s="18" customFormat="1" ht="15" customHeight="1" x14ac:dyDescent="0.2">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475"/>
      <c r="BN18" s="475"/>
    </row>
    <row r="19" spans="1:66" s="18" customFormat="1" ht="15" customHeight="1" x14ac:dyDescent="0.2">
      <c r="A19" s="80" t="s">
        <v>425</v>
      </c>
      <c r="B19" s="71">
        <v>1</v>
      </c>
      <c r="C19" s="71">
        <v>4658</v>
      </c>
      <c r="D19" s="71"/>
      <c r="E19" s="71">
        <v>1</v>
      </c>
      <c r="F19" s="71">
        <v>4179</v>
      </c>
      <c r="G19" s="71"/>
      <c r="H19" s="71">
        <v>1</v>
      </c>
      <c r="I19" s="71">
        <v>4551</v>
      </c>
      <c r="J19" s="71"/>
      <c r="K19" s="71">
        <v>1</v>
      </c>
      <c r="L19" s="71">
        <v>4268</v>
      </c>
      <c r="M19" s="71"/>
      <c r="N19" s="71">
        <v>1</v>
      </c>
      <c r="O19" s="71">
        <v>4423</v>
      </c>
      <c r="P19" s="71"/>
      <c r="Q19" s="71">
        <v>1</v>
      </c>
      <c r="R19" s="71">
        <v>3364</v>
      </c>
      <c r="S19" s="71"/>
      <c r="T19" s="71">
        <v>1</v>
      </c>
      <c r="U19" s="71">
        <v>3728</v>
      </c>
      <c r="V19" s="71"/>
      <c r="W19" s="71">
        <v>1</v>
      </c>
      <c r="X19" s="71">
        <v>3411</v>
      </c>
      <c r="Y19" s="71"/>
      <c r="Z19" s="71">
        <v>1</v>
      </c>
      <c r="AA19" s="71">
        <v>2708</v>
      </c>
      <c r="AB19" s="71"/>
      <c r="AC19" s="71">
        <v>1</v>
      </c>
      <c r="AD19" s="71">
        <v>3177</v>
      </c>
      <c r="AE19" s="71"/>
      <c r="AF19" s="71">
        <v>1</v>
      </c>
      <c r="AG19" s="70">
        <v>4055</v>
      </c>
      <c r="AH19" s="70"/>
      <c r="AI19" s="71">
        <v>1</v>
      </c>
      <c r="AJ19" s="70">
        <v>3425</v>
      </c>
      <c r="AK19" s="70"/>
      <c r="AL19" s="71">
        <v>1</v>
      </c>
      <c r="AM19" s="70">
        <v>3454</v>
      </c>
      <c r="AN19" s="70"/>
      <c r="AO19" s="71">
        <v>1</v>
      </c>
      <c r="AP19" s="70">
        <v>3004</v>
      </c>
      <c r="AQ19" s="70"/>
      <c r="AR19" s="71">
        <v>1</v>
      </c>
      <c r="AS19" s="70">
        <v>3115</v>
      </c>
      <c r="AT19" s="70"/>
      <c r="AU19" s="71">
        <v>1</v>
      </c>
      <c r="AV19" s="70">
        <v>2992</v>
      </c>
      <c r="AW19" s="70"/>
      <c r="AX19" s="71">
        <v>1</v>
      </c>
      <c r="AY19" s="70">
        <v>2995</v>
      </c>
      <c r="AZ19" s="70"/>
      <c r="BA19" s="71">
        <v>1</v>
      </c>
      <c r="BB19" s="71">
        <v>3737</v>
      </c>
      <c r="BC19" s="70"/>
      <c r="BD19" s="71">
        <v>1</v>
      </c>
      <c r="BE19" s="71">
        <v>3194</v>
      </c>
      <c r="BF19" s="71"/>
      <c r="BG19" s="71">
        <v>1</v>
      </c>
      <c r="BH19" s="217">
        <v>2466</v>
      </c>
      <c r="BI19" s="70"/>
      <c r="BJ19" s="71">
        <v>1</v>
      </c>
      <c r="BK19" s="217">
        <v>2745</v>
      </c>
      <c r="BL19" s="70"/>
      <c r="BM19" s="476">
        <v>1</v>
      </c>
      <c r="BN19" s="476">
        <v>2859</v>
      </c>
    </row>
    <row r="20" spans="1:66" s="18" customFormat="1" ht="15" customHeight="1" x14ac:dyDescent="0.2">
      <c r="A20" s="215" t="s">
        <v>282</v>
      </c>
      <c r="B20" s="71">
        <v>1</v>
      </c>
      <c r="C20" s="71">
        <v>4658</v>
      </c>
      <c r="D20" s="71"/>
      <c r="E20" s="71">
        <v>1</v>
      </c>
      <c r="F20" s="71">
        <v>4179</v>
      </c>
      <c r="G20" s="71"/>
      <c r="H20" s="71">
        <v>1</v>
      </c>
      <c r="I20" s="71">
        <v>4551</v>
      </c>
      <c r="J20" s="71"/>
      <c r="K20" s="71">
        <v>1</v>
      </c>
      <c r="L20" s="71">
        <v>4268</v>
      </c>
      <c r="M20" s="71"/>
      <c r="N20" s="71">
        <v>1</v>
      </c>
      <c r="O20" s="71">
        <v>4423</v>
      </c>
      <c r="P20" s="71"/>
      <c r="Q20" s="71">
        <v>1</v>
      </c>
      <c r="R20" s="71">
        <v>3364</v>
      </c>
      <c r="S20" s="71"/>
      <c r="T20" s="71">
        <v>1</v>
      </c>
      <c r="U20" s="71">
        <v>3728</v>
      </c>
      <c r="V20" s="71"/>
      <c r="W20" s="71">
        <v>1</v>
      </c>
      <c r="X20" s="71">
        <v>3411</v>
      </c>
      <c r="Y20" s="71"/>
      <c r="Z20" s="70">
        <v>1</v>
      </c>
      <c r="AA20" s="70">
        <v>2708</v>
      </c>
      <c r="AB20" s="70"/>
      <c r="AC20" s="70">
        <v>1</v>
      </c>
      <c r="AD20" s="70">
        <v>3177</v>
      </c>
      <c r="AE20" s="70"/>
      <c r="AF20" s="70">
        <v>1</v>
      </c>
      <c r="AG20" s="70">
        <v>4055</v>
      </c>
      <c r="AH20" s="70"/>
      <c r="AI20" s="70">
        <v>1</v>
      </c>
      <c r="AJ20" s="70">
        <v>3425</v>
      </c>
      <c r="AK20" s="70"/>
      <c r="AL20" s="70">
        <v>1</v>
      </c>
      <c r="AM20" s="70">
        <v>3454</v>
      </c>
      <c r="AN20" s="70"/>
      <c r="AO20" s="70">
        <v>1</v>
      </c>
      <c r="AP20" s="70">
        <v>3004</v>
      </c>
      <c r="AQ20" s="70"/>
      <c r="AR20" s="70">
        <v>1</v>
      </c>
      <c r="AS20" s="70">
        <v>3115</v>
      </c>
      <c r="AT20" s="70"/>
      <c r="AU20" s="70">
        <v>1</v>
      </c>
      <c r="AV20" s="70">
        <v>2992</v>
      </c>
      <c r="AW20" s="70"/>
      <c r="AX20" s="70">
        <v>1</v>
      </c>
      <c r="AY20" s="70">
        <v>2995</v>
      </c>
      <c r="AZ20" s="70"/>
      <c r="BA20" s="70">
        <v>1</v>
      </c>
      <c r="BB20" s="70">
        <v>3737</v>
      </c>
      <c r="BC20" s="70"/>
      <c r="BD20" s="70">
        <v>1</v>
      </c>
      <c r="BE20" s="70">
        <v>3194</v>
      </c>
      <c r="BF20" s="70"/>
      <c r="BG20" s="70">
        <v>1</v>
      </c>
      <c r="BH20" s="91">
        <v>2466</v>
      </c>
      <c r="BI20" s="70"/>
      <c r="BJ20" s="70">
        <v>1</v>
      </c>
      <c r="BK20" s="91">
        <v>2745</v>
      </c>
      <c r="BL20" s="70"/>
      <c r="BM20" s="475">
        <v>1</v>
      </c>
      <c r="BN20" s="475">
        <v>2859</v>
      </c>
    </row>
    <row r="21" spans="1:66" s="18" customFormat="1" ht="15"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475"/>
      <c r="BN21" s="475"/>
    </row>
    <row r="22" spans="1:66" s="18" customFormat="1" ht="15" customHeight="1" x14ac:dyDescent="0.2">
      <c r="A22" s="80" t="s">
        <v>283</v>
      </c>
      <c r="B22" s="71">
        <v>1</v>
      </c>
      <c r="C22" s="71">
        <v>1003</v>
      </c>
      <c r="D22" s="71"/>
      <c r="E22" s="71">
        <v>1</v>
      </c>
      <c r="F22" s="71">
        <v>989</v>
      </c>
      <c r="G22" s="71"/>
      <c r="H22" s="71">
        <v>1</v>
      </c>
      <c r="I22" s="71">
        <v>1039</v>
      </c>
      <c r="J22" s="71"/>
      <c r="K22" s="71">
        <v>1</v>
      </c>
      <c r="L22" s="71">
        <v>842</v>
      </c>
      <c r="M22" s="71"/>
      <c r="N22" s="71">
        <v>1</v>
      </c>
      <c r="O22" s="71">
        <v>728</v>
      </c>
      <c r="P22" s="71"/>
      <c r="Q22" s="71">
        <v>1</v>
      </c>
      <c r="R22" s="71">
        <v>808</v>
      </c>
      <c r="S22" s="71"/>
      <c r="T22" s="71">
        <v>1</v>
      </c>
      <c r="U22" s="71">
        <v>796</v>
      </c>
      <c r="V22" s="71"/>
      <c r="W22" s="71">
        <v>1</v>
      </c>
      <c r="X22" s="71">
        <v>785</v>
      </c>
      <c r="Y22" s="71"/>
      <c r="Z22" s="71">
        <v>1</v>
      </c>
      <c r="AA22" s="71">
        <v>766</v>
      </c>
      <c r="AB22" s="71"/>
      <c r="AC22" s="71">
        <v>1</v>
      </c>
      <c r="AD22" s="71">
        <v>1046</v>
      </c>
      <c r="AE22" s="71"/>
      <c r="AF22" s="71">
        <v>1</v>
      </c>
      <c r="AG22" s="70">
        <v>2104</v>
      </c>
      <c r="AH22" s="70"/>
      <c r="AI22" s="71">
        <v>1</v>
      </c>
      <c r="AJ22" s="70">
        <v>1633</v>
      </c>
      <c r="AK22" s="70"/>
      <c r="AL22" s="71">
        <v>1</v>
      </c>
      <c r="AM22" s="70">
        <v>1300</v>
      </c>
      <c r="AN22" s="70"/>
      <c r="AO22" s="71">
        <v>1</v>
      </c>
      <c r="AP22" s="70">
        <v>1448</v>
      </c>
      <c r="AQ22" s="70"/>
      <c r="AR22" s="71">
        <v>1</v>
      </c>
      <c r="AS22" s="70">
        <v>1691</v>
      </c>
      <c r="AT22" s="70"/>
      <c r="AU22" s="71">
        <v>1</v>
      </c>
      <c r="AV22" s="70">
        <v>1603</v>
      </c>
      <c r="AW22" s="70"/>
      <c r="AX22" s="71">
        <v>1</v>
      </c>
      <c r="AY22" s="70">
        <v>1482</v>
      </c>
      <c r="AZ22" s="70"/>
      <c r="BA22" s="71">
        <v>1</v>
      </c>
      <c r="BB22" s="71">
        <v>1417</v>
      </c>
      <c r="BC22" s="70"/>
      <c r="BD22" s="71">
        <v>1</v>
      </c>
      <c r="BE22" s="71">
        <v>1353</v>
      </c>
      <c r="BF22" s="71"/>
      <c r="BG22" s="71">
        <v>1</v>
      </c>
      <c r="BH22" s="91">
        <v>1097</v>
      </c>
      <c r="BI22" s="70"/>
      <c r="BJ22" s="71">
        <v>1</v>
      </c>
      <c r="BK22" s="91">
        <v>1098</v>
      </c>
      <c r="BL22" s="70"/>
      <c r="BM22" s="476">
        <v>1</v>
      </c>
      <c r="BN22" s="475">
        <v>1120</v>
      </c>
    </row>
    <row r="23" spans="1:66" s="18" customFormat="1" ht="15" customHeight="1" x14ac:dyDescent="0.2">
      <c r="A23" s="80" t="s">
        <v>284</v>
      </c>
      <c r="B23" s="71">
        <v>1</v>
      </c>
      <c r="C23" s="71">
        <v>1003</v>
      </c>
      <c r="D23" s="71"/>
      <c r="E23" s="71">
        <v>1</v>
      </c>
      <c r="F23" s="71">
        <v>989</v>
      </c>
      <c r="G23" s="71"/>
      <c r="H23" s="71">
        <v>1</v>
      </c>
      <c r="I23" s="71">
        <v>1039</v>
      </c>
      <c r="J23" s="71"/>
      <c r="K23" s="71">
        <v>1</v>
      </c>
      <c r="L23" s="71">
        <v>842</v>
      </c>
      <c r="M23" s="71"/>
      <c r="N23" s="71">
        <v>1</v>
      </c>
      <c r="O23" s="71">
        <v>728</v>
      </c>
      <c r="P23" s="71"/>
      <c r="Q23" s="71">
        <v>1</v>
      </c>
      <c r="R23" s="71">
        <v>808</v>
      </c>
      <c r="S23" s="71"/>
      <c r="T23" s="71">
        <v>1</v>
      </c>
      <c r="U23" s="71">
        <v>796</v>
      </c>
      <c r="V23" s="71"/>
      <c r="W23" s="71">
        <v>1</v>
      </c>
      <c r="X23" s="71">
        <v>785</v>
      </c>
      <c r="Y23" s="71"/>
      <c r="Z23" s="70">
        <v>1</v>
      </c>
      <c r="AA23" s="70">
        <v>766</v>
      </c>
      <c r="AB23" s="70"/>
      <c r="AC23" s="70">
        <v>1</v>
      </c>
      <c r="AD23" s="70">
        <v>1046</v>
      </c>
      <c r="AE23" s="70"/>
      <c r="AF23" s="70">
        <v>1</v>
      </c>
      <c r="AG23" s="70">
        <v>2104</v>
      </c>
      <c r="AH23" s="70"/>
      <c r="AI23" s="70">
        <v>1</v>
      </c>
      <c r="AJ23" s="70">
        <v>1633</v>
      </c>
      <c r="AK23" s="70"/>
      <c r="AL23" s="70">
        <v>1</v>
      </c>
      <c r="AM23" s="70">
        <v>1300</v>
      </c>
      <c r="AN23" s="70"/>
      <c r="AO23" s="70">
        <v>1</v>
      </c>
      <c r="AP23" s="70">
        <v>1448</v>
      </c>
      <c r="AQ23" s="70"/>
      <c r="AR23" s="70">
        <v>1</v>
      </c>
      <c r="AS23" s="70">
        <v>1691</v>
      </c>
      <c r="AT23" s="70"/>
      <c r="AU23" s="70">
        <v>1</v>
      </c>
      <c r="AV23" s="70">
        <v>1603</v>
      </c>
      <c r="AW23" s="70"/>
      <c r="AX23" s="70">
        <v>1</v>
      </c>
      <c r="AY23" s="70">
        <v>1482</v>
      </c>
      <c r="AZ23" s="70"/>
      <c r="BA23" s="70">
        <v>1</v>
      </c>
      <c r="BB23" s="70">
        <v>1417</v>
      </c>
      <c r="BC23" s="70"/>
      <c r="BD23" s="70">
        <v>1</v>
      </c>
      <c r="BE23" s="70">
        <v>1353</v>
      </c>
      <c r="BF23" s="70"/>
      <c r="BG23" s="70">
        <v>1</v>
      </c>
      <c r="BH23" s="91">
        <v>1097</v>
      </c>
      <c r="BI23" s="70"/>
      <c r="BJ23" s="70">
        <v>1</v>
      </c>
      <c r="BK23" s="91">
        <v>1098</v>
      </c>
      <c r="BL23" s="70"/>
      <c r="BM23" s="475">
        <v>1</v>
      </c>
      <c r="BN23" s="475">
        <v>1120</v>
      </c>
    </row>
    <row r="24" spans="1:66" s="18" customFormat="1" ht="15"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475"/>
      <c r="BN24" s="475"/>
    </row>
    <row r="25" spans="1:66" s="18" customFormat="1" ht="15" customHeight="1" x14ac:dyDescent="0.2">
      <c r="A25" s="80" t="s">
        <v>285</v>
      </c>
      <c r="B25" s="71">
        <v>2</v>
      </c>
      <c r="C25" s="71">
        <v>1381</v>
      </c>
      <c r="D25" s="71"/>
      <c r="E25" s="71">
        <v>2</v>
      </c>
      <c r="F25" s="71">
        <v>1373</v>
      </c>
      <c r="G25" s="71"/>
      <c r="H25" s="71">
        <v>2</v>
      </c>
      <c r="I25" s="71">
        <v>1317</v>
      </c>
      <c r="J25" s="71"/>
      <c r="K25" s="71">
        <v>2</v>
      </c>
      <c r="L25" s="71">
        <v>1379</v>
      </c>
      <c r="M25" s="71"/>
      <c r="N25" s="71">
        <v>2</v>
      </c>
      <c r="O25" s="71">
        <v>1432</v>
      </c>
      <c r="P25" s="71"/>
      <c r="Q25" s="71">
        <v>2</v>
      </c>
      <c r="R25" s="71">
        <v>1366</v>
      </c>
      <c r="S25" s="71"/>
      <c r="T25" s="71">
        <v>2</v>
      </c>
      <c r="U25" s="71">
        <v>1152</v>
      </c>
      <c r="V25" s="71"/>
      <c r="W25" s="71">
        <v>2</v>
      </c>
      <c r="X25" s="71">
        <v>1124</v>
      </c>
      <c r="Y25" s="71"/>
      <c r="Z25" s="71">
        <v>2</v>
      </c>
      <c r="AA25" s="71">
        <v>1129</v>
      </c>
      <c r="AB25" s="71"/>
      <c r="AC25" s="71">
        <v>2</v>
      </c>
      <c r="AD25" s="71">
        <v>1342</v>
      </c>
      <c r="AE25" s="71"/>
      <c r="AF25" s="71">
        <v>2</v>
      </c>
      <c r="AG25" s="70">
        <v>1798</v>
      </c>
      <c r="AH25" s="70"/>
      <c r="AI25" s="71">
        <v>2</v>
      </c>
      <c r="AJ25" s="70">
        <v>1801</v>
      </c>
      <c r="AK25" s="70"/>
      <c r="AL25" s="71">
        <v>2</v>
      </c>
      <c r="AM25" s="70">
        <v>1646</v>
      </c>
      <c r="AN25" s="70"/>
      <c r="AO25" s="71">
        <v>2</v>
      </c>
      <c r="AP25" s="70">
        <v>1523</v>
      </c>
      <c r="AQ25" s="70"/>
      <c r="AR25" s="71">
        <v>2</v>
      </c>
      <c r="AS25" s="70">
        <v>1532</v>
      </c>
      <c r="AT25" s="70"/>
      <c r="AU25" s="71">
        <v>2</v>
      </c>
      <c r="AV25" s="70">
        <v>1500</v>
      </c>
      <c r="AW25" s="70"/>
      <c r="AX25" s="71">
        <v>2</v>
      </c>
      <c r="AY25" s="70">
        <v>1449</v>
      </c>
      <c r="AZ25" s="70"/>
      <c r="BA25" s="71">
        <v>2</v>
      </c>
      <c r="BB25" s="71">
        <v>1357</v>
      </c>
      <c r="BC25" s="70"/>
      <c r="BD25" s="71">
        <v>2</v>
      </c>
      <c r="BE25" s="71">
        <v>1230</v>
      </c>
      <c r="BF25" s="71"/>
      <c r="BG25" s="71">
        <v>2</v>
      </c>
      <c r="BH25" s="71">
        <f>+BH26+BH27</f>
        <v>1065</v>
      </c>
      <c r="BI25" s="70"/>
      <c r="BJ25" s="71">
        <v>2</v>
      </c>
      <c r="BK25" s="71">
        <f>+BK26+BK27</f>
        <v>1296</v>
      </c>
      <c r="BL25" s="70"/>
      <c r="BM25" s="476">
        <f>BM26+BM27</f>
        <v>2</v>
      </c>
      <c r="BN25" s="476">
        <f>BN26+BN27</f>
        <v>1540</v>
      </c>
    </row>
    <row r="26" spans="1:66" s="18" customFormat="1" ht="15" customHeight="1" x14ac:dyDescent="0.2">
      <c r="A26" s="80" t="s">
        <v>286</v>
      </c>
      <c r="B26" s="71">
        <v>1</v>
      </c>
      <c r="C26" s="71">
        <v>680</v>
      </c>
      <c r="D26" s="71"/>
      <c r="E26" s="71">
        <v>1</v>
      </c>
      <c r="F26" s="71">
        <v>670</v>
      </c>
      <c r="G26" s="71"/>
      <c r="H26" s="71">
        <v>1</v>
      </c>
      <c r="I26" s="71">
        <v>664</v>
      </c>
      <c r="J26" s="71"/>
      <c r="K26" s="71">
        <v>1</v>
      </c>
      <c r="L26" s="71">
        <v>729</v>
      </c>
      <c r="M26" s="71"/>
      <c r="N26" s="71">
        <v>1</v>
      </c>
      <c r="O26" s="71">
        <v>733</v>
      </c>
      <c r="P26" s="71"/>
      <c r="Q26" s="71">
        <v>1</v>
      </c>
      <c r="R26" s="71">
        <v>657</v>
      </c>
      <c r="S26" s="71"/>
      <c r="T26" s="71">
        <v>1</v>
      </c>
      <c r="U26" s="71">
        <v>552</v>
      </c>
      <c r="V26" s="71"/>
      <c r="W26" s="71">
        <v>1</v>
      </c>
      <c r="X26" s="71">
        <v>534</v>
      </c>
      <c r="Y26" s="71"/>
      <c r="Z26" s="70">
        <v>1</v>
      </c>
      <c r="AA26" s="70">
        <v>507</v>
      </c>
      <c r="AB26" s="70"/>
      <c r="AC26" s="70">
        <v>1</v>
      </c>
      <c r="AD26" s="70">
        <v>656</v>
      </c>
      <c r="AE26" s="70"/>
      <c r="AF26" s="70">
        <v>1</v>
      </c>
      <c r="AG26" s="70">
        <v>781</v>
      </c>
      <c r="AH26" s="70"/>
      <c r="AI26" s="70">
        <v>1</v>
      </c>
      <c r="AJ26" s="70">
        <v>825</v>
      </c>
      <c r="AK26" s="70"/>
      <c r="AL26" s="70">
        <v>1</v>
      </c>
      <c r="AM26" s="70">
        <v>831</v>
      </c>
      <c r="AN26" s="70"/>
      <c r="AO26" s="70">
        <v>1</v>
      </c>
      <c r="AP26" s="70">
        <v>754</v>
      </c>
      <c r="AQ26" s="70"/>
      <c r="AR26" s="70">
        <v>1</v>
      </c>
      <c r="AS26" s="70">
        <v>800</v>
      </c>
      <c r="AT26" s="70"/>
      <c r="AU26" s="70">
        <v>1</v>
      </c>
      <c r="AV26" s="70">
        <v>794</v>
      </c>
      <c r="AW26" s="70"/>
      <c r="AX26" s="70">
        <v>1</v>
      </c>
      <c r="AY26" s="70">
        <v>686</v>
      </c>
      <c r="AZ26" s="70"/>
      <c r="BA26" s="70">
        <v>1</v>
      </c>
      <c r="BB26" s="70">
        <v>726</v>
      </c>
      <c r="BC26" s="70"/>
      <c r="BD26" s="70">
        <v>1</v>
      </c>
      <c r="BE26" s="70">
        <v>724</v>
      </c>
      <c r="BF26" s="70"/>
      <c r="BG26" s="70">
        <v>1</v>
      </c>
      <c r="BH26" s="91">
        <v>655</v>
      </c>
      <c r="BI26" s="70"/>
      <c r="BJ26" s="70">
        <v>1</v>
      </c>
      <c r="BK26" s="91">
        <v>758</v>
      </c>
      <c r="BL26" s="70"/>
      <c r="BM26" s="475">
        <v>1</v>
      </c>
      <c r="BN26" s="475">
        <v>887</v>
      </c>
    </row>
    <row r="27" spans="1:66" s="18" customFormat="1" ht="15" customHeight="1" x14ac:dyDescent="0.2">
      <c r="A27" s="80" t="s">
        <v>287</v>
      </c>
      <c r="B27" s="71">
        <v>1</v>
      </c>
      <c r="C27" s="71">
        <v>701</v>
      </c>
      <c r="D27" s="71"/>
      <c r="E27" s="71">
        <v>1</v>
      </c>
      <c r="F27" s="71">
        <v>703</v>
      </c>
      <c r="G27" s="71"/>
      <c r="H27" s="71">
        <v>1</v>
      </c>
      <c r="I27" s="71">
        <v>653</v>
      </c>
      <c r="J27" s="71"/>
      <c r="K27" s="71">
        <v>1</v>
      </c>
      <c r="L27" s="71">
        <v>650</v>
      </c>
      <c r="M27" s="71"/>
      <c r="N27" s="71">
        <v>1</v>
      </c>
      <c r="O27" s="71">
        <v>699</v>
      </c>
      <c r="P27" s="71"/>
      <c r="Q27" s="71">
        <v>1</v>
      </c>
      <c r="R27" s="71">
        <v>709</v>
      </c>
      <c r="S27" s="71"/>
      <c r="T27" s="71">
        <v>1</v>
      </c>
      <c r="U27" s="71">
        <v>600</v>
      </c>
      <c r="V27" s="71"/>
      <c r="W27" s="71">
        <v>1</v>
      </c>
      <c r="X27" s="71">
        <v>590</v>
      </c>
      <c r="Y27" s="71"/>
      <c r="Z27" s="70">
        <v>1</v>
      </c>
      <c r="AA27" s="70">
        <v>622</v>
      </c>
      <c r="AB27" s="70"/>
      <c r="AC27" s="70">
        <v>1</v>
      </c>
      <c r="AD27" s="70">
        <v>686</v>
      </c>
      <c r="AE27" s="70"/>
      <c r="AF27" s="70">
        <v>1</v>
      </c>
      <c r="AG27" s="70">
        <v>1017</v>
      </c>
      <c r="AH27" s="70"/>
      <c r="AI27" s="70">
        <v>1</v>
      </c>
      <c r="AJ27" s="70">
        <v>976</v>
      </c>
      <c r="AK27" s="70"/>
      <c r="AL27" s="70">
        <v>1</v>
      </c>
      <c r="AM27" s="70">
        <v>815</v>
      </c>
      <c r="AN27" s="70"/>
      <c r="AO27" s="70">
        <v>1</v>
      </c>
      <c r="AP27" s="70">
        <v>769</v>
      </c>
      <c r="AQ27" s="70"/>
      <c r="AR27" s="70">
        <v>1</v>
      </c>
      <c r="AS27" s="70">
        <v>732</v>
      </c>
      <c r="AT27" s="70"/>
      <c r="AU27" s="70">
        <v>1</v>
      </c>
      <c r="AV27" s="70">
        <v>706</v>
      </c>
      <c r="AW27" s="70"/>
      <c r="AX27" s="70">
        <v>1</v>
      </c>
      <c r="AY27" s="70">
        <v>763</v>
      </c>
      <c r="AZ27" s="70"/>
      <c r="BA27" s="70">
        <v>1</v>
      </c>
      <c r="BB27" s="70">
        <v>631</v>
      </c>
      <c r="BC27" s="70"/>
      <c r="BD27" s="70">
        <v>1</v>
      </c>
      <c r="BE27" s="70">
        <v>506</v>
      </c>
      <c r="BF27" s="70"/>
      <c r="BG27" s="70">
        <v>1</v>
      </c>
      <c r="BH27" s="91">
        <v>410</v>
      </c>
      <c r="BI27" s="70"/>
      <c r="BJ27" s="70">
        <v>1</v>
      </c>
      <c r="BK27" s="91">
        <v>538</v>
      </c>
      <c r="BL27" s="70"/>
      <c r="BM27" s="475">
        <v>1</v>
      </c>
      <c r="BN27" s="475">
        <v>653</v>
      </c>
    </row>
    <row r="28" spans="1:66" s="18" customFormat="1" ht="15" customHeight="1" x14ac:dyDescent="0.2">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70"/>
      <c r="AA28" s="218"/>
      <c r="AB28" s="218"/>
      <c r="AC28" s="70"/>
      <c r="AD28" s="218"/>
      <c r="AE28" s="218"/>
      <c r="AF28" s="70"/>
      <c r="AG28" s="218"/>
      <c r="AH28" s="218"/>
      <c r="AI28" s="70"/>
      <c r="AJ28" s="218"/>
      <c r="AK28" s="218"/>
      <c r="AL28" s="70"/>
      <c r="AM28" s="218"/>
      <c r="AN28" s="218"/>
      <c r="AO28" s="70"/>
      <c r="AP28" s="218"/>
      <c r="AQ28" s="218"/>
      <c r="AR28" s="70"/>
      <c r="AS28" s="218"/>
      <c r="AT28" s="218"/>
      <c r="AU28" s="70"/>
      <c r="AV28" s="218"/>
      <c r="AW28" s="218"/>
      <c r="AX28" s="70"/>
      <c r="AY28" s="218"/>
      <c r="AZ28" s="218"/>
      <c r="BA28" s="70"/>
      <c r="BB28" s="218"/>
      <c r="BC28" s="218"/>
      <c r="BD28" s="70"/>
      <c r="BE28" s="218"/>
      <c r="BF28" s="218"/>
      <c r="BG28" s="70"/>
      <c r="BH28" s="218"/>
      <c r="BI28" s="218"/>
      <c r="BJ28" s="70"/>
      <c r="BK28" s="218"/>
      <c r="BL28" s="218"/>
      <c r="BM28" s="475"/>
      <c r="BN28" s="475"/>
    </row>
    <row r="29" spans="1:66" s="18" customFormat="1" ht="15" customHeight="1" x14ac:dyDescent="0.2">
      <c r="A29" s="80" t="s">
        <v>288</v>
      </c>
      <c r="B29" s="71">
        <v>1</v>
      </c>
      <c r="C29" s="71">
        <v>1687</v>
      </c>
      <c r="D29" s="71"/>
      <c r="E29" s="71">
        <v>1</v>
      </c>
      <c r="F29" s="71">
        <v>1454</v>
      </c>
      <c r="G29" s="71"/>
      <c r="H29" s="71">
        <v>1</v>
      </c>
      <c r="I29" s="71">
        <v>1381</v>
      </c>
      <c r="J29" s="71"/>
      <c r="K29" s="71">
        <v>1</v>
      </c>
      <c r="L29" s="71">
        <v>1297</v>
      </c>
      <c r="M29" s="71"/>
      <c r="N29" s="71">
        <v>1</v>
      </c>
      <c r="O29" s="71">
        <v>1297</v>
      </c>
      <c r="P29" s="71"/>
      <c r="Q29" s="71">
        <v>1</v>
      </c>
      <c r="R29" s="71">
        <v>1407</v>
      </c>
      <c r="S29" s="71"/>
      <c r="T29" s="71">
        <v>1</v>
      </c>
      <c r="U29" s="71">
        <v>1533</v>
      </c>
      <c r="V29" s="71"/>
      <c r="W29" s="71">
        <v>1</v>
      </c>
      <c r="X29" s="71">
        <v>1664</v>
      </c>
      <c r="Y29" s="71"/>
      <c r="Z29" s="71">
        <v>1</v>
      </c>
      <c r="AA29" s="71">
        <v>1326</v>
      </c>
      <c r="AB29" s="71"/>
      <c r="AC29" s="71">
        <v>1</v>
      </c>
      <c r="AD29" s="71">
        <v>1900</v>
      </c>
      <c r="AE29" s="71"/>
      <c r="AF29" s="71">
        <v>1</v>
      </c>
      <c r="AG29" s="71">
        <v>2290</v>
      </c>
      <c r="AH29" s="71"/>
      <c r="AI29" s="71">
        <v>1</v>
      </c>
      <c r="AJ29" s="71">
        <v>1822</v>
      </c>
      <c r="AK29" s="71"/>
      <c r="AL29" s="71">
        <v>1</v>
      </c>
      <c r="AM29" s="71">
        <v>1674</v>
      </c>
      <c r="AN29" s="71"/>
      <c r="AO29" s="71">
        <v>1</v>
      </c>
      <c r="AP29" s="71">
        <v>1830</v>
      </c>
      <c r="AQ29" s="71"/>
      <c r="AR29" s="71">
        <v>1</v>
      </c>
      <c r="AS29" s="71">
        <v>1671</v>
      </c>
      <c r="AT29" s="71"/>
      <c r="AU29" s="71">
        <v>1</v>
      </c>
      <c r="AV29" s="71">
        <v>1685</v>
      </c>
      <c r="AW29" s="71"/>
      <c r="AX29" s="71">
        <v>1</v>
      </c>
      <c r="AY29" s="71">
        <v>1587</v>
      </c>
      <c r="AZ29" s="71"/>
      <c r="BA29" s="71">
        <v>1</v>
      </c>
      <c r="BB29" s="71">
        <v>1673</v>
      </c>
      <c r="BC29" s="71"/>
      <c r="BD29" s="71">
        <v>1</v>
      </c>
      <c r="BE29" s="71">
        <v>1722</v>
      </c>
      <c r="BF29" s="71"/>
      <c r="BG29" s="71">
        <v>1</v>
      </c>
      <c r="BH29" s="217">
        <v>1351</v>
      </c>
      <c r="BI29" s="71"/>
      <c r="BJ29" s="71">
        <v>1</v>
      </c>
      <c r="BK29" s="217">
        <v>1388</v>
      </c>
      <c r="BL29" s="71"/>
      <c r="BM29" s="476">
        <v>1</v>
      </c>
      <c r="BN29" s="476">
        <v>1236</v>
      </c>
    </row>
    <row r="30" spans="1:66" s="18" customFormat="1" ht="15" customHeight="1" x14ac:dyDescent="0.2">
      <c r="A30" s="215" t="s">
        <v>572</v>
      </c>
      <c r="B30" s="71">
        <v>1</v>
      </c>
      <c r="C30" s="71">
        <v>1687</v>
      </c>
      <c r="D30" s="71"/>
      <c r="E30" s="71">
        <v>1</v>
      </c>
      <c r="F30" s="71">
        <v>1454</v>
      </c>
      <c r="G30" s="71"/>
      <c r="H30" s="71">
        <v>1</v>
      </c>
      <c r="I30" s="71">
        <v>1381</v>
      </c>
      <c r="J30" s="71"/>
      <c r="K30" s="71">
        <v>1</v>
      </c>
      <c r="L30" s="71">
        <v>1297</v>
      </c>
      <c r="M30" s="71"/>
      <c r="N30" s="71">
        <v>1</v>
      </c>
      <c r="O30" s="71">
        <v>1297</v>
      </c>
      <c r="P30" s="71"/>
      <c r="Q30" s="71">
        <v>1</v>
      </c>
      <c r="R30" s="71">
        <v>1407</v>
      </c>
      <c r="S30" s="71"/>
      <c r="T30" s="71">
        <v>1</v>
      </c>
      <c r="U30" s="71">
        <v>1533</v>
      </c>
      <c r="V30" s="71"/>
      <c r="W30" s="71">
        <v>1</v>
      </c>
      <c r="X30" s="71">
        <v>1664</v>
      </c>
      <c r="Y30" s="71"/>
      <c r="Z30" s="70">
        <v>1</v>
      </c>
      <c r="AA30" s="70">
        <v>1326</v>
      </c>
      <c r="AB30" s="70"/>
      <c r="AC30" s="70">
        <v>1</v>
      </c>
      <c r="AD30" s="70">
        <v>1900</v>
      </c>
      <c r="AE30" s="70"/>
      <c r="AF30" s="70">
        <v>1</v>
      </c>
      <c r="AG30" s="70">
        <v>2290</v>
      </c>
      <c r="AH30" s="70"/>
      <c r="AI30" s="70">
        <v>1</v>
      </c>
      <c r="AJ30" s="71">
        <v>1822</v>
      </c>
      <c r="AK30" s="70"/>
      <c r="AL30" s="70">
        <v>1</v>
      </c>
      <c r="AM30" s="70">
        <v>1674</v>
      </c>
      <c r="AN30" s="70"/>
      <c r="AO30" s="70">
        <v>1</v>
      </c>
      <c r="AP30" s="70">
        <v>1830</v>
      </c>
      <c r="AQ30" s="70"/>
      <c r="AR30" s="70">
        <v>1</v>
      </c>
      <c r="AS30" s="70">
        <v>1671</v>
      </c>
      <c r="AT30" s="70"/>
      <c r="AU30" s="70">
        <v>1</v>
      </c>
      <c r="AV30" s="70">
        <v>1685</v>
      </c>
      <c r="AW30" s="70"/>
      <c r="AX30" s="70">
        <v>1</v>
      </c>
      <c r="AY30" s="70">
        <v>1587</v>
      </c>
      <c r="AZ30" s="70"/>
      <c r="BA30" s="70">
        <v>1</v>
      </c>
      <c r="BB30" s="70">
        <v>1673</v>
      </c>
      <c r="BC30" s="70"/>
      <c r="BD30" s="70">
        <v>1</v>
      </c>
      <c r="BE30" s="70">
        <v>1722</v>
      </c>
      <c r="BF30" s="70"/>
      <c r="BG30" s="70">
        <v>1</v>
      </c>
      <c r="BH30" s="91">
        <v>1351</v>
      </c>
      <c r="BI30" s="70"/>
      <c r="BJ30" s="70">
        <v>1</v>
      </c>
      <c r="BK30" s="91">
        <v>1388</v>
      </c>
      <c r="BL30" s="70"/>
      <c r="BM30" s="475">
        <v>1</v>
      </c>
      <c r="BN30" s="475">
        <v>1236</v>
      </c>
    </row>
    <row r="31" spans="1:66" s="18" customFormat="1" ht="15" customHeight="1" x14ac:dyDescent="0.2">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475"/>
      <c r="BN31" s="475"/>
    </row>
    <row r="32" spans="1:66" s="18" customFormat="1" ht="15" customHeight="1" x14ac:dyDescent="0.2">
      <c r="A32" s="80" t="s">
        <v>289</v>
      </c>
      <c r="B32" s="71">
        <v>1</v>
      </c>
      <c r="C32" s="71">
        <v>916</v>
      </c>
      <c r="D32" s="71"/>
      <c r="E32" s="71">
        <v>1</v>
      </c>
      <c r="F32" s="71">
        <v>970</v>
      </c>
      <c r="G32" s="71"/>
      <c r="H32" s="71">
        <v>1</v>
      </c>
      <c r="I32" s="71">
        <v>958</v>
      </c>
      <c r="J32" s="71"/>
      <c r="K32" s="71">
        <v>1</v>
      </c>
      <c r="L32" s="71">
        <v>952</v>
      </c>
      <c r="M32" s="71"/>
      <c r="N32" s="71">
        <v>1</v>
      </c>
      <c r="O32" s="71">
        <v>894</v>
      </c>
      <c r="P32" s="71"/>
      <c r="Q32" s="71">
        <v>1</v>
      </c>
      <c r="R32" s="71">
        <v>969</v>
      </c>
      <c r="S32" s="71"/>
      <c r="T32" s="71">
        <v>1</v>
      </c>
      <c r="U32" s="71">
        <v>954</v>
      </c>
      <c r="V32" s="71"/>
      <c r="W32" s="71">
        <v>1</v>
      </c>
      <c r="X32" s="71">
        <v>1039</v>
      </c>
      <c r="Y32" s="71"/>
      <c r="Z32" s="71">
        <v>1</v>
      </c>
      <c r="AA32" s="71">
        <v>1030</v>
      </c>
      <c r="AB32" s="71"/>
      <c r="AC32" s="71">
        <v>1</v>
      </c>
      <c r="AD32" s="71">
        <v>1172</v>
      </c>
      <c r="AE32" s="71"/>
      <c r="AF32" s="71">
        <v>1</v>
      </c>
      <c r="AG32" s="71">
        <v>1747</v>
      </c>
      <c r="AH32" s="71"/>
      <c r="AI32" s="71">
        <v>1</v>
      </c>
      <c r="AJ32" s="71">
        <v>1854</v>
      </c>
      <c r="AK32" s="71"/>
      <c r="AL32" s="71">
        <v>1</v>
      </c>
      <c r="AM32" s="71">
        <v>1942</v>
      </c>
      <c r="AN32" s="71"/>
      <c r="AO32" s="71">
        <v>1</v>
      </c>
      <c r="AP32" s="71">
        <v>2091</v>
      </c>
      <c r="AQ32" s="71"/>
      <c r="AR32" s="71">
        <v>1</v>
      </c>
      <c r="AS32" s="71">
        <v>2043</v>
      </c>
      <c r="AT32" s="71"/>
      <c r="AU32" s="71">
        <v>1</v>
      </c>
      <c r="AV32" s="71">
        <v>1911</v>
      </c>
      <c r="AW32" s="71"/>
      <c r="AX32" s="71">
        <v>1</v>
      </c>
      <c r="AY32" s="71">
        <v>2050</v>
      </c>
      <c r="AZ32" s="71"/>
      <c r="BA32" s="71">
        <v>1</v>
      </c>
      <c r="BB32" s="71">
        <v>2117</v>
      </c>
      <c r="BC32" s="71"/>
      <c r="BD32" s="71">
        <v>1</v>
      </c>
      <c r="BE32" s="71">
        <v>1876</v>
      </c>
      <c r="BF32" s="71"/>
      <c r="BG32" s="71">
        <v>1</v>
      </c>
      <c r="BH32" s="217">
        <v>1770</v>
      </c>
      <c r="BI32" s="71"/>
      <c r="BJ32" s="71">
        <v>1</v>
      </c>
      <c r="BK32" s="217">
        <v>1553</v>
      </c>
      <c r="BL32" s="71"/>
      <c r="BM32" s="476">
        <v>1</v>
      </c>
      <c r="BN32" s="476">
        <v>1435</v>
      </c>
    </row>
    <row r="33" spans="1:66" s="18" customFormat="1" ht="15" customHeight="1" x14ac:dyDescent="0.2">
      <c r="A33" s="80" t="s">
        <v>290</v>
      </c>
      <c r="B33" s="71">
        <v>1</v>
      </c>
      <c r="C33" s="71">
        <v>916</v>
      </c>
      <c r="D33" s="71"/>
      <c r="E33" s="71">
        <v>1</v>
      </c>
      <c r="F33" s="71">
        <v>970</v>
      </c>
      <c r="G33" s="71"/>
      <c r="H33" s="71">
        <v>1</v>
      </c>
      <c r="I33" s="71">
        <v>958</v>
      </c>
      <c r="J33" s="71"/>
      <c r="K33" s="71">
        <v>1</v>
      </c>
      <c r="L33" s="71">
        <v>952</v>
      </c>
      <c r="M33" s="71"/>
      <c r="N33" s="71">
        <v>1</v>
      </c>
      <c r="O33" s="71">
        <v>894</v>
      </c>
      <c r="P33" s="71"/>
      <c r="Q33" s="71">
        <v>1</v>
      </c>
      <c r="R33" s="71">
        <v>969</v>
      </c>
      <c r="S33" s="71"/>
      <c r="T33" s="71">
        <v>1</v>
      </c>
      <c r="U33" s="71">
        <v>954</v>
      </c>
      <c r="V33" s="71"/>
      <c r="W33" s="71">
        <v>1</v>
      </c>
      <c r="X33" s="71">
        <v>1039</v>
      </c>
      <c r="Y33" s="71"/>
      <c r="Z33" s="70">
        <v>1</v>
      </c>
      <c r="AA33" s="70">
        <v>1030</v>
      </c>
      <c r="AB33" s="70"/>
      <c r="AC33" s="70">
        <v>1</v>
      </c>
      <c r="AD33" s="70">
        <v>1172</v>
      </c>
      <c r="AE33" s="70"/>
      <c r="AF33" s="70">
        <v>1</v>
      </c>
      <c r="AG33" s="70">
        <v>1747</v>
      </c>
      <c r="AH33" s="70"/>
      <c r="AI33" s="70">
        <v>1</v>
      </c>
      <c r="AJ33" s="70">
        <v>1854</v>
      </c>
      <c r="AK33" s="70"/>
      <c r="AL33" s="70">
        <v>1</v>
      </c>
      <c r="AM33" s="70">
        <v>1942</v>
      </c>
      <c r="AN33" s="70"/>
      <c r="AO33" s="70">
        <v>1</v>
      </c>
      <c r="AP33" s="70">
        <v>2091</v>
      </c>
      <c r="AQ33" s="70"/>
      <c r="AR33" s="70">
        <v>1</v>
      </c>
      <c r="AS33" s="70">
        <v>2043</v>
      </c>
      <c r="AT33" s="70"/>
      <c r="AU33" s="70">
        <v>1</v>
      </c>
      <c r="AV33" s="70">
        <v>1911</v>
      </c>
      <c r="AW33" s="70"/>
      <c r="AX33" s="70">
        <v>1</v>
      </c>
      <c r="AY33" s="70">
        <v>2050</v>
      </c>
      <c r="AZ33" s="70"/>
      <c r="BA33" s="70">
        <v>1</v>
      </c>
      <c r="BB33" s="70">
        <v>2117</v>
      </c>
      <c r="BC33" s="70"/>
      <c r="BD33" s="70">
        <v>1</v>
      </c>
      <c r="BE33" s="70">
        <v>1876</v>
      </c>
      <c r="BF33" s="70"/>
      <c r="BG33" s="70">
        <v>1</v>
      </c>
      <c r="BH33" s="91">
        <v>1770</v>
      </c>
      <c r="BI33" s="70"/>
      <c r="BJ33" s="70">
        <v>1</v>
      </c>
      <c r="BK33" s="91">
        <v>1553</v>
      </c>
      <c r="BL33" s="70"/>
      <c r="BM33" s="475">
        <v>1</v>
      </c>
      <c r="BN33" s="475">
        <v>1435</v>
      </c>
    </row>
    <row r="34" spans="1:66" s="18" customFormat="1" ht="15" customHeight="1" x14ac:dyDescent="0.2">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70"/>
      <c r="AA34" s="218"/>
      <c r="AB34" s="218"/>
      <c r="AC34" s="70"/>
      <c r="AD34" s="218"/>
      <c r="AE34" s="218"/>
      <c r="AF34" s="70"/>
      <c r="AG34" s="218"/>
      <c r="AH34" s="218"/>
      <c r="AI34" s="70"/>
      <c r="AJ34" s="218"/>
      <c r="AK34" s="218"/>
      <c r="AL34" s="70"/>
      <c r="AM34" s="218"/>
      <c r="AN34" s="218"/>
      <c r="AO34" s="70"/>
      <c r="AP34" s="218"/>
      <c r="AQ34" s="218"/>
      <c r="AR34" s="70"/>
      <c r="AS34" s="218"/>
      <c r="AT34" s="218"/>
      <c r="AU34" s="70"/>
      <c r="AV34" s="218"/>
      <c r="AW34" s="218"/>
      <c r="AX34" s="70"/>
      <c r="AY34" s="218"/>
      <c r="AZ34" s="218"/>
      <c r="BA34" s="70"/>
      <c r="BB34" s="218"/>
      <c r="BC34" s="218"/>
      <c r="BD34" s="70"/>
      <c r="BE34" s="218"/>
      <c r="BF34" s="218"/>
      <c r="BG34" s="70"/>
      <c r="BH34" s="218"/>
      <c r="BI34" s="218"/>
      <c r="BJ34" s="70"/>
      <c r="BK34" s="218"/>
      <c r="BL34" s="218"/>
      <c r="BM34" s="475"/>
      <c r="BN34" s="475"/>
    </row>
    <row r="35" spans="1:66" s="18" customFormat="1" ht="15" customHeight="1" x14ac:dyDescent="0.2">
      <c r="A35" s="80" t="s">
        <v>291</v>
      </c>
      <c r="B35" s="71">
        <v>1</v>
      </c>
      <c r="C35" s="71">
        <v>2484</v>
      </c>
      <c r="D35" s="71"/>
      <c r="E35" s="71">
        <v>1</v>
      </c>
      <c r="F35" s="71">
        <v>2435</v>
      </c>
      <c r="G35" s="71"/>
      <c r="H35" s="71">
        <v>1</v>
      </c>
      <c r="I35" s="71">
        <v>2490</v>
      </c>
      <c r="J35" s="71"/>
      <c r="K35" s="71">
        <v>1</v>
      </c>
      <c r="L35" s="71">
        <v>2349</v>
      </c>
      <c r="M35" s="71"/>
      <c r="N35" s="71">
        <v>1</v>
      </c>
      <c r="O35" s="71">
        <v>2390</v>
      </c>
      <c r="P35" s="71"/>
      <c r="Q35" s="71">
        <v>1</v>
      </c>
      <c r="R35" s="71">
        <v>2265</v>
      </c>
      <c r="S35" s="71"/>
      <c r="T35" s="71">
        <v>1</v>
      </c>
      <c r="U35" s="71">
        <v>1956</v>
      </c>
      <c r="V35" s="71"/>
      <c r="W35" s="71">
        <v>1</v>
      </c>
      <c r="X35" s="71">
        <v>2000</v>
      </c>
      <c r="Y35" s="71"/>
      <c r="Z35" s="71">
        <v>1</v>
      </c>
      <c r="AA35" s="71">
        <v>1884</v>
      </c>
      <c r="AB35" s="71"/>
      <c r="AC35" s="71">
        <v>1</v>
      </c>
      <c r="AD35" s="71">
        <v>2952</v>
      </c>
      <c r="AE35" s="71"/>
      <c r="AF35" s="71">
        <v>1</v>
      </c>
      <c r="AG35" s="71">
        <v>3313</v>
      </c>
      <c r="AH35" s="71"/>
      <c r="AI35" s="71">
        <v>1</v>
      </c>
      <c r="AJ35" s="71">
        <v>2815</v>
      </c>
      <c r="AK35" s="71"/>
      <c r="AL35" s="71">
        <v>1</v>
      </c>
      <c r="AM35" s="71">
        <v>2335</v>
      </c>
      <c r="AN35" s="71"/>
      <c r="AO35" s="71">
        <v>1</v>
      </c>
      <c r="AP35" s="71">
        <v>2135</v>
      </c>
      <c r="AQ35" s="71"/>
      <c r="AR35" s="71">
        <v>1</v>
      </c>
      <c r="AS35" s="71">
        <v>2114</v>
      </c>
      <c r="AT35" s="71"/>
      <c r="AU35" s="71">
        <v>1</v>
      </c>
      <c r="AV35" s="71">
        <v>1960</v>
      </c>
      <c r="AW35" s="71"/>
      <c r="AX35" s="71">
        <v>1</v>
      </c>
      <c r="AY35" s="71">
        <v>2004</v>
      </c>
      <c r="AZ35" s="71"/>
      <c r="BA35" s="71">
        <v>1</v>
      </c>
      <c r="BB35" s="71">
        <v>1730</v>
      </c>
      <c r="BC35" s="71"/>
      <c r="BD35" s="71">
        <v>1</v>
      </c>
      <c r="BE35" s="71">
        <v>1609</v>
      </c>
      <c r="BF35" s="71"/>
      <c r="BG35" s="71">
        <v>1</v>
      </c>
      <c r="BH35" s="217">
        <v>1434</v>
      </c>
      <c r="BI35" s="71"/>
      <c r="BJ35" s="71">
        <v>1</v>
      </c>
      <c r="BK35" s="217">
        <v>1486</v>
      </c>
      <c r="BL35" s="71"/>
      <c r="BM35" s="476">
        <v>1</v>
      </c>
      <c r="BN35" s="476">
        <v>1556</v>
      </c>
    </row>
    <row r="36" spans="1:66" s="18" customFormat="1" ht="15" customHeight="1" x14ac:dyDescent="0.2">
      <c r="A36" s="80" t="s">
        <v>292</v>
      </c>
      <c r="B36" s="71">
        <v>1</v>
      </c>
      <c r="C36" s="71">
        <v>2484</v>
      </c>
      <c r="D36" s="71"/>
      <c r="E36" s="71">
        <v>1</v>
      </c>
      <c r="F36" s="71">
        <v>2435</v>
      </c>
      <c r="G36" s="71"/>
      <c r="H36" s="71">
        <v>1</v>
      </c>
      <c r="I36" s="71">
        <v>2490</v>
      </c>
      <c r="J36" s="71"/>
      <c r="K36" s="71">
        <v>1</v>
      </c>
      <c r="L36" s="71">
        <v>2349</v>
      </c>
      <c r="M36" s="71"/>
      <c r="N36" s="71">
        <v>1</v>
      </c>
      <c r="O36" s="71">
        <v>2390</v>
      </c>
      <c r="P36" s="71"/>
      <c r="Q36" s="71">
        <v>1</v>
      </c>
      <c r="R36" s="71">
        <v>2265</v>
      </c>
      <c r="S36" s="71"/>
      <c r="T36" s="71">
        <v>1</v>
      </c>
      <c r="U36" s="71">
        <v>1956</v>
      </c>
      <c r="V36" s="71"/>
      <c r="W36" s="71">
        <v>1</v>
      </c>
      <c r="X36" s="71">
        <v>2000</v>
      </c>
      <c r="Y36" s="71"/>
      <c r="Z36" s="70">
        <v>1</v>
      </c>
      <c r="AA36" s="70">
        <v>1884</v>
      </c>
      <c r="AB36" s="70"/>
      <c r="AC36" s="70">
        <v>1</v>
      </c>
      <c r="AD36" s="70">
        <v>2952</v>
      </c>
      <c r="AE36" s="70"/>
      <c r="AF36" s="70">
        <v>1</v>
      </c>
      <c r="AG36" s="70">
        <v>3313</v>
      </c>
      <c r="AH36" s="70"/>
      <c r="AI36" s="70">
        <v>1</v>
      </c>
      <c r="AJ36" s="70">
        <v>2815</v>
      </c>
      <c r="AK36" s="70"/>
      <c r="AL36" s="70">
        <v>1</v>
      </c>
      <c r="AM36" s="70">
        <v>2335</v>
      </c>
      <c r="AN36" s="70"/>
      <c r="AO36" s="70">
        <v>1</v>
      </c>
      <c r="AP36" s="70">
        <v>2135</v>
      </c>
      <c r="AQ36" s="70"/>
      <c r="AR36" s="70">
        <v>1</v>
      </c>
      <c r="AS36" s="70">
        <v>2114</v>
      </c>
      <c r="AT36" s="70"/>
      <c r="AU36" s="70">
        <v>1</v>
      </c>
      <c r="AV36" s="70">
        <v>1960</v>
      </c>
      <c r="AW36" s="70"/>
      <c r="AX36" s="70">
        <v>1</v>
      </c>
      <c r="AY36" s="70">
        <v>2004</v>
      </c>
      <c r="AZ36" s="70"/>
      <c r="BA36" s="70">
        <v>1</v>
      </c>
      <c r="BB36" s="70">
        <v>1730</v>
      </c>
      <c r="BC36" s="70"/>
      <c r="BD36" s="70">
        <v>1</v>
      </c>
      <c r="BE36" s="70">
        <v>1609</v>
      </c>
      <c r="BF36" s="70"/>
      <c r="BG36" s="70">
        <v>1</v>
      </c>
      <c r="BH36" s="91">
        <v>1434</v>
      </c>
      <c r="BI36" s="70"/>
      <c r="BJ36" s="70">
        <v>1</v>
      </c>
      <c r="BK36" s="91">
        <v>1486</v>
      </c>
      <c r="BL36" s="70"/>
      <c r="BM36" s="475">
        <v>1</v>
      </c>
      <c r="BN36" s="475">
        <v>1556</v>
      </c>
    </row>
    <row r="37" spans="1:66" s="18" customFormat="1" ht="15" customHeight="1" x14ac:dyDescent="0.2">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475"/>
      <c r="BN37" s="475"/>
    </row>
    <row r="38" spans="1:66" s="18" customFormat="1" ht="15" customHeight="1" x14ac:dyDescent="0.2">
      <c r="A38" s="80" t="s">
        <v>293</v>
      </c>
      <c r="B38" s="71">
        <v>1</v>
      </c>
      <c r="C38" s="71">
        <v>607</v>
      </c>
      <c r="D38" s="71"/>
      <c r="E38" s="71">
        <v>1</v>
      </c>
      <c r="F38" s="71">
        <v>643</v>
      </c>
      <c r="G38" s="71"/>
      <c r="H38" s="71">
        <v>1</v>
      </c>
      <c r="I38" s="71">
        <v>658</v>
      </c>
      <c r="J38" s="71"/>
      <c r="K38" s="71">
        <v>1</v>
      </c>
      <c r="L38" s="71">
        <v>649</v>
      </c>
      <c r="M38" s="71"/>
      <c r="N38" s="71">
        <v>1</v>
      </c>
      <c r="O38" s="71">
        <v>765</v>
      </c>
      <c r="P38" s="71"/>
      <c r="Q38" s="71">
        <v>1</v>
      </c>
      <c r="R38" s="71">
        <v>1031</v>
      </c>
      <c r="S38" s="71"/>
      <c r="T38" s="71">
        <v>1</v>
      </c>
      <c r="U38" s="71">
        <v>970</v>
      </c>
      <c r="V38" s="71"/>
      <c r="W38" s="71">
        <v>1</v>
      </c>
      <c r="X38" s="71">
        <v>880</v>
      </c>
      <c r="Y38" s="71"/>
      <c r="Z38" s="71">
        <v>1</v>
      </c>
      <c r="AA38" s="71">
        <v>871</v>
      </c>
      <c r="AB38" s="71"/>
      <c r="AC38" s="71">
        <v>1</v>
      </c>
      <c r="AD38" s="71">
        <v>865</v>
      </c>
      <c r="AE38" s="71"/>
      <c r="AF38" s="71">
        <v>1</v>
      </c>
      <c r="AG38" s="71">
        <v>1190</v>
      </c>
      <c r="AH38" s="71"/>
      <c r="AI38" s="71">
        <v>1</v>
      </c>
      <c r="AJ38" s="71">
        <v>1138</v>
      </c>
      <c r="AK38" s="71"/>
      <c r="AL38" s="71">
        <v>1</v>
      </c>
      <c r="AM38" s="71">
        <v>1225</v>
      </c>
      <c r="AN38" s="71"/>
      <c r="AO38" s="71">
        <v>1</v>
      </c>
      <c r="AP38" s="71">
        <v>1299</v>
      </c>
      <c r="AQ38" s="71"/>
      <c r="AR38" s="71">
        <v>1</v>
      </c>
      <c r="AS38" s="71">
        <v>1503</v>
      </c>
      <c r="AT38" s="71"/>
      <c r="AU38" s="71">
        <v>1</v>
      </c>
      <c r="AV38" s="71">
        <v>1821</v>
      </c>
      <c r="AW38" s="71"/>
      <c r="AX38" s="71">
        <v>1</v>
      </c>
      <c r="AY38" s="71">
        <v>1698</v>
      </c>
      <c r="AZ38" s="71"/>
      <c r="BA38" s="71">
        <v>1</v>
      </c>
      <c r="BB38" s="71">
        <v>1672</v>
      </c>
      <c r="BC38" s="71"/>
      <c r="BD38" s="71">
        <v>1</v>
      </c>
      <c r="BE38" s="71">
        <v>1505</v>
      </c>
      <c r="BF38" s="71"/>
      <c r="BG38" s="71">
        <v>1</v>
      </c>
      <c r="BH38" s="217">
        <v>1113</v>
      </c>
      <c r="BI38" s="71"/>
      <c r="BJ38" s="71">
        <v>1</v>
      </c>
      <c r="BK38" s="217">
        <v>746</v>
      </c>
      <c r="BL38" s="71"/>
      <c r="BM38" s="476">
        <v>1</v>
      </c>
      <c r="BN38" s="476">
        <v>966</v>
      </c>
    </row>
    <row r="39" spans="1:66" s="18" customFormat="1" ht="15" customHeight="1" x14ac:dyDescent="0.2">
      <c r="A39" s="80" t="s">
        <v>294</v>
      </c>
      <c r="B39" s="71">
        <v>1</v>
      </c>
      <c r="C39" s="71">
        <v>607</v>
      </c>
      <c r="D39" s="71"/>
      <c r="E39" s="71">
        <v>1</v>
      </c>
      <c r="F39" s="71">
        <v>643</v>
      </c>
      <c r="G39" s="71"/>
      <c r="H39" s="71">
        <v>1</v>
      </c>
      <c r="I39" s="71">
        <v>658</v>
      </c>
      <c r="J39" s="71"/>
      <c r="K39" s="71">
        <v>1</v>
      </c>
      <c r="L39" s="71">
        <v>649</v>
      </c>
      <c r="M39" s="71"/>
      <c r="N39" s="71">
        <v>1</v>
      </c>
      <c r="O39" s="71">
        <v>765</v>
      </c>
      <c r="P39" s="71"/>
      <c r="Q39" s="71">
        <v>1</v>
      </c>
      <c r="R39" s="71">
        <v>1031</v>
      </c>
      <c r="S39" s="71"/>
      <c r="T39" s="71">
        <v>1</v>
      </c>
      <c r="U39" s="71">
        <v>970</v>
      </c>
      <c r="V39" s="71"/>
      <c r="W39" s="71">
        <v>1</v>
      </c>
      <c r="X39" s="71">
        <v>880</v>
      </c>
      <c r="Y39" s="71"/>
      <c r="Z39" s="70">
        <v>1</v>
      </c>
      <c r="AA39" s="70">
        <v>871</v>
      </c>
      <c r="AB39" s="70"/>
      <c r="AC39" s="70">
        <v>1</v>
      </c>
      <c r="AD39" s="70">
        <v>865</v>
      </c>
      <c r="AE39" s="70"/>
      <c r="AF39" s="70">
        <v>1</v>
      </c>
      <c r="AG39" s="70">
        <v>1190</v>
      </c>
      <c r="AH39" s="70"/>
      <c r="AI39" s="70">
        <v>1</v>
      </c>
      <c r="AJ39" s="70">
        <v>1138</v>
      </c>
      <c r="AK39" s="70"/>
      <c r="AL39" s="70">
        <v>1</v>
      </c>
      <c r="AM39" s="70">
        <v>1225</v>
      </c>
      <c r="AN39" s="70"/>
      <c r="AO39" s="70">
        <v>1</v>
      </c>
      <c r="AP39" s="70">
        <v>1299</v>
      </c>
      <c r="AQ39" s="70"/>
      <c r="AR39" s="70">
        <v>1</v>
      </c>
      <c r="AS39" s="70">
        <v>1503</v>
      </c>
      <c r="AT39" s="70"/>
      <c r="AU39" s="70">
        <v>1</v>
      </c>
      <c r="AV39" s="70">
        <v>1821</v>
      </c>
      <c r="AW39" s="70"/>
      <c r="AX39" s="70">
        <v>1</v>
      </c>
      <c r="AY39" s="70">
        <v>1698</v>
      </c>
      <c r="AZ39" s="70"/>
      <c r="BA39" s="70">
        <v>1</v>
      </c>
      <c r="BB39" s="70">
        <v>1672</v>
      </c>
      <c r="BC39" s="70"/>
      <c r="BD39" s="70">
        <v>1</v>
      </c>
      <c r="BE39" s="70">
        <v>1505</v>
      </c>
      <c r="BF39" s="70"/>
      <c r="BG39" s="70">
        <v>1</v>
      </c>
      <c r="BH39" s="91">
        <v>1113</v>
      </c>
      <c r="BI39" s="70"/>
      <c r="BJ39" s="70">
        <v>1</v>
      </c>
      <c r="BK39" s="91">
        <v>746</v>
      </c>
      <c r="BL39" s="70"/>
      <c r="BM39" s="475">
        <v>1</v>
      </c>
      <c r="BN39" s="475">
        <v>966</v>
      </c>
    </row>
    <row r="40" spans="1:66" s="18" customFormat="1" ht="15" customHeight="1" x14ac:dyDescent="0.2">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475"/>
      <c r="BN40" s="475"/>
    </row>
    <row r="41" spans="1:66" s="18" customFormat="1" ht="15" customHeight="1" x14ac:dyDescent="0.2">
      <c r="A41" s="80" t="s">
        <v>295</v>
      </c>
      <c r="B41" s="71">
        <v>1</v>
      </c>
      <c r="C41" s="71">
        <v>840</v>
      </c>
      <c r="D41" s="71"/>
      <c r="E41" s="71">
        <v>1</v>
      </c>
      <c r="F41" s="71">
        <v>754</v>
      </c>
      <c r="G41" s="71"/>
      <c r="H41" s="71">
        <v>1</v>
      </c>
      <c r="I41" s="71">
        <v>706</v>
      </c>
      <c r="J41" s="71"/>
      <c r="K41" s="71">
        <v>1</v>
      </c>
      <c r="L41" s="71">
        <v>672</v>
      </c>
      <c r="M41" s="71"/>
      <c r="N41" s="71">
        <v>1</v>
      </c>
      <c r="O41" s="71">
        <v>560</v>
      </c>
      <c r="P41" s="71"/>
      <c r="Q41" s="71">
        <v>1</v>
      </c>
      <c r="R41" s="71">
        <v>609</v>
      </c>
      <c r="S41" s="71"/>
      <c r="T41" s="71">
        <v>1</v>
      </c>
      <c r="U41" s="71">
        <v>574</v>
      </c>
      <c r="V41" s="71"/>
      <c r="W41" s="71">
        <v>1</v>
      </c>
      <c r="X41" s="71">
        <v>594</v>
      </c>
      <c r="Y41" s="71"/>
      <c r="Z41" s="71">
        <v>1</v>
      </c>
      <c r="AA41" s="71">
        <v>553</v>
      </c>
      <c r="AB41" s="71"/>
      <c r="AC41" s="71">
        <v>1</v>
      </c>
      <c r="AD41" s="71">
        <v>542</v>
      </c>
      <c r="AE41" s="71"/>
      <c r="AF41" s="71">
        <v>1</v>
      </c>
      <c r="AG41" s="71">
        <v>537</v>
      </c>
      <c r="AH41" s="71"/>
      <c r="AI41" s="71">
        <v>1</v>
      </c>
      <c r="AJ41" s="71">
        <v>499</v>
      </c>
      <c r="AK41" s="71"/>
      <c r="AL41" s="71">
        <v>1</v>
      </c>
      <c r="AM41" s="71">
        <v>534</v>
      </c>
      <c r="AN41" s="71"/>
      <c r="AO41" s="71">
        <v>1</v>
      </c>
      <c r="AP41" s="71">
        <v>645</v>
      </c>
      <c r="AQ41" s="71"/>
      <c r="AR41" s="71">
        <v>1</v>
      </c>
      <c r="AS41" s="71">
        <v>812</v>
      </c>
      <c r="AT41" s="71"/>
      <c r="AU41" s="71">
        <v>1</v>
      </c>
      <c r="AV41" s="71">
        <v>877</v>
      </c>
      <c r="AW41" s="71"/>
      <c r="AX41" s="71">
        <v>1</v>
      </c>
      <c r="AY41" s="71">
        <v>815</v>
      </c>
      <c r="AZ41" s="71"/>
      <c r="BA41" s="71">
        <v>1</v>
      </c>
      <c r="BB41" s="71">
        <v>860</v>
      </c>
      <c r="BC41" s="71"/>
      <c r="BD41" s="71">
        <v>1</v>
      </c>
      <c r="BE41" s="71">
        <v>1061</v>
      </c>
      <c r="BF41" s="71"/>
      <c r="BG41" s="71">
        <v>1</v>
      </c>
      <c r="BH41" s="217">
        <v>1208</v>
      </c>
      <c r="BI41" s="71"/>
      <c r="BJ41" s="71">
        <v>1</v>
      </c>
      <c r="BK41" s="217">
        <v>1441</v>
      </c>
      <c r="BL41" s="71"/>
      <c r="BM41" s="476">
        <v>1</v>
      </c>
      <c r="BN41" s="476">
        <v>1955</v>
      </c>
    </row>
    <row r="42" spans="1:66" s="18" customFormat="1" ht="15" customHeight="1" x14ac:dyDescent="0.2">
      <c r="A42" s="80" t="s">
        <v>296</v>
      </c>
      <c r="B42" s="71">
        <v>1</v>
      </c>
      <c r="C42" s="71">
        <v>840</v>
      </c>
      <c r="D42" s="71"/>
      <c r="E42" s="71">
        <v>1</v>
      </c>
      <c r="F42" s="71">
        <v>754</v>
      </c>
      <c r="G42" s="71"/>
      <c r="H42" s="71">
        <v>1</v>
      </c>
      <c r="I42" s="71">
        <v>706</v>
      </c>
      <c r="J42" s="71"/>
      <c r="K42" s="71">
        <v>1</v>
      </c>
      <c r="L42" s="71">
        <v>672</v>
      </c>
      <c r="M42" s="71"/>
      <c r="N42" s="71">
        <v>1</v>
      </c>
      <c r="O42" s="71">
        <v>560</v>
      </c>
      <c r="P42" s="71"/>
      <c r="Q42" s="71">
        <v>1</v>
      </c>
      <c r="R42" s="71">
        <v>609</v>
      </c>
      <c r="S42" s="71"/>
      <c r="T42" s="71">
        <v>1</v>
      </c>
      <c r="U42" s="71">
        <v>574</v>
      </c>
      <c r="V42" s="71"/>
      <c r="W42" s="71">
        <v>1</v>
      </c>
      <c r="X42" s="71">
        <v>594</v>
      </c>
      <c r="Y42" s="71"/>
      <c r="Z42" s="70">
        <v>1</v>
      </c>
      <c r="AA42" s="70">
        <v>553</v>
      </c>
      <c r="AB42" s="70"/>
      <c r="AC42" s="70">
        <v>1</v>
      </c>
      <c r="AD42" s="70">
        <v>542</v>
      </c>
      <c r="AE42" s="70"/>
      <c r="AF42" s="70">
        <v>1</v>
      </c>
      <c r="AG42" s="70">
        <v>537</v>
      </c>
      <c r="AH42" s="70"/>
      <c r="AI42" s="70">
        <v>1</v>
      </c>
      <c r="AJ42" s="70">
        <v>499</v>
      </c>
      <c r="AK42" s="70"/>
      <c r="AL42" s="70">
        <v>1</v>
      </c>
      <c r="AM42" s="70">
        <v>534</v>
      </c>
      <c r="AN42" s="70"/>
      <c r="AO42" s="70">
        <v>1</v>
      </c>
      <c r="AP42" s="70">
        <v>645</v>
      </c>
      <c r="AQ42" s="70"/>
      <c r="AR42" s="70">
        <v>1</v>
      </c>
      <c r="AS42" s="70">
        <v>812</v>
      </c>
      <c r="AT42" s="70"/>
      <c r="AU42" s="70">
        <v>1</v>
      </c>
      <c r="AV42" s="70">
        <v>877</v>
      </c>
      <c r="AW42" s="70"/>
      <c r="AX42" s="70">
        <v>1</v>
      </c>
      <c r="AY42" s="70">
        <v>815</v>
      </c>
      <c r="AZ42" s="70"/>
      <c r="BA42" s="70">
        <v>1</v>
      </c>
      <c r="BB42" s="70">
        <v>860</v>
      </c>
      <c r="BC42" s="70"/>
      <c r="BD42" s="70">
        <v>1</v>
      </c>
      <c r="BE42" s="70">
        <v>1061</v>
      </c>
      <c r="BF42" s="70"/>
      <c r="BG42" s="70">
        <v>1</v>
      </c>
      <c r="BH42" s="91">
        <v>1208</v>
      </c>
      <c r="BI42" s="70"/>
      <c r="BJ42" s="70">
        <v>1</v>
      </c>
      <c r="BK42" s="91">
        <v>1441</v>
      </c>
      <c r="BL42" s="70"/>
      <c r="BM42" s="475">
        <v>1</v>
      </c>
      <c r="BN42" s="475">
        <v>1955</v>
      </c>
    </row>
    <row r="43" spans="1:66" s="18" customFormat="1" ht="15" customHeight="1" x14ac:dyDescent="0.2">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475"/>
      <c r="BN43" s="475"/>
    </row>
    <row r="44" spans="1:66" s="18" customFormat="1" ht="15" customHeight="1" x14ac:dyDescent="0.2">
      <c r="A44" s="80" t="s">
        <v>297</v>
      </c>
      <c r="B44" s="71">
        <v>1</v>
      </c>
      <c r="C44" s="71">
        <v>819</v>
      </c>
      <c r="D44" s="71"/>
      <c r="E44" s="71">
        <v>1</v>
      </c>
      <c r="F44" s="71">
        <v>781</v>
      </c>
      <c r="G44" s="71"/>
      <c r="H44" s="71">
        <v>1</v>
      </c>
      <c r="I44" s="71">
        <v>753</v>
      </c>
      <c r="J44" s="71"/>
      <c r="K44" s="71">
        <v>1</v>
      </c>
      <c r="L44" s="71">
        <v>635</v>
      </c>
      <c r="M44" s="71"/>
      <c r="N44" s="71">
        <v>1</v>
      </c>
      <c r="O44" s="71">
        <v>132</v>
      </c>
      <c r="P44" s="71"/>
      <c r="Q44" s="71">
        <v>0</v>
      </c>
      <c r="R44" s="71">
        <v>0</v>
      </c>
      <c r="S44" s="71"/>
      <c r="T44" s="71">
        <v>0</v>
      </c>
      <c r="U44" s="71">
        <v>0</v>
      </c>
      <c r="V44" s="71"/>
      <c r="W44" s="71">
        <v>0</v>
      </c>
      <c r="X44" s="71">
        <v>0</v>
      </c>
      <c r="Y44" s="71"/>
      <c r="Z44" s="71">
        <v>0</v>
      </c>
      <c r="AA44" s="71">
        <v>0</v>
      </c>
      <c r="AB44" s="71"/>
      <c r="AC44" s="71">
        <v>0</v>
      </c>
      <c r="AD44" s="71">
        <v>0</v>
      </c>
      <c r="AE44" s="71"/>
      <c r="AF44" s="71">
        <v>0</v>
      </c>
      <c r="AG44" s="71">
        <v>0</v>
      </c>
      <c r="AH44" s="71"/>
      <c r="AI44" s="71">
        <v>0</v>
      </c>
      <c r="AJ44" s="71">
        <v>0</v>
      </c>
      <c r="AK44" s="71"/>
      <c r="AL44" s="71">
        <v>0</v>
      </c>
      <c r="AM44" s="71">
        <v>0</v>
      </c>
      <c r="AN44" s="71"/>
      <c r="AO44" s="71">
        <v>0</v>
      </c>
      <c r="AP44" s="71">
        <v>0</v>
      </c>
      <c r="AQ44" s="71"/>
      <c r="AR44" s="71">
        <v>0</v>
      </c>
      <c r="AS44" s="71">
        <v>0</v>
      </c>
      <c r="AT44" s="71"/>
      <c r="AU44" s="71">
        <v>0</v>
      </c>
      <c r="AV44" s="71">
        <v>0</v>
      </c>
      <c r="AW44" s="71"/>
      <c r="AX44" s="71">
        <v>0</v>
      </c>
      <c r="AY44" s="71">
        <v>0</v>
      </c>
      <c r="AZ44" s="71"/>
      <c r="BA44" s="71">
        <v>0</v>
      </c>
      <c r="BB44" s="71">
        <v>0</v>
      </c>
      <c r="BC44" s="71"/>
      <c r="BD44" s="71">
        <v>0</v>
      </c>
      <c r="BE44" s="71">
        <v>0</v>
      </c>
      <c r="BF44" s="71"/>
      <c r="BG44" s="71">
        <v>0</v>
      </c>
      <c r="BH44" s="71">
        <v>0</v>
      </c>
      <c r="BI44" s="71"/>
      <c r="BJ44" s="71">
        <v>0</v>
      </c>
      <c r="BK44" s="71">
        <v>0</v>
      </c>
      <c r="BL44" s="71"/>
      <c r="BM44" s="476">
        <v>0</v>
      </c>
      <c r="BN44" s="476">
        <v>0</v>
      </c>
    </row>
    <row r="45" spans="1:66" s="18" customFormat="1" ht="15" customHeight="1" x14ac:dyDescent="0.2">
      <c r="A45" s="80" t="s">
        <v>573</v>
      </c>
      <c r="B45" s="71">
        <v>1</v>
      </c>
      <c r="C45" s="71">
        <v>819</v>
      </c>
      <c r="D45" s="71"/>
      <c r="E45" s="71">
        <v>1</v>
      </c>
      <c r="F45" s="71">
        <v>781</v>
      </c>
      <c r="G45" s="71"/>
      <c r="H45" s="71">
        <v>1</v>
      </c>
      <c r="I45" s="71">
        <v>753</v>
      </c>
      <c r="J45" s="71"/>
      <c r="K45" s="71">
        <v>1</v>
      </c>
      <c r="L45" s="71">
        <v>635</v>
      </c>
      <c r="M45" s="71"/>
      <c r="N45" s="71">
        <v>1</v>
      </c>
      <c r="O45" s="71">
        <v>132</v>
      </c>
      <c r="P45" s="71"/>
      <c r="Q45" s="71"/>
      <c r="R45" s="71"/>
      <c r="S45" s="71"/>
      <c r="T45" s="71"/>
      <c r="U45" s="71"/>
      <c r="V45" s="71"/>
      <c r="W45" s="71"/>
      <c r="X45" s="71"/>
      <c r="Y45" s="71"/>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475"/>
      <c r="BN45" s="475"/>
    </row>
    <row r="46" spans="1:66" s="18" customFormat="1" ht="15" customHeight="1" x14ac:dyDescent="0.2">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475"/>
      <c r="BN46" s="475"/>
    </row>
    <row r="47" spans="1:66" s="18" customFormat="1" ht="15" customHeight="1" x14ac:dyDescent="0.2">
      <c r="A47" s="80" t="s">
        <v>298</v>
      </c>
      <c r="B47" s="71">
        <v>1</v>
      </c>
      <c r="C47" s="71">
        <v>2141</v>
      </c>
      <c r="D47" s="71"/>
      <c r="E47" s="71">
        <v>1</v>
      </c>
      <c r="F47" s="71">
        <v>2176</v>
      </c>
      <c r="G47" s="71"/>
      <c r="H47" s="71">
        <v>1</v>
      </c>
      <c r="I47" s="71">
        <v>1966</v>
      </c>
      <c r="J47" s="71"/>
      <c r="K47" s="71">
        <v>1</v>
      </c>
      <c r="L47" s="71">
        <v>2131</v>
      </c>
      <c r="M47" s="71"/>
      <c r="N47" s="71">
        <v>1</v>
      </c>
      <c r="O47" s="71">
        <v>1897</v>
      </c>
      <c r="P47" s="71"/>
      <c r="Q47" s="71">
        <v>1</v>
      </c>
      <c r="R47" s="71">
        <v>1673</v>
      </c>
      <c r="S47" s="71"/>
      <c r="T47" s="71">
        <v>1</v>
      </c>
      <c r="U47" s="71">
        <v>1754</v>
      </c>
      <c r="V47" s="71"/>
      <c r="W47" s="71">
        <v>1</v>
      </c>
      <c r="X47" s="71">
        <v>1804</v>
      </c>
      <c r="Y47" s="71"/>
      <c r="Z47" s="71">
        <v>1</v>
      </c>
      <c r="AA47" s="71">
        <v>1702</v>
      </c>
      <c r="AB47" s="71"/>
      <c r="AC47" s="71">
        <v>1</v>
      </c>
      <c r="AD47" s="71">
        <v>1891</v>
      </c>
      <c r="AE47" s="71"/>
      <c r="AF47" s="71">
        <v>1</v>
      </c>
      <c r="AG47" s="71">
        <v>2376</v>
      </c>
      <c r="AH47" s="71"/>
      <c r="AI47" s="71">
        <v>1</v>
      </c>
      <c r="AJ47" s="71">
        <v>2532</v>
      </c>
      <c r="AK47" s="71"/>
      <c r="AL47" s="71">
        <v>1</v>
      </c>
      <c r="AM47" s="71">
        <v>2433</v>
      </c>
      <c r="AN47" s="71"/>
      <c r="AO47" s="71">
        <v>1</v>
      </c>
      <c r="AP47" s="71">
        <v>2435</v>
      </c>
      <c r="AQ47" s="71"/>
      <c r="AR47" s="71">
        <v>1</v>
      </c>
      <c r="AS47" s="71">
        <v>2099</v>
      </c>
      <c r="AT47" s="71"/>
      <c r="AU47" s="71">
        <v>1</v>
      </c>
      <c r="AV47" s="71">
        <v>2040</v>
      </c>
      <c r="AW47" s="71"/>
      <c r="AX47" s="71">
        <v>1</v>
      </c>
      <c r="AY47" s="71">
        <v>1968</v>
      </c>
      <c r="AZ47" s="71"/>
      <c r="BA47" s="71">
        <v>1</v>
      </c>
      <c r="BB47" s="71">
        <v>2005</v>
      </c>
      <c r="BC47" s="71"/>
      <c r="BD47" s="71">
        <v>1</v>
      </c>
      <c r="BE47" s="71">
        <v>1606</v>
      </c>
      <c r="BF47" s="71"/>
      <c r="BG47" s="71">
        <v>1</v>
      </c>
      <c r="BH47" s="217">
        <v>1494</v>
      </c>
      <c r="BI47" s="71"/>
      <c r="BJ47" s="71">
        <v>1</v>
      </c>
      <c r="BK47" s="217">
        <v>1318</v>
      </c>
      <c r="BL47" s="71"/>
      <c r="BM47" s="476">
        <v>1</v>
      </c>
      <c r="BN47" s="476">
        <v>1479</v>
      </c>
    </row>
    <row r="48" spans="1:66" s="18" customFormat="1" ht="15" customHeight="1" x14ac:dyDescent="0.2">
      <c r="A48" s="80" t="s">
        <v>299</v>
      </c>
      <c r="B48" s="71">
        <v>1</v>
      </c>
      <c r="C48" s="71">
        <v>2141</v>
      </c>
      <c r="D48" s="71"/>
      <c r="E48" s="71">
        <v>1</v>
      </c>
      <c r="F48" s="71">
        <v>2176</v>
      </c>
      <c r="G48" s="71"/>
      <c r="H48" s="71">
        <v>1</v>
      </c>
      <c r="I48" s="71">
        <v>1966</v>
      </c>
      <c r="J48" s="71"/>
      <c r="K48" s="71">
        <v>1</v>
      </c>
      <c r="L48" s="71">
        <v>2131</v>
      </c>
      <c r="M48" s="71"/>
      <c r="N48" s="71">
        <v>1</v>
      </c>
      <c r="O48" s="71">
        <v>1897</v>
      </c>
      <c r="P48" s="71"/>
      <c r="Q48" s="71">
        <v>1</v>
      </c>
      <c r="R48" s="71">
        <v>1673</v>
      </c>
      <c r="S48" s="71"/>
      <c r="T48" s="71">
        <v>1</v>
      </c>
      <c r="U48" s="71">
        <v>1754</v>
      </c>
      <c r="V48" s="71"/>
      <c r="W48" s="71">
        <v>1</v>
      </c>
      <c r="X48" s="71">
        <v>1804</v>
      </c>
      <c r="Y48" s="71"/>
      <c r="Z48" s="70">
        <v>1</v>
      </c>
      <c r="AA48" s="70">
        <v>1702</v>
      </c>
      <c r="AB48" s="70"/>
      <c r="AC48" s="70">
        <v>1</v>
      </c>
      <c r="AD48" s="70">
        <v>1891</v>
      </c>
      <c r="AE48" s="70"/>
      <c r="AF48" s="70">
        <v>1</v>
      </c>
      <c r="AG48" s="70">
        <v>2376</v>
      </c>
      <c r="AH48" s="70"/>
      <c r="AI48" s="70">
        <v>1</v>
      </c>
      <c r="AJ48" s="70">
        <v>2532</v>
      </c>
      <c r="AK48" s="70"/>
      <c r="AL48" s="70">
        <v>1</v>
      </c>
      <c r="AM48" s="70">
        <v>2433</v>
      </c>
      <c r="AN48" s="70"/>
      <c r="AO48" s="70">
        <v>1</v>
      </c>
      <c r="AP48" s="70">
        <v>2435</v>
      </c>
      <c r="AQ48" s="70"/>
      <c r="AR48" s="70">
        <v>1</v>
      </c>
      <c r="AS48" s="70">
        <v>2099</v>
      </c>
      <c r="AT48" s="70"/>
      <c r="AU48" s="70">
        <v>1</v>
      </c>
      <c r="AV48" s="70">
        <v>2040</v>
      </c>
      <c r="AW48" s="70"/>
      <c r="AX48" s="70">
        <v>1</v>
      </c>
      <c r="AY48" s="70">
        <v>1968</v>
      </c>
      <c r="AZ48" s="70"/>
      <c r="BA48" s="70">
        <v>1</v>
      </c>
      <c r="BB48" s="70">
        <v>2005</v>
      </c>
      <c r="BC48" s="70"/>
      <c r="BD48" s="70">
        <v>1</v>
      </c>
      <c r="BE48" s="70">
        <v>1606</v>
      </c>
      <c r="BF48" s="70"/>
      <c r="BG48" s="70">
        <v>1</v>
      </c>
      <c r="BH48" s="91">
        <v>1494</v>
      </c>
      <c r="BI48" s="70"/>
      <c r="BJ48" s="70">
        <v>1</v>
      </c>
      <c r="BK48" s="91">
        <v>1318</v>
      </c>
      <c r="BL48" s="70"/>
      <c r="BM48" s="475">
        <v>1</v>
      </c>
      <c r="BN48" s="475">
        <v>1479</v>
      </c>
    </row>
    <row r="49" spans="1:66" s="18" customFormat="1" ht="15" customHeight="1" x14ac:dyDescent="0.2">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475"/>
      <c r="BN49" s="475"/>
    </row>
    <row r="50" spans="1:66" s="18" customFormat="1" ht="15" customHeight="1" x14ac:dyDescent="0.2">
      <c r="A50" s="80" t="s">
        <v>300</v>
      </c>
      <c r="B50" s="71">
        <v>1</v>
      </c>
      <c r="C50" s="71">
        <v>1580</v>
      </c>
      <c r="D50" s="71"/>
      <c r="E50" s="71">
        <v>1</v>
      </c>
      <c r="F50" s="71">
        <v>1562</v>
      </c>
      <c r="G50" s="71"/>
      <c r="H50" s="71">
        <v>1</v>
      </c>
      <c r="I50" s="71">
        <v>1566</v>
      </c>
      <c r="J50" s="71"/>
      <c r="K50" s="71">
        <v>1</v>
      </c>
      <c r="L50" s="71">
        <v>1470</v>
      </c>
      <c r="M50" s="71"/>
      <c r="N50" s="71">
        <v>1</v>
      </c>
      <c r="O50" s="71">
        <v>1351</v>
      </c>
      <c r="P50" s="71"/>
      <c r="Q50" s="71">
        <v>1</v>
      </c>
      <c r="R50" s="71">
        <v>1175</v>
      </c>
      <c r="S50" s="71"/>
      <c r="T50" s="71">
        <v>1</v>
      </c>
      <c r="U50" s="71">
        <v>1142</v>
      </c>
      <c r="V50" s="71"/>
      <c r="W50" s="71">
        <v>1</v>
      </c>
      <c r="X50" s="71">
        <v>1164</v>
      </c>
      <c r="Y50" s="71"/>
      <c r="Z50" s="71">
        <v>1</v>
      </c>
      <c r="AA50" s="71">
        <v>1175</v>
      </c>
      <c r="AB50" s="71"/>
      <c r="AC50" s="71">
        <v>1</v>
      </c>
      <c r="AD50" s="71">
        <v>2040</v>
      </c>
      <c r="AE50" s="71"/>
      <c r="AF50" s="71">
        <v>1</v>
      </c>
      <c r="AG50" s="71">
        <v>2106</v>
      </c>
      <c r="AH50" s="71"/>
      <c r="AI50" s="71">
        <v>1</v>
      </c>
      <c r="AJ50" s="71">
        <v>2129</v>
      </c>
      <c r="AK50" s="71"/>
      <c r="AL50" s="71">
        <v>1</v>
      </c>
      <c r="AM50" s="71">
        <v>2076</v>
      </c>
      <c r="AN50" s="71"/>
      <c r="AO50" s="71">
        <v>1</v>
      </c>
      <c r="AP50" s="71">
        <v>1930</v>
      </c>
      <c r="AQ50" s="71"/>
      <c r="AR50" s="71">
        <v>1</v>
      </c>
      <c r="AS50" s="71">
        <v>1965</v>
      </c>
      <c r="AT50" s="71"/>
      <c r="AU50" s="71">
        <v>1</v>
      </c>
      <c r="AV50" s="71">
        <v>2174</v>
      </c>
      <c r="AW50" s="71"/>
      <c r="AX50" s="71">
        <v>1</v>
      </c>
      <c r="AY50" s="71">
        <v>2003</v>
      </c>
      <c r="AZ50" s="71"/>
      <c r="BA50" s="71">
        <v>1</v>
      </c>
      <c r="BB50" s="71">
        <v>1635</v>
      </c>
      <c r="BC50" s="71"/>
      <c r="BD50" s="71">
        <v>1</v>
      </c>
      <c r="BE50" s="71">
        <v>1508</v>
      </c>
      <c r="BF50" s="71"/>
      <c r="BG50" s="71">
        <v>1</v>
      </c>
      <c r="BH50" s="217">
        <v>1441</v>
      </c>
      <c r="BI50" s="71"/>
      <c r="BJ50" s="71">
        <v>1</v>
      </c>
      <c r="BK50" s="217">
        <v>1127</v>
      </c>
      <c r="BL50" s="71"/>
      <c r="BM50" s="476">
        <v>1</v>
      </c>
      <c r="BN50" s="476">
        <v>1286</v>
      </c>
    </row>
    <row r="51" spans="1:66" s="18" customFormat="1" ht="15" customHeight="1" x14ac:dyDescent="0.2">
      <c r="A51" s="80" t="s">
        <v>301</v>
      </c>
      <c r="B51" s="71">
        <v>1</v>
      </c>
      <c r="C51" s="71">
        <v>1580</v>
      </c>
      <c r="D51" s="71"/>
      <c r="E51" s="71">
        <v>1</v>
      </c>
      <c r="F51" s="71">
        <v>1562</v>
      </c>
      <c r="G51" s="71"/>
      <c r="H51" s="71">
        <v>1</v>
      </c>
      <c r="I51" s="71">
        <v>1566</v>
      </c>
      <c r="J51" s="71"/>
      <c r="K51" s="71">
        <v>1</v>
      </c>
      <c r="L51" s="71">
        <v>1470</v>
      </c>
      <c r="M51" s="71"/>
      <c r="N51" s="71">
        <v>1</v>
      </c>
      <c r="O51" s="71">
        <v>1351</v>
      </c>
      <c r="P51" s="71"/>
      <c r="Q51" s="71">
        <v>1</v>
      </c>
      <c r="R51" s="71">
        <v>1175</v>
      </c>
      <c r="S51" s="71"/>
      <c r="T51" s="71">
        <v>1</v>
      </c>
      <c r="U51" s="71">
        <v>1142</v>
      </c>
      <c r="V51" s="71"/>
      <c r="W51" s="71">
        <v>1</v>
      </c>
      <c r="X51" s="71">
        <v>1164</v>
      </c>
      <c r="Y51" s="71"/>
      <c r="Z51" s="70">
        <v>1</v>
      </c>
      <c r="AA51" s="70">
        <v>1175</v>
      </c>
      <c r="AB51" s="70"/>
      <c r="AC51" s="70">
        <v>1</v>
      </c>
      <c r="AD51" s="70">
        <v>2040</v>
      </c>
      <c r="AE51" s="70"/>
      <c r="AF51" s="70">
        <v>1</v>
      </c>
      <c r="AG51" s="70">
        <v>2106</v>
      </c>
      <c r="AH51" s="70"/>
      <c r="AI51" s="70">
        <v>1</v>
      </c>
      <c r="AJ51" s="70">
        <v>2129</v>
      </c>
      <c r="AK51" s="70"/>
      <c r="AL51" s="70">
        <v>1</v>
      </c>
      <c r="AM51" s="70">
        <v>2076</v>
      </c>
      <c r="AN51" s="70"/>
      <c r="AO51" s="70">
        <v>1</v>
      </c>
      <c r="AP51" s="70">
        <v>1930</v>
      </c>
      <c r="AQ51" s="70"/>
      <c r="AR51" s="70">
        <v>1</v>
      </c>
      <c r="AS51" s="70">
        <v>1965</v>
      </c>
      <c r="AT51" s="70"/>
      <c r="AU51" s="70">
        <v>1</v>
      </c>
      <c r="AV51" s="70">
        <v>2174</v>
      </c>
      <c r="AW51" s="70"/>
      <c r="AX51" s="70">
        <v>1</v>
      </c>
      <c r="AY51" s="70">
        <v>2003</v>
      </c>
      <c r="AZ51" s="70"/>
      <c r="BA51" s="70">
        <v>1</v>
      </c>
      <c r="BB51" s="70">
        <v>1635</v>
      </c>
      <c r="BC51" s="70"/>
      <c r="BD51" s="70">
        <v>1</v>
      </c>
      <c r="BE51" s="70">
        <v>1508</v>
      </c>
      <c r="BF51" s="70"/>
      <c r="BG51" s="70">
        <v>1</v>
      </c>
      <c r="BH51" s="91">
        <v>1441</v>
      </c>
      <c r="BI51" s="70"/>
      <c r="BJ51" s="70">
        <v>1</v>
      </c>
      <c r="BK51" s="91">
        <v>1127</v>
      </c>
      <c r="BL51" s="70"/>
      <c r="BM51" s="475">
        <v>1</v>
      </c>
      <c r="BN51" s="475">
        <v>1286</v>
      </c>
    </row>
    <row r="52" spans="1:66" s="18" customFormat="1" ht="15" customHeight="1" x14ac:dyDescent="0.2">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475"/>
      <c r="BN52" s="475"/>
    </row>
    <row r="53" spans="1:66" s="18" customFormat="1" ht="15" customHeight="1" x14ac:dyDescent="0.2">
      <c r="A53" s="80" t="s">
        <v>302</v>
      </c>
      <c r="B53" s="71">
        <v>1</v>
      </c>
      <c r="C53" s="71">
        <v>1690</v>
      </c>
      <c r="D53" s="71"/>
      <c r="E53" s="71">
        <v>1</v>
      </c>
      <c r="F53" s="71">
        <v>1785</v>
      </c>
      <c r="G53" s="71"/>
      <c r="H53" s="71">
        <v>1</v>
      </c>
      <c r="I53" s="71">
        <v>1710</v>
      </c>
      <c r="J53" s="71"/>
      <c r="K53" s="71">
        <v>1</v>
      </c>
      <c r="L53" s="71">
        <v>1633</v>
      </c>
      <c r="M53" s="71"/>
      <c r="N53" s="71">
        <v>1</v>
      </c>
      <c r="O53" s="71">
        <v>1465</v>
      </c>
      <c r="P53" s="71"/>
      <c r="Q53" s="71">
        <v>1</v>
      </c>
      <c r="R53" s="71">
        <v>1453</v>
      </c>
      <c r="S53" s="71"/>
      <c r="T53" s="71">
        <v>1</v>
      </c>
      <c r="U53" s="71">
        <v>1578</v>
      </c>
      <c r="V53" s="71"/>
      <c r="W53" s="71">
        <v>1</v>
      </c>
      <c r="X53" s="71">
        <v>1531</v>
      </c>
      <c r="Y53" s="71"/>
      <c r="Z53" s="71">
        <v>1</v>
      </c>
      <c r="AA53" s="71">
        <v>1591</v>
      </c>
      <c r="AB53" s="71"/>
      <c r="AC53" s="71">
        <v>1</v>
      </c>
      <c r="AD53" s="71">
        <v>1691</v>
      </c>
      <c r="AE53" s="71"/>
      <c r="AF53" s="71">
        <v>1</v>
      </c>
      <c r="AG53" s="71">
        <v>2164</v>
      </c>
      <c r="AH53" s="71"/>
      <c r="AI53" s="71">
        <v>1</v>
      </c>
      <c r="AJ53" s="71">
        <v>1888</v>
      </c>
      <c r="AK53" s="71"/>
      <c r="AL53" s="71">
        <v>1</v>
      </c>
      <c r="AM53" s="71">
        <v>2394</v>
      </c>
      <c r="AN53" s="71"/>
      <c r="AO53" s="71">
        <v>1</v>
      </c>
      <c r="AP53" s="71">
        <v>2508</v>
      </c>
      <c r="AQ53" s="71"/>
      <c r="AR53" s="71">
        <v>1</v>
      </c>
      <c r="AS53" s="71">
        <v>2483</v>
      </c>
      <c r="AT53" s="71"/>
      <c r="AU53" s="71">
        <v>1</v>
      </c>
      <c r="AV53" s="71">
        <v>2710</v>
      </c>
      <c r="AW53" s="71"/>
      <c r="AX53" s="71">
        <v>1</v>
      </c>
      <c r="AY53" s="71">
        <v>2625</v>
      </c>
      <c r="AZ53" s="71"/>
      <c r="BA53" s="71">
        <v>1</v>
      </c>
      <c r="BB53" s="71">
        <v>2565</v>
      </c>
      <c r="BC53" s="71"/>
      <c r="BD53" s="71">
        <v>1</v>
      </c>
      <c r="BE53" s="71">
        <v>2736</v>
      </c>
      <c r="BF53" s="71"/>
      <c r="BG53" s="71">
        <v>1</v>
      </c>
      <c r="BH53" s="217">
        <v>2535</v>
      </c>
      <c r="BI53" s="71"/>
      <c r="BJ53" s="71">
        <v>1</v>
      </c>
      <c r="BK53" s="217">
        <v>1997</v>
      </c>
      <c r="BL53" s="71"/>
      <c r="BM53" s="476">
        <v>1</v>
      </c>
      <c r="BN53" s="476">
        <v>2137</v>
      </c>
    </row>
    <row r="54" spans="1:66" s="18" customFormat="1" ht="15" customHeight="1" x14ac:dyDescent="0.2">
      <c r="A54" s="80" t="s">
        <v>303</v>
      </c>
      <c r="B54" s="71">
        <v>1</v>
      </c>
      <c r="C54" s="71">
        <v>1690</v>
      </c>
      <c r="D54" s="71"/>
      <c r="E54" s="71">
        <v>1</v>
      </c>
      <c r="F54" s="71">
        <v>1785</v>
      </c>
      <c r="G54" s="71"/>
      <c r="H54" s="71">
        <v>1</v>
      </c>
      <c r="I54" s="71">
        <v>1710</v>
      </c>
      <c r="J54" s="71"/>
      <c r="K54" s="71">
        <v>1</v>
      </c>
      <c r="L54" s="71">
        <v>1633</v>
      </c>
      <c r="M54" s="71"/>
      <c r="N54" s="71">
        <v>1</v>
      </c>
      <c r="O54" s="71">
        <v>1465</v>
      </c>
      <c r="P54" s="71"/>
      <c r="Q54" s="71">
        <v>1</v>
      </c>
      <c r="R54" s="71">
        <v>1453</v>
      </c>
      <c r="S54" s="71"/>
      <c r="T54" s="71">
        <v>1</v>
      </c>
      <c r="U54" s="71">
        <v>1578</v>
      </c>
      <c r="V54" s="71"/>
      <c r="W54" s="71">
        <v>1</v>
      </c>
      <c r="X54" s="71">
        <v>1531</v>
      </c>
      <c r="Y54" s="71"/>
      <c r="Z54" s="70">
        <v>1</v>
      </c>
      <c r="AA54" s="70">
        <v>1591</v>
      </c>
      <c r="AB54" s="70"/>
      <c r="AC54" s="70">
        <v>1</v>
      </c>
      <c r="AD54" s="70">
        <v>1691</v>
      </c>
      <c r="AE54" s="70"/>
      <c r="AF54" s="70">
        <v>1</v>
      </c>
      <c r="AG54" s="70">
        <v>2164</v>
      </c>
      <c r="AH54" s="70"/>
      <c r="AI54" s="70">
        <v>1</v>
      </c>
      <c r="AJ54" s="70">
        <v>1888</v>
      </c>
      <c r="AK54" s="70"/>
      <c r="AL54" s="70">
        <v>1</v>
      </c>
      <c r="AM54" s="70">
        <v>2394</v>
      </c>
      <c r="AN54" s="70"/>
      <c r="AO54" s="70">
        <v>1</v>
      </c>
      <c r="AP54" s="70">
        <v>2508</v>
      </c>
      <c r="AQ54" s="70"/>
      <c r="AR54" s="70">
        <v>1</v>
      </c>
      <c r="AS54" s="70">
        <v>2483</v>
      </c>
      <c r="AT54" s="70"/>
      <c r="AU54" s="70">
        <v>1</v>
      </c>
      <c r="AV54" s="70">
        <v>2710</v>
      </c>
      <c r="AW54" s="70"/>
      <c r="AX54" s="70">
        <v>1</v>
      </c>
      <c r="AY54" s="70">
        <v>2625</v>
      </c>
      <c r="AZ54" s="70"/>
      <c r="BA54" s="70">
        <v>1</v>
      </c>
      <c r="BB54" s="70">
        <v>2565</v>
      </c>
      <c r="BC54" s="70"/>
      <c r="BD54" s="70">
        <v>1</v>
      </c>
      <c r="BE54" s="70">
        <v>2736</v>
      </c>
      <c r="BF54" s="70"/>
      <c r="BG54" s="70">
        <v>1</v>
      </c>
      <c r="BH54" s="91">
        <v>2535</v>
      </c>
      <c r="BI54" s="70"/>
      <c r="BJ54" s="70">
        <v>1</v>
      </c>
      <c r="BK54" s="91">
        <v>1997</v>
      </c>
      <c r="BL54" s="70"/>
      <c r="BM54" s="475">
        <v>1</v>
      </c>
      <c r="BN54" s="475">
        <v>2137</v>
      </c>
    </row>
    <row r="55" spans="1:66" s="18" customFormat="1" ht="15" customHeight="1" x14ac:dyDescent="0.2">
      <c r="A55" s="80"/>
      <c r="B55" s="71"/>
      <c r="C55" s="71"/>
      <c r="D55" s="71"/>
      <c r="E55" s="71"/>
      <c r="F55" s="71"/>
      <c r="G55" s="71"/>
      <c r="H55" s="71"/>
      <c r="I55" s="71"/>
      <c r="J55" s="71"/>
      <c r="K55" s="71"/>
      <c r="L55" s="71"/>
      <c r="M55" s="71"/>
      <c r="N55" s="71"/>
      <c r="O55" s="71"/>
      <c r="P55" s="71"/>
      <c r="Q55" s="71"/>
      <c r="R55" s="71"/>
      <c r="S55" s="71"/>
      <c r="T55" s="71"/>
      <c r="U55" s="71"/>
      <c r="V55" s="71"/>
      <c r="W55" s="71"/>
      <c r="X55" s="71"/>
      <c r="Y55" s="71"/>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475"/>
      <c r="BN55" s="475"/>
    </row>
    <row r="56" spans="1:66" s="18" customFormat="1" ht="15" customHeight="1" x14ac:dyDescent="0.2">
      <c r="A56" s="80" t="s">
        <v>332</v>
      </c>
      <c r="B56" s="71"/>
      <c r="C56" s="71"/>
      <c r="D56" s="71"/>
      <c r="E56" s="71"/>
      <c r="F56" s="71"/>
      <c r="G56" s="71"/>
      <c r="H56" s="71"/>
      <c r="I56" s="71"/>
      <c r="J56" s="71"/>
      <c r="K56" s="71"/>
      <c r="L56" s="71"/>
      <c r="M56" s="71"/>
      <c r="N56" s="71"/>
      <c r="O56" s="71"/>
      <c r="P56" s="71"/>
      <c r="Q56" s="71"/>
      <c r="R56" s="71"/>
      <c r="S56" s="71"/>
      <c r="T56" s="71"/>
      <c r="U56" s="71"/>
      <c r="V56" s="71"/>
      <c r="W56" s="71"/>
      <c r="X56" s="71"/>
      <c r="Y56" s="71"/>
      <c r="Z56" s="70"/>
      <c r="AA56" s="70"/>
      <c r="AB56" s="70"/>
      <c r="AC56" s="70"/>
      <c r="AD56" s="70"/>
      <c r="AE56" s="70"/>
      <c r="AF56" s="70"/>
      <c r="AG56" s="70"/>
      <c r="AH56" s="70"/>
      <c r="AI56" s="70"/>
      <c r="AJ56" s="70"/>
      <c r="AK56" s="70"/>
      <c r="AL56" s="70"/>
      <c r="AM56" s="70"/>
      <c r="AN56" s="70"/>
      <c r="AO56" s="71">
        <v>1</v>
      </c>
      <c r="AP56" s="71">
        <v>591</v>
      </c>
      <c r="AQ56" s="70"/>
      <c r="AR56" s="71">
        <v>1</v>
      </c>
      <c r="AS56" s="71">
        <v>1370</v>
      </c>
      <c r="AT56" s="70"/>
      <c r="AU56" s="71">
        <v>1</v>
      </c>
      <c r="AV56" s="71">
        <v>1855</v>
      </c>
      <c r="AW56" s="71"/>
      <c r="AX56" s="71">
        <v>1</v>
      </c>
      <c r="AY56" s="71">
        <v>1985</v>
      </c>
      <c r="AZ56" s="70"/>
      <c r="BA56" s="71">
        <v>1</v>
      </c>
      <c r="BB56" s="71">
        <v>1895</v>
      </c>
      <c r="BC56" s="70"/>
      <c r="BD56" s="71">
        <v>1</v>
      </c>
      <c r="BE56" s="71">
        <v>1792</v>
      </c>
      <c r="BF56" s="71"/>
      <c r="BG56" s="71">
        <v>1</v>
      </c>
      <c r="BH56" s="217">
        <v>1650</v>
      </c>
      <c r="BI56" s="70"/>
      <c r="BJ56" s="71">
        <v>1</v>
      </c>
      <c r="BK56" s="217">
        <v>1108</v>
      </c>
      <c r="BL56" s="70"/>
      <c r="BM56" s="476">
        <v>1</v>
      </c>
      <c r="BN56" s="476">
        <v>1901</v>
      </c>
    </row>
    <row r="57" spans="1:66" s="18" customFormat="1" ht="15" customHeight="1" x14ac:dyDescent="0.2">
      <c r="A57" s="80" t="s">
        <v>579</v>
      </c>
      <c r="B57" s="71"/>
      <c r="C57" s="71"/>
      <c r="D57" s="71"/>
      <c r="E57" s="71"/>
      <c r="F57" s="71"/>
      <c r="G57" s="71"/>
      <c r="H57" s="71"/>
      <c r="I57" s="71"/>
      <c r="J57" s="71"/>
      <c r="K57" s="71"/>
      <c r="L57" s="71"/>
      <c r="M57" s="71"/>
      <c r="N57" s="71"/>
      <c r="O57" s="71"/>
      <c r="P57" s="71"/>
      <c r="Q57" s="71"/>
      <c r="R57" s="71"/>
      <c r="S57" s="71"/>
      <c r="T57" s="71"/>
      <c r="U57" s="71"/>
      <c r="V57" s="71"/>
      <c r="W57" s="71"/>
      <c r="X57" s="71"/>
      <c r="Y57" s="71"/>
      <c r="Z57" s="70"/>
      <c r="AA57" s="70"/>
      <c r="AB57" s="70"/>
      <c r="AC57" s="70"/>
      <c r="AD57" s="70"/>
      <c r="AE57" s="70"/>
      <c r="AF57" s="70"/>
      <c r="AG57" s="70"/>
      <c r="AH57" s="70"/>
      <c r="AI57" s="70"/>
      <c r="AJ57" s="70"/>
      <c r="AK57" s="70"/>
      <c r="AL57" s="70"/>
      <c r="AM57" s="70"/>
      <c r="AN57" s="70"/>
      <c r="AO57" s="70">
        <v>1</v>
      </c>
      <c r="AP57" s="70">
        <v>591</v>
      </c>
      <c r="AQ57" s="70"/>
      <c r="AR57" s="70">
        <v>1</v>
      </c>
      <c r="AS57" s="70">
        <v>1370</v>
      </c>
      <c r="AT57" s="70"/>
      <c r="AU57" s="70">
        <v>1</v>
      </c>
      <c r="AV57" s="70">
        <v>1855</v>
      </c>
      <c r="AW57" s="70"/>
      <c r="AX57" s="70">
        <v>1</v>
      </c>
      <c r="AY57" s="70">
        <v>1985</v>
      </c>
      <c r="AZ57" s="70"/>
      <c r="BA57" s="70">
        <v>1</v>
      </c>
      <c r="BB57" s="70">
        <v>1895</v>
      </c>
      <c r="BC57" s="70"/>
      <c r="BD57" s="70">
        <v>1</v>
      </c>
      <c r="BE57" s="70">
        <v>1792</v>
      </c>
      <c r="BF57" s="70"/>
      <c r="BG57" s="70">
        <v>1</v>
      </c>
      <c r="BH57" s="91">
        <v>1650</v>
      </c>
      <c r="BI57" s="70"/>
      <c r="BJ57" s="70">
        <v>1</v>
      </c>
      <c r="BK57" s="91">
        <v>1108</v>
      </c>
      <c r="BL57" s="70"/>
      <c r="BM57" s="475">
        <v>1</v>
      </c>
      <c r="BN57" s="475">
        <v>1901</v>
      </c>
    </row>
    <row r="58" spans="1:66" s="18" customFormat="1" ht="15" customHeight="1" x14ac:dyDescent="0.2">
      <c r="A58" s="80"/>
      <c r="B58" s="71"/>
      <c r="C58" s="71"/>
      <c r="D58" s="71"/>
      <c r="E58" s="71"/>
      <c r="F58" s="71"/>
      <c r="G58" s="71"/>
      <c r="H58" s="71"/>
      <c r="I58" s="71"/>
      <c r="J58" s="71"/>
      <c r="K58" s="71"/>
      <c r="L58" s="71"/>
      <c r="M58" s="71"/>
      <c r="N58" s="71"/>
      <c r="O58" s="71"/>
      <c r="P58" s="71"/>
      <c r="Q58" s="71"/>
      <c r="R58" s="71"/>
      <c r="S58" s="71"/>
      <c r="T58" s="71"/>
      <c r="U58" s="71"/>
      <c r="V58" s="71"/>
      <c r="W58" s="71"/>
      <c r="X58" s="71"/>
      <c r="Y58" s="71"/>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475"/>
      <c r="BN58" s="475"/>
    </row>
    <row r="59" spans="1:66" s="18" customFormat="1" ht="15" customHeight="1" x14ac:dyDescent="0.2">
      <c r="A59" s="80" t="s">
        <v>403</v>
      </c>
      <c r="B59" s="71"/>
      <c r="C59" s="71"/>
      <c r="D59" s="71"/>
      <c r="E59" s="71"/>
      <c r="F59" s="71"/>
      <c r="G59" s="71"/>
      <c r="H59" s="71"/>
      <c r="I59" s="71"/>
      <c r="J59" s="71"/>
      <c r="K59" s="71"/>
      <c r="L59" s="71"/>
      <c r="M59" s="71"/>
      <c r="N59" s="71"/>
      <c r="O59" s="71"/>
      <c r="P59" s="71"/>
      <c r="Q59" s="71"/>
      <c r="R59" s="71"/>
      <c r="S59" s="71"/>
      <c r="T59" s="71"/>
      <c r="U59" s="71"/>
      <c r="V59" s="71"/>
      <c r="W59" s="71"/>
      <c r="X59" s="71"/>
      <c r="Y59" s="71"/>
      <c r="Z59" s="70"/>
      <c r="AA59" s="70"/>
      <c r="AB59" s="70"/>
      <c r="AC59" s="70"/>
      <c r="AD59" s="70"/>
      <c r="AE59" s="70"/>
      <c r="AF59" s="70"/>
      <c r="AG59" s="70"/>
      <c r="AH59" s="70"/>
      <c r="AI59" s="70"/>
      <c r="AJ59" s="70"/>
      <c r="AK59" s="70"/>
      <c r="AL59" s="70"/>
      <c r="AM59" s="70"/>
      <c r="AN59" s="70"/>
      <c r="AO59" s="71"/>
      <c r="AP59" s="71"/>
      <c r="AQ59" s="70"/>
      <c r="AR59" s="71"/>
      <c r="AS59" s="71"/>
      <c r="AT59" s="70"/>
      <c r="AU59" s="71"/>
      <c r="AV59" s="71"/>
      <c r="AW59" s="71"/>
      <c r="AX59" s="71"/>
      <c r="AY59" s="71"/>
      <c r="AZ59" s="70"/>
      <c r="BA59" s="71"/>
      <c r="BB59" s="71"/>
      <c r="BC59" s="70"/>
      <c r="BD59" s="71">
        <v>1</v>
      </c>
      <c r="BE59" s="70">
        <v>55</v>
      </c>
      <c r="BF59" s="70"/>
      <c r="BG59" s="71">
        <v>1</v>
      </c>
      <c r="BH59" s="91">
        <v>561</v>
      </c>
      <c r="BI59" s="70"/>
      <c r="BJ59" s="71">
        <v>1</v>
      </c>
      <c r="BK59" s="91">
        <v>586</v>
      </c>
      <c r="BL59" s="70"/>
      <c r="BM59" s="476">
        <v>1</v>
      </c>
      <c r="BN59" s="475">
        <v>1083</v>
      </c>
    </row>
    <row r="60" spans="1:66" s="18" customFormat="1" ht="15" customHeight="1" x14ac:dyDescent="0.2">
      <c r="A60" s="80" t="s">
        <v>578</v>
      </c>
      <c r="B60" s="71"/>
      <c r="C60" s="71"/>
      <c r="D60" s="71"/>
      <c r="E60" s="71"/>
      <c r="F60" s="71"/>
      <c r="G60" s="71"/>
      <c r="H60" s="71"/>
      <c r="I60" s="71"/>
      <c r="J60" s="71"/>
      <c r="K60" s="71"/>
      <c r="L60" s="71"/>
      <c r="M60" s="71"/>
      <c r="N60" s="71"/>
      <c r="O60" s="71"/>
      <c r="P60" s="71"/>
      <c r="Q60" s="71"/>
      <c r="R60" s="71"/>
      <c r="S60" s="71"/>
      <c r="T60" s="71"/>
      <c r="U60" s="71"/>
      <c r="V60" s="71"/>
      <c r="W60" s="71"/>
      <c r="X60" s="71"/>
      <c r="Y60" s="71"/>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v>1</v>
      </c>
      <c r="BE60" s="70">
        <v>55</v>
      </c>
      <c r="BF60" s="70"/>
      <c r="BG60" s="70">
        <v>1</v>
      </c>
      <c r="BH60" s="91">
        <v>561</v>
      </c>
      <c r="BI60" s="70"/>
      <c r="BJ60" s="70">
        <v>1</v>
      </c>
      <c r="BK60" s="91">
        <v>586</v>
      </c>
      <c r="BL60" s="70"/>
      <c r="BM60" s="475">
        <v>1</v>
      </c>
      <c r="BN60" s="475">
        <v>1083</v>
      </c>
    </row>
    <row r="61" spans="1:66" s="18" customFormat="1" ht="15" customHeight="1" thickBot="1" x14ac:dyDescent="0.25">
      <c r="A61" s="81"/>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row>
    <row r="62" spans="1:66" s="18" customFormat="1" ht="15" customHeight="1" x14ac:dyDescent="0.2">
      <c r="A62" s="498" t="s">
        <v>704</v>
      </c>
      <c r="B62" s="71"/>
      <c r="C62" s="71"/>
      <c r="D62" s="71"/>
      <c r="E62" s="71"/>
      <c r="F62" s="71"/>
      <c r="G62" s="71"/>
      <c r="H62" s="71"/>
      <c r="I62" s="71"/>
      <c r="J62" s="71"/>
      <c r="K62" s="71"/>
      <c r="L62" s="71"/>
      <c r="M62" s="71"/>
      <c r="N62" s="71"/>
      <c r="O62" s="71"/>
      <c r="P62" s="71"/>
      <c r="Q62" s="71"/>
      <c r="R62" s="71"/>
      <c r="S62" s="71"/>
      <c r="T62" s="71"/>
      <c r="U62" s="71"/>
      <c r="V62" s="71"/>
      <c r="W62" s="71"/>
      <c r="X62" s="71"/>
      <c r="Y62" s="71"/>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row>
    <row r="63" spans="1:66" s="18" customFormat="1" ht="15" customHeight="1" x14ac:dyDescent="0.2">
      <c r="A63" s="480" t="s">
        <v>567</v>
      </c>
      <c r="AE63" s="480"/>
    </row>
    <row r="64" spans="1:66" s="18" customFormat="1" ht="15" customHeight="1" x14ac:dyDescent="0.2">
      <c r="A64" s="69" t="s">
        <v>568</v>
      </c>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row>
    <row r="65" spans="1:66" s="18" customFormat="1" ht="15" customHeight="1" x14ac:dyDescent="0.2">
      <c r="A65" s="480" t="s">
        <v>569</v>
      </c>
      <c r="B65" s="480"/>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80"/>
      <c r="AU65" s="480"/>
      <c r="AV65" s="480"/>
      <c r="AW65" s="480"/>
      <c r="AX65" s="480"/>
      <c r="AY65" s="480"/>
      <c r="AZ65" s="480"/>
      <c r="BA65" s="480"/>
      <c r="BB65" s="480"/>
      <c r="BC65" s="480"/>
      <c r="BD65" s="480"/>
      <c r="BE65" s="480"/>
      <c r="BF65" s="480"/>
      <c r="BG65" s="480"/>
      <c r="BH65" s="480"/>
      <c r="BI65" s="480"/>
      <c r="BJ65" s="480"/>
      <c r="BK65" s="480"/>
      <c r="BL65" s="480"/>
      <c r="BM65" s="480"/>
      <c r="BN65" s="480"/>
    </row>
    <row r="66" spans="1:66" ht="15" customHeight="1" x14ac:dyDescent="0.2">
      <c r="A66" s="480" t="s">
        <v>570</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row>
    <row r="67" spans="1:66" ht="15" customHeight="1" x14ac:dyDescent="0.2">
      <c r="A67" s="480" t="s">
        <v>571</v>
      </c>
    </row>
    <row r="68" spans="1:66" x14ac:dyDescent="0.2">
      <c r="A68" s="72" t="s">
        <v>402</v>
      </c>
    </row>
    <row r="72" spans="1:66" x14ac:dyDescent="0.2">
      <c r="R72" s="222"/>
      <c r="S72" s="222"/>
      <c r="T72" s="222"/>
      <c r="U72" s="222"/>
      <c r="V72" s="222"/>
    </row>
  </sheetData>
  <mergeCells count="69">
    <mergeCell ref="A2:BN2"/>
    <mergeCell ref="A3:BN3"/>
    <mergeCell ref="A5:A7"/>
    <mergeCell ref="B5:C5"/>
    <mergeCell ref="E5:F5"/>
    <mergeCell ref="H5:I5"/>
    <mergeCell ref="K5:L5"/>
    <mergeCell ref="N5:O5"/>
    <mergeCell ref="Q5:R5"/>
    <mergeCell ref="T5:U5"/>
    <mergeCell ref="BD5:BE5"/>
    <mergeCell ref="W5:X5"/>
    <mergeCell ref="Z5:AA5"/>
    <mergeCell ref="AC5:AD5"/>
    <mergeCell ref="AF5:AG5"/>
    <mergeCell ref="AI5:AJ5"/>
    <mergeCell ref="AL5:AM5"/>
    <mergeCell ref="T6:T7"/>
    <mergeCell ref="BG5:BH5"/>
    <mergeCell ref="BJ5:BK5"/>
    <mergeCell ref="BM5:BN5"/>
    <mergeCell ref="AX5:AY5"/>
    <mergeCell ref="BA5:BB5"/>
    <mergeCell ref="AC6:AC7"/>
    <mergeCell ref="AD6:AD7"/>
    <mergeCell ref="AF6:AF7"/>
    <mergeCell ref="AG6:AG7"/>
    <mergeCell ref="AI6:AI7"/>
    <mergeCell ref="AJ6:AJ7"/>
    <mergeCell ref="BD6:BD7"/>
    <mergeCell ref="AM6:AM7"/>
    <mergeCell ref="AO6:AO7"/>
    <mergeCell ref="B6:B7"/>
    <mergeCell ref="C6:C7"/>
    <mergeCell ref="E6:E7"/>
    <mergeCell ref="F6:F7"/>
    <mergeCell ref="H6:H7"/>
    <mergeCell ref="I6:I7"/>
    <mergeCell ref="K6:K7"/>
    <mergeCell ref="AO5:AP5"/>
    <mergeCell ref="AR5:AS5"/>
    <mergeCell ref="AU5:AV5"/>
    <mergeCell ref="L6:L7"/>
    <mergeCell ref="N6:N7"/>
    <mergeCell ref="O6:O7"/>
    <mergeCell ref="Q6:Q7"/>
    <mergeCell ref="R6:R7"/>
    <mergeCell ref="AL6:AL7"/>
    <mergeCell ref="U6:U7"/>
    <mergeCell ref="W6:W7"/>
    <mergeCell ref="X6:X7"/>
    <mergeCell ref="Z6:Z7"/>
    <mergeCell ref="AA6:AA7"/>
    <mergeCell ref="AP6:AP7"/>
    <mergeCell ref="AR6:AR7"/>
    <mergeCell ref="AS6:AS7"/>
    <mergeCell ref="AU6:AU7"/>
    <mergeCell ref="AV6:AV7"/>
    <mergeCell ref="AX6:AX7"/>
    <mergeCell ref="AY6:AY7"/>
    <mergeCell ref="BA6:BA7"/>
    <mergeCell ref="BB6:BB7"/>
    <mergeCell ref="BN6:BN7"/>
    <mergeCell ref="BE6:BE7"/>
    <mergeCell ref="BG6:BG7"/>
    <mergeCell ref="BH6:BH7"/>
    <mergeCell ref="BJ6:BJ7"/>
    <mergeCell ref="BK6:BK7"/>
    <mergeCell ref="BM6:BM7"/>
  </mergeCells>
  <hyperlinks>
    <hyperlink ref="A1" location="Índice!A1" display="Regresar" xr:uid="{00000000-0004-0000-2300-000000000000}"/>
  </hyperlinks>
  <printOptions horizontalCentered="1"/>
  <pageMargins left="0.27559055118110237" right="0.27559055118110237" top="0.39370078740157483" bottom="0" header="0" footer="0"/>
  <pageSetup scale="2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104"/>
  <sheetViews>
    <sheetView showGridLines="0" showZeros="0" zoomScale="85" zoomScaleNormal="85" zoomScaleSheetLayoutView="100" workbookViewId="0">
      <selection activeCell="A47" sqref="A47"/>
    </sheetView>
  </sheetViews>
  <sheetFormatPr baseColWidth="10" defaultRowHeight="15" x14ac:dyDescent="0.2"/>
  <cols>
    <col min="1" max="1" width="21.33203125" style="442" customWidth="1"/>
    <col min="2" max="2" width="7.88671875" style="442" customWidth="1"/>
    <col min="3" max="3" width="10.44140625" style="442" customWidth="1"/>
    <col min="4" max="4" width="2" style="442" customWidth="1"/>
    <col min="5" max="5" width="8" style="442" customWidth="1"/>
    <col min="6" max="6" width="10.5546875" style="442" customWidth="1"/>
    <col min="7" max="7" width="2.6640625" style="442" customWidth="1"/>
    <col min="8" max="8" width="8.21875" style="442" customWidth="1"/>
    <col min="9" max="9" width="9.21875" style="442" customWidth="1"/>
    <col min="10" max="10" width="2.5546875" style="442" customWidth="1"/>
    <col min="11" max="11" width="7.44140625" style="442" customWidth="1"/>
    <col min="12" max="12" width="9.6640625" style="442" customWidth="1"/>
    <col min="13" max="13" width="3" style="442" customWidth="1"/>
    <col min="14" max="14" width="7.77734375" style="442" customWidth="1"/>
    <col min="15" max="15" width="9.6640625" style="442" customWidth="1"/>
    <col min="16" max="16" width="1.88671875" style="442" customWidth="1"/>
    <col min="17" max="17" width="8" style="442" customWidth="1"/>
    <col min="18" max="18" width="9.33203125" style="442" customWidth="1"/>
    <col min="19" max="19" width="1.88671875" style="442" customWidth="1"/>
    <col min="20" max="20" width="6.88671875" style="442" customWidth="1"/>
    <col min="21" max="21" width="9.33203125" style="442" customWidth="1"/>
    <col min="22" max="22" width="1.5546875" style="442" customWidth="1"/>
    <col min="23" max="23" width="8" style="442" customWidth="1"/>
    <col min="24" max="24" width="9.44140625" style="442" customWidth="1"/>
    <col min="25" max="16384" width="11.5546875" style="442"/>
  </cols>
  <sheetData>
    <row r="1" spans="1:24" s="437" customFormat="1" x14ac:dyDescent="0.2">
      <c r="A1" s="393" t="s">
        <v>305</v>
      </c>
    </row>
    <row r="2" spans="1:24" s="437" customFormat="1" ht="12.75" customHeight="1" x14ac:dyDescent="0.2">
      <c r="A2" s="627" t="s">
        <v>394</v>
      </c>
      <c r="B2" s="627"/>
      <c r="C2" s="627"/>
      <c r="D2" s="627"/>
      <c r="E2" s="627"/>
      <c r="F2" s="627"/>
      <c r="G2" s="627"/>
      <c r="H2" s="627"/>
      <c r="I2" s="627"/>
      <c r="J2" s="627"/>
      <c r="K2" s="627"/>
      <c r="L2" s="627"/>
      <c r="M2" s="627"/>
      <c r="N2" s="627"/>
      <c r="O2" s="627"/>
      <c r="P2" s="627"/>
      <c r="Q2" s="627"/>
      <c r="R2" s="627"/>
      <c r="S2" s="627"/>
      <c r="T2" s="627"/>
      <c r="U2" s="627"/>
      <c r="V2" s="627"/>
      <c r="W2" s="627"/>
      <c r="X2" s="627"/>
    </row>
    <row r="3" spans="1:24" s="437" customFormat="1" ht="17.25" customHeight="1" x14ac:dyDescent="0.2">
      <c r="A3" s="628" t="s">
        <v>451</v>
      </c>
      <c r="B3" s="628"/>
      <c r="C3" s="628"/>
      <c r="D3" s="628"/>
      <c r="E3" s="628"/>
      <c r="F3" s="628"/>
      <c r="G3" s="628"/>
      <c r="H3" s="628"/>
      <c r="I3" s="628"/>
      <c r="J3" s="628"/>
      <c r="K3" s="628"/>
      <c r="L3" s="628"/>
      <c r="M3" s="628"/>
      <c r="N3" s="628"/>
      <c r="O3" s="628"/>
      <c r="P3" s="438"/>
    </row>
    <row r="4" spans="1:24" s="437" customFormat="1" ht="12" customHeight="1" thickBot="1" x14ac:dyDescent="0.25">
      <c r="O4" s="439"/>
      <c r="P4" s="439"/>
      <c r="X4" s="439"/>
    </row>
    <row r="5" spans="1:24" ht="15.75" customHeight="1" thickBot="1" x14ac:dyDescent="0.25">
      <c r="A5" s="629" t="s">
        <v>659</v>
      </c>
      <c r="B5" s="632">
        <v>2000</v>
      </c>
      <c r="C5" s="632"/>
      <c r="D5" s="440"/>
      <c r="E5" s="632">
        <v>2001</v>
      </c>
      <c r="F5" s="632"/>
      <c r="G5" s="440"/>
      <c r="H5" s="632">
        <v>2002</v>
      </c>
      <c r="I5" s="632"/>
      <c r="J5" s="440"/>
      <c r="K5" s="632">
        <v>2003</v>
      </c>
      <c r="L5" s="632"/>
      <c r="M5" s="440"/>
      <c r="N5" s="632">
        <v>2004</v>
      </c>
      <c r="O5" s="632"/>
      <c r="P5" s="440"/>
      <c r="Q5" s="633">
        <v>2005</v>
      </c>
      <c r="R5" s="633"/>
      <c r="S5" s="441"/>
      <c r="T5" s="633">
        <v>2006</v>
      </c>
      <c r="U5" s="633"/>
      <c r="V5" s="441"/>
      <c r="W5" s="633">
        <v>2007</v>
      </c>
      <c r="X5" s="633"/>
    </row>
    <row r="6" spans="1:24" ht="26.25" customHeight="1" x14ac:dyDescent="0.2">
      <c r="A6" s="630"/>
      <c r="B6" s="634" t="s">
        <v>187</v>
      </c>
      <c r="C6" s="630" t="s">
        <v>242</v>
      </c>
      <c r="D6" s="443"/>
      <c r="E6" s="634" t="s">
        <v>187</v>
      </c>
      <c r="F6" s="630" t="s">
        <v>242</v>
      </c>
      <c r="G6" s="443"/>
      <c r="H6" s="634" t="s">
        <v>187</v>
      </c>
      <c r="I6" s="630" t="s">
        <v>242</v>
      </c>
      <c r="J6" s="443"/>
      <c r="K6" s="634" t="s">
        <v>187</v>
      </c>
      <c r="L6" s="630" t="s">
        <v>242</v>
      </c>
      <c r="M6" s="443"/>
      <c r="N6" s="634" t="s">
        <v>187</v>
      </c>
      <c r="O6" s="630" t="s">
        <v>242</v>
      </c>
      <c r="P6" s="443"/>
      <c r="Q6" s="444" t="s">
        <v>187</v>
      </c>
      <c r="R6" s="630" t="s">
        <v>242</v>
      </c>
      <c r="S6" s="443"/>
      <c r="T6" s="444" t="s">
        <v>187</v>
      </c>
      <c r="U6" s="630" t="s">
        <v>242</v>
      </c>
      <c r="V6" s="443"/>
      <c r="W6" s="444" t="s">
        <v>187</v>
      </c>
      <c r="X6" s="630" t="s">
        <v>242</v>
      </c>
    </row>
    <row r="7" spans="1:24" ht="15.75" customHeight="1" thickBot="1" x14ac:dyDescent="0.25">
      <c r="A7" s="631"/>
      <c r="B7" s="635"/>
      <c r="C7" s="631"/>
      <c r="D7" s="445"/>
      <c r="E7" s="635"/>
      <c r="F7" s="631"/>
      <c r="G7" s="445"/>
      <c r="H7" s="635"/>
      <c r="I7" s="631"/>
      <c r="J7" s="445"/>
      <c r="K7" s="635"/>
      <c r="L7" s="631"/>
      <c r="M7" s="445"/>
      <c r="N7" s="635"/>
      <c r="O7" s="631"/>
      <c r="P7" s="445"/>
      <c r="Q7" s="446"/>
      <c r="R7" s="631"/>
      <c r="S7" s="445"/>
      <c r="T7" s="446"/>
      <c r="U7" s="631"/>
      <c r="V7" s="445"/>
      <c r="W7" s="446"/>
      <c r="X7" s="631"/>
    </row>
    <row r="8" spans="1:24" ht="3" customHeight="1" x14ac:dyDescent="0.2">
      <c r="Q8" s="377"/>
      <c r="R8" s="377"/>
      <c r="S8" s="377"/>
      <c r="T8" s="377"/>
      <c r="U8" s="377"/>
      <c r="V8" s="377"/>
      <c r="W8" s="377"/>
      <c r="X8" s="377"/>
    </row>
    <row r="9" spans="1:24" ht="12.75" customHeight="1" x14ac:dyDescent="0.2">
      <c r="A9" s="444" t="s">
        <v>308</v>
      </c>
      <c r="B9" s="223">
        <v>146</v>
      </c>
      <c r="C9" s="223">
        <v>15653</v>
      </c>
      <c r="D9" s="223"/>
      <c r="E9" s="223">
        <v>145</v>
      </c>
      <c r="F9" s="223">
        <v>13685</v>
      </c>
      <c r="G9" s="223"/>
      <c r="H9" s="447">
        <v>145</v>
      </c>
      <c r="I9" s="447">
        <v>12420</v>
      </c>
      <c r="J9" s="447"/>
      <c r="K9" s="447">
        <v>144</v>
      </c>
      <c r="L9" s="447">
        <v>11065</v>
      </c>
      <c r="M9" s="447"/>
      <c r="N9" s="447">
        <v>144</v>
      </c>
      <c r="O9" s="447">
        <v>9196</v>
      </c>
      <c r="P9" s="447"/>
      <c r="Q9" s="448">
        <v>139</v>
      </c>
      <c r="R9" s="448">
        <v>8021</v>
      </c>
      <c r="S9" s="448"/>
      <c r="T9" s="448">
        <v>136</v>
      </c>
      <c r="U9" s="448">
        <v>6663</v>
      </c>
      <c r="V9" s="448"/>
      <c r="W9" s="448">
        <v>136</v>
      </c>
      <c r="X9" s="448">
        <v>6283</v>
      </c>
    </row>
    <row r="10" spans="1:24" ht="14.25" customHeight="1" x14ac:dyDescent="0.2">
      <c r="A10" s="377" t="s">
        <v>85</v>
      </c>
      <c r="B10" s="223">
        <v>1</v>
      </c>
      <c r="C10" s="223">
        <v>96</v>
      </c>
      <c r="D10" s="223"/>
      <c r="E10" s="223">
        <v>1</v>
      </c>
      <c r="F10" s="223">
        <v>82</v>
      </c>
      <c r="G10" s="223"/>
      <c r="H10" s="447">
        <v>1</v>
      </c>
      <c r="I10" s="447">
        <v>66</v>
      </c>
      <c r="J10" s="447"/>
      <c r="K10" s="449">
        <v>1</v>
      </c>
      <c r="L10" s="449">
        <v>55</v>
      </c>
      <c r="M10" s="449"/>
      <c r="N10" s="447">
        <v>1</v>
      </c>
      <c r="O10" s="447">
        <v>44</v>
      </c>
      <c r="P10" s="447"/>
      <c r="Q10" s="448">
        <v>1</v>
      </c>
      <c r="R10" s="448">
        <v>39</v>
      </c>
      <c r="S10" s="448"/>
      <c r="T10" s="448">
        <v>1</v>
      </c>
      <c r="U10" s="448">
        <v>39</v>
      </c>
      <c r="V10" s="448"/>
      <c r="W10" s="448">
        <v>1</v>
      </c>
      <c r="X10" s="448">
        <v>37</v>
      </c>
    </row>
    <row r="11" spans="1:24" ht="14.25" customHeight="1" x14ac:dyDescent="0.2">
      <c r="A11" s="377" t="s">
        <v>86</v>
      </c>
      <c r="B11" s="223">
        <v>4</v>
      </c>
      <c r="C11" s="223">
        <v>351</v>
      </c>
      <c r="D11" s="223"/>
      <c r="E11" s="223">
        <v>4</v>
      </c>
      <c r="F11" s="223">
        <v>283</v>
      </c>
      <c r="G11" s="223"/>
      <c r="H11" s="447">
        <v>4</v>
      </c>
      <c r="I11" s="447">
        <v>285</v>
      </c>
      <c r="J11" s="447"/>
      <c r="K11" s="449">
        <v>4</v>
      </c>
      <c r="L11" s="449">
        <v>285</v>
      </c>
      <c r="M11" s="449"/>
      <c r="N11" s="447">
        <v>4</v>
      </c>
      <c r="O11" s="447">
        <v>246</v>
      </c>
      <c r="P11" s="447"/>
      <c r="Q11" s="448">
        <v>4</v>
      </c>
      <c r="R11" s="448">
        <v>215</v>
      </c>
      <c r="S11" s="448"/>
      <c r="T11" s="448">
        <v>4</v>
      </c>
      <c r="U11" s="448">
        <v>164</v>
      </c>
      <c r="V11" s="448"/>
      <c r="W11" s="448">
        <v>4</v>
      </c>
      <c r="X11" s="448">
        <v>150</v>
      </c>
    </row>
    <row r="12" spans="1:24" ht="14.25" customHeight="1" x14ac:dyDescent="0.2">
      <c r="A12" s="377" t="s">
        <v>87</v>
      </c>
      <c r="B12" s="223">
        <v>1</v>
      </c>
      <c r="C12" s="223">
        <v>176</v>
      </c>
      <c r="D12" s="223"/>
      <c r="E12" s="223">
        <v>1</v>
      </c>
      <c r="F12" s="223">
        <v>158</v>
      </c>
      <c r="G12" s="223"/>
      <c r="H12" s="447">
        <v>1</v>
      </c>
      <c r="I12" s="447">
        <v>140</v>
      </c>
      <c r="J12" s="447"/>
      <c r="K12" s="449">
        <v>1</v>
      </c>
      <c r="L12" s="449">
        <v>119</v>
      </c>
      <c r="M12" s="449"/>
      <c r="N12" s="447">
        <v>1</v>
      </c>
      <c r="O12" s="447">
        <v>79</v>
      </c>
      <c r="P12" s="447"/>
      <c r="Q12" s="448">
        <v>1</v>
      </c>
      <c r="R12" s="448">
        <v>60</v>
      </c>
      <c r="S12" s="448"/>
      <c r="T12" s="448">
        <v>1</v>
      </c>
      <c r="U12" s="448">
        <v>57</v>
      </c>
      <c r="V12" s="448"/>
      <c r="W12" s="448">
        <v>1</v>
      </c>
      <c r="X12" s="448">
        <v>64</v>
      </c>
    </row>
    <row r="13" spans="1:24" ht="14.25" customHeight="1" x14ac:dyDescent="0.2">
      <c r="A13" s="377" t="s">
        <v>582</v>
      </c>
      <c r="B13" s="223">
        <v>3</v>
      </c>
      <c r="C13" s="223">
        <v>158</v>
      </c>
      <c r="D13" s="223"/>
      <c r="E13" s="223">
        <v>3</v>
      </c>
      <c r="F13" s="223">
        <v>145</v>
      </c>
      <c r="G13" s="223"/>
      <c r="H13" s="447">
        <v>3</v>
      </c>
      <c r="I13" s="447">
        <v>144</v>
      </c>
      <c r="J13" s="447"/>
      <c r="K13" s="449">
        <v>3</v>
      </c>
      <c r="L13" s="449">
        <v>94</v>
      </c>
      <c r="M13" s="449"/>
      <c r="N13" s="447">
        <v>3</v>
      </c>
      <c r="O13" s="447">
        <v>78</v>
      </c>
      <c r="P13" s="447"/>
      <c r="Q13" s="448">
        <v>2</v>
      </c>
      <c r="R13" s="448">
        <v>62</v>
      </c>
      <c r="S13" s="448"/>
      <c r="T13" s="448">
        <v>2</v>
      </c>
      <c r="U13" s="448">
        <v>47</v>
      </c>
      <c r="V13" s="448"/>
      <c r="W13" s="448">
        <v>2</v>
      </c>
      <c r="X13" s="448">
        <v>42</v>
      </c>
    </row>
    <row r="14" spans="1:24" ht="14.25" customHeight="1" x14ac:dyDescent="0.2">
      <c r="A14" s="377" t="s">
        <v>89</v>
      </c>
      <c r="B14" s="223">
        <v>6</v>
      </c>
      <c r="C14" s="223">
        <v>511</v>
      </c>
      <c r="D14" s="223"/>
      <c r="E14" s="223">
        <v>6</v>
      </c>
      <c r="F14" s="223">
        <v>499</v>
      </c>
      <c r="G14" s="223"/>
      <c r="H14" s="447">
        <v>6</v>
      </c>
      <c r="I14" s="447">
        <v>468</v>
      </c>
      <c r="J14" s="447"/>
      <c r="K14" s="449">
        <v>6</v>
      </c>
      <c r="L14" s="449">
        <v>420</v>
      </c>
      <c r="M14" s="449"/>
      <c r="N14" s="447">
        <v>6</v>
      </c>
      <c r="O14" s="447">
        <v>360</v>
      </c>
      <c r="P14" s="447"/>
      <c r="Q14" s="448">
        <v>6</v>
      </c>
      <c r="R14" s="448">
        <v>302</v>
      </c>
      <c r="S14" s="448"/>
      <c r="T14" s="448">
        <v>6</v>
      </c>
      <c r="U14" s="448">
        <v>256</v>
      </c>
      <c r="V14" s="448"/>
      <c r="W14" s="448">
        <v>6</v>
      </c>
      <c r="X14" s="448">
        <v>243</v>
      </c>
    </row>
    <row r="15" spans="1:24" ht="14.25" customHeight="1" x14ac:dyDescent="0.2">
      <c r="A15" s="377" t="s">
        <v>90</v>
      </c>
      <c r="B15" s="223">
        <v>3</v>
      </c>
      <c r="C15" s="223">
        <v>418</v>
      </c>
      <c r="D15" s="223"/>
      <c r="E15" s="223">
        <v>3</v>
      </c>
      <c r="F15" s="223">
        <v>346</v>
      </c>
      <c r="G15" s="223"/>
      <c r="H15" s="447">
        <v>3</v>
      </c>
      <c r="I15" s="447">
        <v>277</v>
      </c>
      <c r="J15" s="447"/>
      <c r="K15" s="449">
        <v>3</v>
      </c>
      <c r="L15" s="449">
        <v>214</v>
      </c>
      <c r="M15" s="449"/>
      <c r="N15" s="447">
        <v>3</v>
      </c>
      <c r="O15" s="447">
        <v>142</v>
      </c>
      <c r="P15" s="447"/>
      <c r="Q15" s="448">
        <v>3</v>
      </c>
      <c r="R15" s="448">
        <v>103</v>
      </c>
      <c r="S15" s="448"/>
      <c r="T15" s="448">
        <v>3</v>
      </c>
      <c r="U15" s="448">
        <v>80</v>
      </c>
      <c r="V15" s="448"/>
      <c r="W15" s="448">
        <v>3</v>
      </c>
      <c r="X15" s="448">
        <v>76</v>
      </c>
    </row>
    <row r="16" spans="1:24" ht="14.25" customHeight="1" x14ac:dyDescent="0.2">
      <c r="A16" s="377" t="s">
        <v>91</v>
      </c>
      <c r="B16" s="223">
        <v>4</v>
      </c>
      <c r="C16" s="223">
        <v>394</v>
      </c>
      <c r="D16" s="223"/>
      <c r="E16" s="223">
        <v>4</v>
      </c>
      <c r="F16" s="223">
        <v>336</v>
      </c>
      <c r="G16" s="223"/>
      <c r="H16" s="447">
        <v>4</v>
      </c>
      <c r="I16" s="447">
        <v>278</v>
      </c>
      <c r="J16" s="447"/>
      <c r="K16" s="449">
        <v>4</v>
      </c>
      <c r="L16" s="449">
        <v>272</v>
      </c>
      <c r="M16" s="449"/>
      <c r="N16" s="447">
        <v>4</v>
      </c>
      <c r="O16" s="447">
        <v>249</v>
      </c>
      <c r="P16" s="447"/>
      <c r="Q16" s="448">
        <v>4</v>
      </c>
      <c r="R16" s="448">
        <v>202</v>
      </c>
      <c r="S16" s="448"/>
      <c r="T16" s="448">
        <v>4</v>
      </c>
      <c r="U16" s="448">
        <v>170</v>
      </c>
      <c r="V16" s="448"/>
      <c r="W16" s="448">
        <v>4</v>
      </c>
      <c r="X16" s="448">
        <v>174</v>
      </c>
    </row>
    <row r="17" spans="1:24" ht="14.25" customHeight="1" x14ac:dyDescent="0.2">
      <c r="A17" s="377" t="s">
        <v>92</v>
      </c>
      <c r="B17" s="223">
        <v>6</v>
      </c>
      <c r="C17" s="223">
        <v>882</v>
      </c>
      <c r="D17" s="223"/>
      <c r="E17" s="223">
        <v>6</v>
      </c>
      <c r="F17" s="223">
        <v>757</v>
      </c>
      <c r="G17" s="223"/>
      <c r="H17" s="447">
        <v>6</v>
      </c>
      <c r="I17" s="447">
        <v>696</v>
      </c>
      <c r="J17" s="447"/>
      <c r="K17" s="449">
        <v>6</v>
      </c>
      <c r="L17" s="449">
        <v>637</v>
      </c>
      <c r="M17" s="449"/>
      <c r="N17" s="447">
        <v>6</v>
      </c>
      <c r="O17" s="447">
        <v>512</v>
      </c>
      <c r="P17" s="447"/>
      <c r="Q17" s="448">
        <v>6</v>
      </c>
      <c r="R17" s="448">
        <v>410</v>
      </c>
      <c r="S17" s="448"/>
      <c r="T17" s="448">
        <v>6</v>
      </c>
      <c r="U17" s="448">
        <v>355</v>
      </c>
      <c r="V17" s="448"/>
      <c r="W17" s="448">
        <v>6</v>
      </c>
      <c r="X17" s="448">
        <v>346</v>
      </c>
    </row>
    <row r="18" spans="1:24" ht="14.25" customHeight="1" x14ac:dyDescent="0.2">
      <c r="A18" s="450" t="s">
        <v>426</v>
      </c>
      <c r="B18" s="223">
        <v>2</v>
      </c>
      <c r="C18" s="223">
        <v>303</v>
      </c>
      <c r="D18" s="223">
        <v>0</v>
      </c>
      <c r="E18" s="223">
        <v>2</v>
      </c>
      <c r="F18" s="223">
        <v>293</v>
      </c>
      <c r="G18" s="223">
        <v>0</v>
      </c>
      <c r="H18" s="223">
        <v>2</v>
      </c>
      <c r="I18" s="223">
        <v>275</v>
      </c>
      <c r="J18" s="223">
        <v>0</v>
      </c>
      <c r="K18" s="223">
        <v>2</v>
      </c>
      <c r="L18" s="223">
        <v>253</v>
      </c>
      <c r="M18" s="223">
        <v>0</v>
      </c>
      <c r="N18" s="223">
        <v>2</v>
      </c>
      <c r="O18" s="223">
        <v>224</v>
      </c>
      <c r="P18" s="223"/>
      <c r="Q18" s="448"/>
      <c r="R18" s="448"/>
      <c r="S18" s="448"/>
      <c r="T18" s="448"/>
      <c r="U18" s="448">
        <v>146</v>
      </c>
      <c r="V18" s="448"/>
      <c r="W18" s="448"/>
      <c r="X18" s="448"/>
    </row>
    <row r="19" spans="1:24" ht="14.25" customHeight="1" x14ac:dyDescent="0.2">
      <c r="A19" s="451" t="s">
        <v>515</v>
      </c>
      <c r="B19" s="223">
        <v>5</v>
      </c>
      <c r="C19" s="223">
        <v>1223</v>
      </c>
      <c r="D19" s="223">
        <v>0</v>
      </c>
      <c r="E19" s="223">
        <v>5</v>
      </c>
      <c r="F19" s="223">
        <v>1103</v>
      </c>
      <c r="G19" s="223">
        <v>0</v>
      </c>
      <c r="H19" s="223">
        <v>5</v>
      </c>
      <c r="I19" s="223">
        <v>997</v>
      </c>
      <c r="J19" s="223">
        <v>0</v>
      </c>
      <c r="K19" s="223">
        <v>5</v>
      </c>
      <c r="L19" s="223">
        <v>879</v>
      </c>
      <c r="M19" s="223">
        <v>0</v>
      </c>
      <c r="N19" s="223">
        <v>5</v>
      </c>
      <c r="O19" s="223">
        <v>764</v>
      </c>
      <c r="P19" s="223"/>
      <c r="Q19" s="448"/>
      <c r="R19" s="448"/>
      <c r="S19" s="448"/>
      <c r="T19" s="448"/>
      <c r="U19" s="448"/>
      <c r="V19" s="448"/>
      <c r="W19" s="448"/>
      <c r="X19" s="448"/>
    </row>
    <row r="20" spans="1:24" ht="14.25" customHeight="1" x14ac:dyDescent="0.2">
      <c r="A20" s="377" t="s">
        <v>93</v>
      </c>
      <c r="B20" s="223">
        <v>2</v>
      </c>
      <c r="C20" s="223">
        <v>208</v>
      </c>
      <c r="D20" s="223"/>
      <c r="E20" s="223">
        <v>2</v>
      </c>
      <c r="F20" s="223">
        <v>176</v>
      </c>
      <c r="G20" s="223"/>
      <c r="H20" s="447">
        <v>2</v>
      </c>
      <c r="I20" s="447">
        <v>159</v>
      </c>
      <c r="J20" s="447"/>
      <c r="K20" s="449">
        <v>2</v>
      </c>
      <c r="L20" s="449">
        <v>192</v>
      </c>
      <c r="M20" s="449"/>
      <c r="N20" s="447">
        <v>2</v>
      </c>
      <c r="O20" s="447">
        <v>188</v>
      </c>
      <c r="P20" s="447"/>
      <c r="Q20" s="448">
        <v>2</v>
      </c>
      <c r="R20" s="448">
        <v>193</v>
      </c>
      <c r="S20" s="448"/>
      <c r="T20" s="448">
        <v>2</v>
      </c>
      <c r="U20" s="448">
        <v>164</v>
      </c>
      <c r="V20" s="448"/>
      <c r="W20" s="448">
        <v>2</v>
      </c>
      <c r="X20" s="448">
        <v>156</v>
      </c>
    </row>
    <row r="21" spans="1:24" ht="14.25" customHeight="1" x14ac:dyDescent="0.2">
      <c r="A21" s="377" t="s">
        <v>94</v>
      </c>
      <c r="B21" s="223">
        <v>5</v>
      </c>
      <c r="C21" s="223">
        <v>482</v>
      </c>
      <c r="D21" s="223"/>
      <c r="E21" s="223">
        <v>5</v>
      </c>
      <c r="F21" s="223">
        <v>431</v>
      </c>
      <c r="G21" s="223"/>
      <c r="H21" s="447">
        <v>5</v>
      </c>
      <c r="I21" s="447">
        <v>410</v>
      </c>
      <c r="J21" s="447"/>
      <c r="K21" s="449">
        <v>5</v>
      </c>
      <c r="L21" s="449">
        <v>369</v>
      </c>
      <c r="M21" s="449"/>
      <c r="N21" s="447">
        <v>5</v>
      </c>
      <c r="O21" s="447">
        <v>274</v>
      </c>
      <c r="P21" s="447"/>
      <c r="Q21" s="448">
        <v>5</v>
      </c>
      <c r="R21" s="448">
        <v>234</v>
      </c>
      <c r="S21" s="448"/>
      <c r="T21" s="448">
        <v>5</v>
      </c>
      <c r="U21" s="448">
        <v>209</v>
      </c>
      <c r="V21" s="448"/>
      <c r="W21" s="448">
        <v>5</v>
      </c>
      <c r="X21" s="448">
        <v>205</v>
      </c>
    </row>
    <row r="22" spans="1:24" ht="14.25" customHeight="1" x14ac:dyDescent="0.2">
      <c r="A22" s="377" t="s">
        <v>95</v>
      </c>
      <c r="B22" s="223">
        <v>5</v>
      </c>
      <c r="C22" s="223">
        <v>395</v>
      </c>
      <c r="D22" s="223"/>
      <c r="E22" s="223">
        <v>5</v>
      </c>
      <c r="F22" s="223">
        <v>315</v>
      </c>
      <c r="G22" s="223"/>
      <c r="H22" s="447">
        <v>5</v>
      </c>
      <c r="I22" s="447">
        <v>284</v>
      </c>
      <c r="J22" s="447"/>
      <c r="K22" s="449">
        <v>5</v>
      </c>
      <c r="L22" s="449">
        <v>260</v>
      </c>
      <c r="M22" s="449"/>
      <c r="N22" s="447">
        <v>5</v>
      </c>
      <c r="O22" s="447">
        <v>226</v>
      </c>
      <c r="P22" s="447"/>
      <c r="Q22" s="448">
        <v>5</v>
      </c>
      <c r="R22" s="448">
        <v>199</v>
      </c>
      <c r="S22" s="448"/>
      <c r="T22" s="448">
        <v>4</v>
      </c>
      <c r="U22" s="448">
        <v>156</v>
      </c>
      <c r="V22" s="448"/>
      <c r="W22" s="448">
        <v>4</v>
      </c>
      <c r="X22" s="448">
        <v>150</v>
      </c>
    </row>
    <row r="23" spans="1:24" ht="14.25" customHeight="1" x14ac:dyDescent="0.2">
      <c r="A23" s="377" t="s">
        <v>96</v>
      </c>
      <c r="B23" s="223">
        <v>5</v>
      </c>
      <c r="C23" s="223">
        <v>546</v>
      </c>
      <c r="D23" s="223"/>
      <c r="E23" s="223">
        <v>5</v>
      </c>
      <c r="F23" s="223">
        <v>421</v>
      </c>
      <c r="G23" s="223"/>
      <c r="H23" s="447">
        <v>5</v>
      </c>
      <c r="I23" s="447">
        <v>390</v>
      </c>
      <c r="J23" s="447"/>
      <c r="K23" s="449">
        <v>5</v>
      </c>
      <c r="L23" s="449">
        <v>358</v>
      </c>
      <c r="M23" s="449"/>
      <c r="N23" s="447">
        <v>5</v>
      </c>
      <c r="O23" s="447">
        <v>293</v>
      </c>
      <c r="P23" s="447"/>
      <c r="Q23" s="448">
        <v>5</v>
      </c>
      <c r="R23" s="448">
        <v>251</v>
      </c>
      <c r="S23" s="448"/>
      <c r="T23" s="448">
        <v>5</v>
      </c>
      <c r="U23" s="448">
        <v>165</v>
      </c>
      <c r="V23" s="448"/>
      <c r="W23" s="448">
        <v>5</v>
      </c>
      <c r="X23" s="448">
        <v>146</v>
      </c>
    </row>
    <row r="24" spans="1:24" ht="14.25" customHeight="1" x14ac:dyDescent="0.2">
      <c r="A24" s="377" t="s">
        <v>583</v>
      </c>
      <c r="B24" s="223">
        <v>9</v>
      </c>
      <c r="C24" s="223">
        <v>1033</v>
      </c>
      <c r="D24" s="223"/>
      <c r="E24" s="223">
        <v>9</v>
      </c>
      <c r="F24" s="223">
        <v>939</v>
      </c>
      <c r="G24" s="223"/>
      <c r="H24" s="447">
        <v>8</v>
      </c>
      <c r="I24" s="447">
        <v>867</v>
      </c>
      <c r="J24" s="447"/>
      <c r="K24" s="449">
        <v>7</v>
      </c>
      <c r="L24" s="449">
        <v>647</v>
      </c>
      <c r="M24" s="449"/>
      <c r="N24" s="447">
        <v>7</v>
      </c>
      <c r="O24" s="447">
        <v>530</v>
      </c>
      <c r="P24" s="447"/>
      <c r="Q24" s="448">
        <v>8</v>
      </c>
      <c r="R24" s="448">
        <v>464</v>
      </c>
      <c r="S24" s="448"/>
      <c r="T24" s="448">
        <v>8</v>
      </c>
      <c r="U24" s="448">
        <v>399</v>
      </c>
      <c r="V24" s="448"/>
      <c r="W24" s="448">
        <v>8</v>
      </c>
      <c r="X24" s="448">
        <v>386</v>
      </c>
    </row>
    <row r="25" spans="1:24" ht="14.25" customHeight="1" x14ac:dyDescent="0.2">
      <c r="A25" s="377" t="s">
        <v>427</v>
      </c>
      <c r="B25" s="223">
        <v>3</v>
      </c>
      <c r="C25" s="223">
        <v>498</v>
      </c>
      <c r="D25" s="223"/>
      <c r="E25" s="223">
        <v>3</v>
      </c>
      <c r="F25" s="223">
        <v>471</v>
      </c>
      <c r="G25" s="223"/>
      <c r="H25" s="447">
        <v>3</v>
      </c>
      <c r="I25" s="447">
        <v>446</v>
      </c>
      <c r="J25" s="447"/>
      <c r="K25" s="449">
        <v>3</v>
      </c>
      <c r="L25" s="449">
        <v>426</v>
      </c>
      <c r="M25" s="449"/>
      <c r="N25" s="447">
        <v>3</v>
      </c>
      <c r="O25" s="447">
        <v>415</v>
      </c>
      <c r="P25" s="447"/>
      <c r="Q25" s="448">
        <v>3</v>
      </c>
      <c r="R25" s="448">
        <v>394</v>
      </c>
      <c r="S25" s="448"/>
      <c r="T25" s="448">
        <v>3</v>
      </c>
      <c r="U25" s="448">
        <v>346</v>
      </c>
      <c r="V25" s="448"/>
      <c r="W25" s="448">
        <v>3</v>
      </c>
      <c r="X25" s="448">
        <v>332</v>
      </c>
    </row>
    <row r="26" spans="1:24" ht="14.25" customHeight="1" x14ac:dyDescent="0.2">
      <c r="A26" s="377" t="s">
        <v>428</v>
      </c>
      <c r="B26" s="223">
        <v>1</v>
      </c>
      <c r="C26" s="223">
        <v>137</v>
      </c>
      <c r="D26" s="223"/>
      <c r="E26" s="223">
        <v>1</v>
      </c>
      <c r="F26" s="223">
        <v>126</v>
      </c>
      <c r="G26" s="223"/>
      <c r="H26" s="447">
        <v>1</v>
      </c>
      <c r="I26" s="447">
        <v>116</v>
      </c>
      <c r="J26" s="447"/>
      <c r="K26" s="449">
        <v>1</v>
      </c>
      <c r="L26" s="449">
        <v>102</v>
      </c>
      <c r="M26" s="449"/>
      <c r="N26" s="447">
        <v>1</v>
      </c>
      <c r="O26" s="447">
        <v>37</v>
      </c>
      <c r="P26" s="447"/>
      <c r="Q26" s="448">
        <v>1</v>
      </c>
      <c r="R26" s="448">
        <v>51</v>
      </c>
      <c r="S26" s="448"/>
      <c r="T26" s="448">
        <v>1</v>
      </c>
      <c r="U26" s="448">
        <v>43</v>
      </c>
      <c r="V26" s="448"/>
      <c r="W26" s="448">
        <v>1</v>
      </c>
      <c r="X26" s="448">
        <v>43</v>
      </c>
    </row>
    <row r="27" spans="1:24" ht="14.25" customHeight="1" x14ac:dyDescent="0.2">
      <c r="A27" s="377" t="s">
        <v>584</v>
      </c>
      <c r="B27" s="223">
        <v>6</v>
      </c>
      <c r="C27" s="223">
        <v>514</v>
      </c>
      <c r="D27" s="223"/>
      <c r="E27" s="223">
        <v>6</v>
      </c>
      <c r="F27" s="223">
        <v>409</v>
      </c>
      <c r="G27" s="223"/>
      <c r="H27" s="447">
        <v>6</v>
      </c>
      <c r="I27" s="447">
        <v>366</v>
      </c>
      <c r="J27" s="447"/>
      <c r="K27" s="449">
        <v>6</v>
      </c>
      <c r="L27" s="449">
        <v>317</v>
      </c>
      <c r="M27" s="449"/>
      <c r="N27" s="447">
        <v>6</v>
      </c>
      <c r="O27" s="447">
        <v>179</v>
      </c>
      <c r="P27" s="447"/>
      <c r="Q27" s="448">
        <v>5</v>
      </c>
      <c r="R27" s="448">
        <v>153</v>
      </c>
      <c r="S27" s="448"/>
      <c r="T27" s="448">
        <v>6</v>
      </c>
      <c r="U27" s="448">
        <v>137</v>
      </c>
      <c r="V27" s="448"/>
      <c r="W27" s="448">
        <v>6</v>
      </c>
      <c r="X27" s="448">
        <v>153</v>
      </c>
    </row>
    <row r="28" spans="1:24" ht="14.25" customHeight="1" x14ac:dyDescent="0.2">
      <c r="A28" s="377" t="s">
        <v>99</v>
      </c>
      <c r="B28" s="223">
        <v>3</v>
      </c>
      <c r="C28" s="223">
        <v>339</v>
      </c>
      <c r="D28" s="223"/>
      <c r="E28" s="223">
        <v>3</v>
      </c>
      <c r="F28" s="223">
        <v>305</v>
      </c>
      <c r="G28" s="223"/>
      <c r="H28" s="447">
        <v>3</v>
      </c>
      <c r="I28" s="447">
        <v>279</v>
      </c>
      <c r="J28" s="447"/>
      <c r="K28" s="449">
        <v>3</v>
      </c>
      <c r="L28" s="449">
        <v>229</v>
      </c>
      <c r="M28" s="449"/>
      <c r="N28" s="447">
        <v>3</v>
      </c>
      <c r="O28" s="447">
        <v>189</v>
      </c>
      <c r="P28" s="447"/>
      <c r="Q28" s="448">
        <v>3</v>
      </c>
      <c r="R28" s="448">
        <v>158</v>
      </c>
      <c r="S28" s="448"/>
      <c r="T28" s="448">
        <v>3</v>
      </c>
      <c r="U28" s="448">
        <v>149</v>
      </c>
      <c r="V28" s="448"/>
      <c r="W28" s="448">
        <v>3</v>
      </c>
      <c r="X28" s="448">
        <v>137</v>
      </c>
    </row>
    <row r="29" spans="1:24" ht="14.25" customHeight="1" x14ac:dyDescent="0.2">
      <c r="A29" s="377" t="s">
        <v>585</v>
      </c>
      <c r="B29" s="223">
        <v>5</v>
      </c>
      <c r="C29" s="223">
        <v>541</v>
      </c>
      <c r="D29" s="223"/>
      <c r="E29" s="223">
        <v>5</v>
      </c>
      <c r="F29" s="223">
        <v>504</v>
      </c>
      <c r="G29" s="223"/>
      <c r="H29" s="447">
        <v>5</v>
      </c>
      <c r="I29" s="447">
        <v>460</v>
      </c>
      <c r="J29" s="447"/>
      <c r="K29" s="449">
        <v>5</v>
      </c>
      <c r="L29" s="449">
        <v>357</v>
      </c>
      <c r="M29" s="449"/>
      <c r="N29" s="447">
        <v>5</v>
      </c>
      <c r="O29" s="447">
        <v>319</v>
      </c>
      <c r="P29" s="447"/>
      <c r="Q29" s="448">
        <v>4</v>
      </c>
      <c r="R29" s="448">
        <v>263</v>
      </c>
      <c r="S29" s="448"/>
      <c r="T29" s="448">
        <v>4</v>
      </c>
      <c r="U29" s="448">
        <v>207</v>
      </c>
      <c r="V29" s="448"/>
      <c r="W29" s="448">
        <v>4</v>
      </c>
      <c r="X29" s="448">
        <v>195</v>
      </c>
    </row>
    <row r="30" spans="1:24" ht="14.25" customHeight="1" x14ac:dyDescent="0.2">
      <c r="A30" s="377" t="s">
        <v>172</v>
      </c>
      <c r="B30" s="223">
        <v>7</v>
      </c>
      <c r="C30" s="223">
        <v>990</v>
      </c>
      <c r="D30" s="223"/>
      <c r="E30" s="223">
        <v>7</v>
      </c>
      <c r="F30" s="223">
        <v>940</v>
      </c>
      <c r="G30" s="223"/>
      <c r="H30" s="447">
        <v>7</v>
      </c>
      <c r="I30" s="447">
        <v>841</v>
      </c>
      <c r="J30" s="447"/>
      <c r="K30" s="449">
        <v>7</v>
      </c>
      <c r="L30" s="449">
        <v>794</v>
      </c>
      <c r="M30" s="449"/>
      <c r="N30" s="447">
        <v>7</v>
      </c>
      <c r="O30" s="447">
        <v>667</v>
      </c>
      <c r="P30" s="447"/>
      <c r="Q30" s="448">
        <v>7</v>
      </c>
      <c r="R30" s="448">
        <v>562</v>
      </c>
      <c r="S30" s="448"/>
      <c r="T30" s="448">
        <v>7</v>
      </c>
      <c r="U30" s="448">
        <v>482</v>
      </c>
      <c r="V30" s="448"/>
      <c r="W30" s="448">
        <v>7</v>
      </c>
      <c r="X30" s="448">
        <v>434</v>
      </c>
    </row>
    <row r="31" spans="1:24" ht="14.25" customHeight="1" x14ac:dyDescent="0.2">
      <c r="A31" s="377" t="s">
        <v>102</v>
      </c>
      <c r="B31" s="223">
        <v>7</v>
      </c>
      <c r="C31" s="223">
        <v>1047</v>
      </c>
      <c r="D31" s="223"/>
      <c r="E31" s="223">
        <v>7</v>
      </c>
      <c r="F31" s="223">
        <v>894</v>
      </c>
      <c r="G31" s="223"/>
      <c r="H31" s="447">
        <v>7</v>
      </c>
      <c r="I31" s="447">
        <v>820</v>
      </c>
      <c r="J31" s="447"/>
      <c r="K31" s="449">
        <v>7</v>
      </c>
      <c r="L31" s="449">
        <v>765</v>
      </c>
      <c r="M31" s="449"/>
      <c r="N31" s="447">
        <v>7</v>
      </c>
      <c r="O31" s="447">
        <v>663</v>
      </c>
      <c r="P31" s="447"/>
      <c r="Q31" s="448">
        <v>7</v>
      </c>
      <c r="R31" s="448">
        <v>630</v>
      </c>
      <c r="S31" s="448"/>
      <c r="T31" s="448">
        <v>7</v>
      </c>
      <c r="U31" s="448">
        <v>537</v>
      </c>
      <c r="V31" s="448"/>
      <c r="W31" s="448">
        <v>7</v>
      </c>
      <c r="X31" s="448">
        <v>489</v>
      </c>
    </row>
    <row r="32" spans="1:24" ht="14.25" customHeight="1" x14ac:dyDescent="0.2">
      <c r="A32" s="377" t="s">
        <v>103</v>
      </c>
      <c r="B32" s="223">
        <v>3</v>
      </c>
      <c r="C32" s="223">
        <v>292</v>
      </c>
      <c r="D32" s="223"/>
      <c r="E32" s="223">
        <v>3</v>
      </c>
      <c r="F32" s="223">
        <v>277</v>
      </c>
      <c r="G32" s="223"/>
      <c r="H32" s="447">
        <v>3</v>
      </c>
      <c r="I32" s="447">
        <v>259</v>
      </c>
      <c r="J32" s="447"/>
      <c r="K32" s="449">
        <v>3</v>
      </c>
      <c r="L32" s="449">
        <v>246</v>
      </c>
      <c r="M32" s="449"/>
      <c r="N32" s="447">
        <v>3</v>
      </c>
      <c r="O32" s="447">
        <v>228</v>
      </c>
      <c r="P32" s="447"/>
      <c r="Q32" s="448">
        <v>3</v>
      </c>
      <c r="R32" s="448">
        <v>212</v>
      </c>
      <c r="S32" s="448"/>
      <c r="T32" s="448">
        <v>3</v>
      </c>
      <c r="U32" s="448">
        <v>204</v>
      </c>
      <c r="V32" s="448"/>
      <c r="W32" s="448">
        <v>3</v>
      </c>
      <c r="X32" s="448">
        <v>191</v>
      </c>
    </row>
    <row r="33" spans="1:24" ht="14.25" customHeight="1" x14ac:dyDescent="0.2">
      <c r="A33" s="377" t="s">
        <v>104</v>
      </c>
      <c r="B33" s="223">
        <v>2</v>
      </c>
      <c r="C33" s="223">
        <v>134</v>
      </c>
      <c r="D33" s="223"/>
      <c r="E33" s="223">
        <v>2</v>
      </c>
      <c r="F33" s="223">
        <v>127</v>
      </c>
      <c r="G33" s="223"/>
      <c r="H33" s="447">
        <v>2</v>
      </c>
      <c r="I33" s="447">
        <v>131</v>
      </c>
      <c r="J33" s="447"/>
      <c r="K33" s="449">
        <v>2</v>
      </c>
      <c r="L33" s="449">
        <v>114</v>
      </c>
      <c r="M33" s="449"/>
      <c r="N33" s="447">
        <v>2</v>
      </c>
      <c r="O33" s="447">
        <v>89</v>
      </c>
      <c r="P33" s="447"/>
      <c r="Q33" s="448">
        <v>2</v>
      </c>
      <c r="R33" s="448">
        <v>71</v>
      </c>
      <c r="S33" s="448"/>
      <c r="T33" s="448">
        <v>2</v>
      </c>
      <c r="U33" s="448">
        <v>59</v>
      </c>
      <c r="V33" s="448"/>
      <c r="W33" s="448">
        <v>2</v>
      </c>
      <c r="X33" s="448">
        <v>56</v>
      </c>
    </row>
    <row r="34" spans="1:24" ht="14.25" customHeight="1" x14ac:dyDescent="0.2">
      <c r="A34" s="377" t="s">
        <v>586</v>
      </c>
      <c r="B34" s="223">
        <v>3</v>
      </c>
      <c r="C34" s="223">
        <v>358</v>
      </c>
      <c r="D34" s="223"/>
      <c r="E34" s="223">
        <v>3</v>
      </c>
      <c r="F34" s="223">
        <v>295</v>
      </c>
      <c r="G34" s="223"/>
      <c r="H34" s="447">
        <v>3</v>
      </c>
      <c r="I34" s="447">
        <v>231</v>
      </c>
      <c r="J34" s="447"/>
      <c r="K34" s="449">
        <v>3</v>
      </c>
      <c r="L34" s="449">
        <v>226</v>
      </c>
      <c r="M34" s="449"/>
      <c r="N34" s="447">
        <v>3</v>
      </c>
      <c r="O34" s="447">
        <v>179</v>
      </c>
      <c r="P34" s="447"/>
      <c r="Q34" s="448">
        <v>1</v>
      </c>
      <c r="R34" s="448">
        <v>100</v>
      </c>
      <c r="S34" s="448"/>
      <c r="T34" s="448">
        <v>1</v>
      </c>
      <c r="U34" s="448">
        <v>13</v>
      </c>
      <c r="V34" s="448"/>
      <c r="W34" s="448">
        <v>1</v>
      </c>
      <c r="X34" s="448">
        <v>7</v>
      </c>
    </row>
    <row r="35" spans="1:24" ht="14.25" customHeight="1" x14ac:dyDescent="0.2">
      <c r="A35" s="377" t="s">
        <v>106</v>
      </c>
      <c r="B35" s="223">
        <v>2</v>
      </c>
      <c r="C35" s="223">
        <v>163</v>
      </c>
      <c r="D35" s="223"/>
      <c r="E35" s="223">
        <v>2</v>
      </c>
      <c r="F35" s="223">
        <v>138</v>
      </c>
      <c r="G35" s="223"/>
      <c r="H35" s="447">
        <v>2</v>
      </c>
      <c r="I35" s="447">
        <v>124</v>
      </c>
      <c r="J35" s="447"/>
      <c r="K35" s="449">
        <v>2</v>
      </c>
      <c r="L35" s="449">
        <v>108</v>
      </c>
      <c r="M35" s="449"/>
      <c r="N35" s="447">
        <v>2</v>
      </c>
      <c r="O35" s="447">
        <v>75</v>
      </c>
      <c r="P35" s="447"/>
      <c r="Q35" s="448">
        <v>2</v>
      </c>
      <c r="R35" s="448">
        <v>63</v>
      </c>
      <c r="S35" s="448"/>
      <c r="T35" s="448">
        <v>2</v>
      </c>
      <c r="U35" s="448">
        <v>57</v>
      </c>
      <c r="V35" s="448"/>
      <c r="W35" s="448">
        <v>2</v>
      </c>
      <c r="X35" s="448">
        <v>55</v>
      </c>
    </row>
    <row r="36" spans="1:24" ht="14.25" customHeight="1" x14ac:dyDescent="0.2">
      <c r="A36" s="423" t="s">
        <v>587</v>
      </c>
      <c r="B36" s="223">
        <v>7</v>
      </c>
      <c r="C36" s="223">
        <v>531</v>
      </c>
      <c r="D36" s="223"/>
      <c r="E36" s="223">
        <v>7</v>
      </c>
      <c r="F36" s="223">
        <v>462</v>
      </c>
      <c r="G36" s="223"/>
      <c r="H36" s="447">
        <v>7</v>
      </c>
      <c r="I36" s="447">
        <v>427</v>
      </c>
      <c r="J36" s="447"/>
      <c r="K36" s="449">
        <v>7</v>
      </c>
      <c r="L36" s="449">
        <v>400</v>
      </c>
      <c r="M36" s="449"/>
      <c r="N36" s="447">
        <v>7</v>
      </c>
      <c r="O36" s="447">
        <v>334</v>
      </c>
      <c r="P36" s="447"/>
      <c r="Q36" s="448">
        <v>6</v>
      </c>
      <c r="R36" s="448">
        <v>295</v>
      </c>
      <c r="S36" s="448"/>
      <c r="T36" s="448">
        <v>6</v>
      </c>
      <c r="U36" s="448">
        <v>246</v>
      </c>
      <c r="V36" s="448"/>
      <c r="W36" s="448">
        <v>6</v>
      </c>
      <c r="X36" s="448">
        <v>233</v>
      </c>
    </row>
    <row r="37" spans="1:24" ht="14.25" customHeight="1" x14ac:dyDescent="0.2">
      <c r="A37" s="377" t="s">
        <v>108</v>
      </c>
      <c r="B37" s="223">
        <v>9</v>
      </c>
      <c r="C37" s="223">
        <v>500</v>
      </c>
      <c r="D37" s="223"/>
      <c r="E37" s="223">
        <v>9</v>
      </c>
      <c r="F37" s="223">
        <v>413</v>
      </c>
      <c r="G37" s="223"/>
      <c r="H37" s="447">
        <v>9</v>
      </c>
      <c r="I37" s="447">
        <v>386</v>
      </c>
      <c r="J37" s="447"/>
      <c r="K37" s="449">
        <v>9</v>
      </c>
      <c r="L37" s="449">
        <v>353</v>
      </c>
      <c r="M37" s="449"/>
      <c r="N37" s="447">
        <v>9</v>
      </c>
      <c r="O37" s="447">
        <v>289</v>
      </c>
      <c r="P37" s="447"/>
      <c r="Q37" s="448">
        <v>9</v>
      </c>
      <c r="R37" s="448">
        <v>264</v>
      </c>
      <c r="S37" s="448"/>
      <c r="T37" s="448">
        <v>9</v>
      </c>
      <c r="U37" s="448">
        <v>221</v>
      </c>
      <c r="V37" s="448"/>
      <c r="W37" s="448">
        <v>8</v>
      </c>
      <c r="X37" s="448">
        <v>195</v>
      </c>
    </row>
    <row r="38" spans="1:24" ht="14.25" customHeight="1" x14ac:dyDescent="0.2">
      <c r="A38" s="377" t="s">
        <v>109</v>
      </c>
      <c r="B38" s="223">
        <v>2</v>
      </c>
      <c r="C38" s="223">
        <v>432</v>
      </c>
      <c r="D38" s="223"/>
      <c r="E38" s="223">
        <v>2</v>
      </c>
      <c r="F38" s="223">
        <v>356</v>
      </c>
      <c r="G38" s="223"/>
      <c r="H38" s="447">
        <v>2</v>
      </c>
      <c r="I38" s="447">
        <v>272</v>
      </c>
      <c r="J38" s="447"/>
      <c r="K38" s="449">
        <v>2</v>
      </c>
      <c r="L38" s="449">
        <v>164</v>
      </c>
      <c r="M38" s="449"/>
      <c r="N38" s="447">
        <v>2</v>
      </c>
      <c r="O38" s="447">
        <v>115</v>
      </c>
      <c r="P38" s="447"/>
      <c r="Q38" s="448">
        <v>2</v>
      </c>
      <c r="R38" s="448">
        <v>93</v>
      </c>
      <c r="S38" s="448"/>
      <c r="T38" s="448">
        <v>2</v>
      </c>
      <c r="U38" s="448">
        <v>63</v>
      </c>
      <c r="V38" s="448"/>
      <c r="W38" s="448">
        <v>2</v>
      </c>
      <c r="X38" s="448">
        <v>64</v>
      </c>
    </row>
    <row r="39" spans="1:24" ht="14.25" customHeight="1" x14ac:dyDescent="0.2">
      <c r="A39" s="377" t="s">
        <v>110</v>
      </c>
      <c r="B39" s="223">
        <v>4</v>
      </c>
      <c r="C39" s="223">
        <v>204</v>
      </c>
      <c r="D39" s="223"/>
      <c r="E39" s="223">
        <v>3</v>
      </c>
      <c r="F39" s="223">
        <v>153</v>
      </c>
      <c r="G39" s="223"/>
      <c r="H39" s="447">
        <v>4</v>
      </c>
      <c r="I39" s="447">
        <v>123</v>
      </c>
      <c r="J39" s="447"/>
      <c r="K39" s="449">
        <v>4</v>
      </c>
      <c r="L39" s="449">
        <v>132</v>
      </c>
      <c r="M39" s="449"/>
      <c r="N39" s="447">
        <v>4</v>
      </c>
      <c r="O39" s="447">
        <v>115</v>
      </c>
      <c r="P39" s="447"/>
      <c r="Q39" s="448">
        <v>4</v>
      </c>
      <c r="R39" s="448">
        <v>123</v>
      </c>
      <c r="S39" s="448"/>
      <c r="T39" s="448">
        <v>4</v>
      </c>
      <c r="U39" s="448">
        <v>90</v>
      </c>
      <c r="V39" s="448"/>
      <c r="W39" s="448">
        <v>4</v>
      </c>
      <c r="X39" s="448">
        <v>81</v>
      </c>
    </row>
    <row r="40" spans="1:24" ht="14.25" customHeight="1" x14ac:dyDescent="0.2">
      <c r="A40" s="377" t="s">
        <v>111</v>
      </c>
      <c r="B40" s="223">
        <v>1</v>
      </c>
      <c r="C40" s="223">
        <v>71</v>
      </c>
      <c r="D40" s="223"/>
      <c r="E40" s="223">
        <v>1</v>
      </c>
      <c r="F40" s="223">
        <v>74</v>
      </c>
      <c r="G40" s="223"/>
      <c r="H40" s="447">
        <v>1</v>
      </c>
      <c r="I40" s="447">
        <v>68</v>
      </c>
      <c r="J40" s="447"/>
      <c r="K40" s="449">
        <v>1</v>
      </c>
      <c r="L40" s="449">
        <v>60</v>
      </c>
      <c r="M40" s="449"/>
      <c r="N40" s="447">
        <v>1</v>
      </c>
      <c r="O40" s="447">
        <v>56</v>
      </c>
      <c r="P40" s="447"/>
      <c r="Q40" s="448">
        <v>1</v>
      </c>
      <c r="R40" s="448">
        <v>53</v>
      </c>
      <c r="S40" s="448"/>
      <c r="T40" s="448">
        <v>1</v>
      </c>
      <c r="U40" s="448">
        <v>49</v>
      </c>
      <c r="V40" s="448"/>
      <c r="W40" s="448">
        <v>1</v>
      </c>
      <c r="X40" s="448">
        <v>47</v>
      </c>
    </row>
    <row r="41" spans="1:24" ht="14.25" customHeight="1" x14ac:dyDescent="0.2">
      <c r="A41" s="423" t="s">
        <v>581</v>
      </c>
      <c r="B41" s="223">
        <v>5</v>
      </c>
      <c r="C41" s="223">
        <v>344</v>
      </c>
      <c r="D41" s="223"/>
      <c r="E41" s="223">
        <v>5</v>
      </c>
      <c r="F41" s="223">
        <v>292</v>
      </c>
      <c r="G41" s="223"/>
      <c r="H41" s="447">
        <v>5</v>
      </c>
      <c r="I41" s="447">
        <v>244</v>
      </c>
      <c r="J41" s="447"/>
      <c r="K41" s="449">
        <v>5</v>
      </c>
      <c r="L41" s="449">
        <v>228</v>
      </c>
      <c r="M41" s="449"/>
      <c r="N41" s="447">
        <v>5</v>
      </c>
      <c r="O41" s="447">
        <v>207</v>
      </c>
      <c r="P41" s="447"/>
      <c r="Q41" s="448">
        <v>5</v>
      </c>
      <c r="R41" s="448">
        <v>170</v>
      </c>
      <c r="S41" s="448"/>
      <c r="T41" s="448">
        <v>5</v>
      </c>
      <c r="U41" s="448">
        <v>143</v>
      </c>
      <c r="V41" s="448"/>
      <c r="W41" s="448">
        <v>5</v>
      </c>
      <c r="X41" s="448">
        <v>142</v>
      </c>
    </row>
    <row r="42" spans="1:24" ht="14.25" customHeight="1" x14ac:dyDescent="0.2">
      <c r="A42" s="377" t="s">
        <v>588</v>
      </c>
      <c r="B42" s="223">
        <v>6</v>
      </c>
      <c r="C42" s="223">
        <v>357</v>
      </c>
      <c r="D42" s="223"/>
      <c r="E42" s="223">
        <v>6</v>
      </c>
      <c r="F42" s="223">
        <v>286</v>
      </c>
      <c r="G42" s="223"/>
      <c r="H42" s="447">
        <v>6</v>
      </c>
      <c r="I42" s="447">
        <v>275</v>
      </c>
      <c r="J42" s="447"/>
      <c r="K42" s="449">
        <v>6</v>
      </c>
      <c r="L42" s="449">
        <v>243</v>
      </c>
      <c r="M42" s="449"/>
      <c r="N42" s="447">
        <v>6</v>
      </c>
      <c r="O42" s="447">
        <v>212</v>
      </c>
      <c r="P42" s="447"/>
      <c r="Q42" s="448">
        <v>6</v>
      </c>
      <c r="R42" s="448">
        <v>183</v>
      </c>
      <c r="S42" s="448"/>
      <c r="T42" s="448">
        <v>4</v>
      </c>
      <c r="U42" s="448">
        <v>133</v>
      </c>
      <c r="V42" s="448"/>
      <c r="W42" s="448">
        <v>5</v>
      </c>
      <c r="X42" s="448">
        <v>126</v>
      </c>
    </row>
    <row r="43" spans="1:24" ht="14.25" customHeight="1" x14ac:dyDescent="0.2">
      <c r="A43" s="377" t="s">
        <v>173</v>
      </c>
      <c r="B43" s="223">
        <v>2</v>
      </c>
      <c r="C43" s="223">
        <v>454</v>
      </c>
      <c r="D43" s="223"/>
      <c r="E43" s="223">
        <v>2</v>
      </c>
      <c r="F43" s="223">
        <v>375</v>
      </c>
      <c r="G43" s="223"/>
      <c r="H43" s="447">
        <v>2</v>
      </c>
      <c r="I43" s="447">
        <v>360</v>
      </c>
      <c r="J43" s="447"/>
      <c r="K43" s="449">
        <v>2</v>
      </c>
      <c r="L43" s="449">
        <v>304</v>
      </c>
      <c r="M43" s="449"/>
      <c r="N43" s="447">
        <v>2</v>
      </c>
      <c r="O43" s="447">
        <v>239</v>
      </c>
      <c r="P43" s="447"/>
      <c r="Q43" s="448">
        <v>2</v>
      </c>
      <c r="R43" s="448">
        <v>186</v>
      </c>
      <c r="S43" s="448"/>
      <c r="T43" s="448">
        <v>2</v>
      </c>
      <c r="U43" s="448">
        <v>150</v>
      </c>
      <c r="V43" s="448"/>
      <c r="W43" s="448">
        <v>2</v>
      </c>
      <c r="X43" s="448">
        <v>127</v>
      </c>
    </row>
    <row r="44" spans="1:24" ht="14.25" customHeight="1" x14ac:dyDescent="0.2">
      <c r="A44" s="377" t="s">
        <v>115</v>
      </c>
      <c r="B44" s="223">
        <v>7</v>
      </c>
      <c r="C44" s="223">
        <v>571</v>
      </c>
      <c r="D44" s="223"/>
      <c r="E44" s="223">
        <v>7</v>
      </c>
      <c r="F44" s="223">
        <v>504</v>
      </c>
      <c r="G44" s="223"/>
      <c r="H44" s="447">
        <v>7</v>
      </c>
      <c r="I44" s="447">
        <v>456</v>
      </c>
      <c r="J44" s="447"/>
      <c r="K44" s="449">
        <v>7</v>
      </c>
      <c r="L44" s="449">
        <v>443</v>
      </c>
      <c r="M44" s="449"/>
      <c r="N44" s="447">
        <v>7</v>
      </c>
      <c r="O44" s="447">
        <v>380</v>
      </c>
      <c r="P44" s="447"/>
      <c r="Q44" s="447">
        <v>7</v>
      </c>
      <c r="R44" s="447">
        <v>340</v>
      </c>
      <c r="S44" s="447"/>
      <c r="T44" s="447">
        <v>7</v>
      </c>
      <c r="U44" s="447">
        <v>270</v>
      </c>
      <c r="V44" s="447"/>
      <c r="W44" s="447">
        <v>7</v>
      </c>
      <c r="X44" s="447">
        <v>249</v>
      </c>
    </row>
    <row r="45" spans="1:24" ht="12.75" customHeight="1" thickBot="1" x14ac:dyDescent="0.25">
      <c r="A45" s="452"/>
      <c r="B45" s="224"/>
      <c r="C45" s="224"/>
      <c r="D45" s="224"/>
      <c r="E45" s="224"/>
      <c r="F45" s="224"/>
      <c r="G45" s="224"/>
      <c r="H45" s="453"/>
      <c r="I45" s="453"/>
      <c r="J45" s="453"/>
      <c r="K45" s="454"/>
      <c r="L45" s="454"/>
      <c r="M45" s="454"/>
      <c r="N45" s="453"/>
      <c r="O45" s="453"/>
      <c r="P45" s="453"/>
      <c r="Q45" s="453"/>
      <c r="R45" s="453"/>
      <c r="S45" s="453"/>
      <c r="T45" s="453"/>
      <c r="U45" s="453"/>
      <c r="V45" s="453"/>
      <c r="W45" s="453"/>
      <c r="X45" s="453"/>
    </row>
    <row r="46" spans="1:24" ht="5.25" customHeight="1" x14ac:dyDescent="0.2"/>
    <row r="47" spans="1:24" ht="12" customHeight="1" x14ac:dyDescent="0.2">
      <c r="A47" s="498" t="s">
        <v>704</v>
      </c>
    </row>
    <row r="48" spans="1:24" ht="12.75" customHeight="1" x14ac:dyDescent="0.2">
      <c r="A48" s="455" t="s">
        <v>429</v>
      </c>
      <c r="B48" s="456"/>
      <c r="C48" s="456"/>
      <c r="D48" s="456"/>
      <c r="E48" s="456"/>
      <c r="F48" s="456"/>
      <c r="G48" s="456"/>
      <c r="H48" s="421"/>
      <c r="I48" s="377"/>
      <c r="J48" s="377"/>
      <c r="K48" s="377"/>
      <c r="L48" s="377"/>
    </row>
    <row r="49" spans="1:12" ht="12.75" customHeight="1" x14ac:dyDescent="0.2">
      <c r="A49" s="455" t="s">
        <v>589</v>
      </c>
      <c r="B49" s="5"/>
      <c r="C49" s="5"/>
      <c r="D49" s="5"/>
      <c r="E49" s="5"/>
      <c r="F49" s="5"/>
      <c r="G49" s="5"/>
      <c r="H49" s="5"/>
      <c r="I49" s="457"/>
      <c r="J49" s="457"/>
      <c r="K49" s="457"/>
      <c r="L49" s="457"/>
    </row>
    <row r="50" spans="1:12" ht="12.75" customHeight="1" x14ac:dyDescent="0.2">
      <c r="A50" s="17" t="s">
        <v>590</v>
      </c>
      <c r="B50" s="377"/>
      <c r="C50" s="377"/>
      <c r="D50" s="377"/>
      <c r="E50" s="377"/>
      <c r="F50" s="377"/>
      <c r="G50" s="377"/>
      <c r="H50" s="421"/>
      <c r="I50" s="377"/>
      <c r="J50" s="377"/>
      <c r="K50" s="421"/>
      <c r="L50" s="377"/>
    </row>
    <row r="51" spans="1:12" ht="12.75" customHeight="1" x14ac:dyDescent="0.2">
      <c r="A51" s="17" t="s">
        <v>591</v>
      </c>
      <c r="B51" s="16"/>
      <c r="C51" s="16"/>
      <c r="D51" s="16"/>
      <c r="E51" s="16"/>
      <c r="F51" s="16"/>
      <c r="G51" s="16"/>
      <c r="H51" s="322"/>
      <c r="I51" s="18"/>
      <c r="J51" s="18"/>
      <c r="K51" s="18"/>
      <c r="L51" s="18"/>
    </row>
    <row r="52" spans="1:12" ht="12.75" customHeight="1" x14ac:dyDescent="0.2">
      <c r="A52" s="17" t="s">
        <v>592</v>
      </c>
      <c r="B52" s="377"/>
      <c r="C52" s="377"/>
      <c r="D52" s="377"/>
      <c r="E52" s="377"/>
      <c r="F52" s="377"/>
      <c r="G52" s="377"/>
      <c r="H52" s="377"/>
      <c r="I52" s="377"/>
      <c r="J52" s="377"/>
      <c r="K52" s="377"/>
      <c r="L52" s="377"/>
    </row>
    <row r="53" spans="1:12" ht="12.75" customHeight="1" x14ac:dyDescent="0.2">
      <c r="A53" s="17" t="s">
        <v>593</v>
      </c>
      <c r="B53" s="377"/>
      <c r="C53" s="377"/>
      <c r="D53" s="377"/>
      <c r="E53" s="377"/>
      <c r="F53" s="377"/>
      <c r="G53" s="377"/>
      <c r="H53" s="377"/>
      <c r="I53" s="377"/>
      <c r="J53" s="377"/>
      <c r="K53" s="377"/>
      <c r="L53" s="377"/>
    </row>
    <row r="54" spans="1:12" ht="12.75" customHeight="1" x14ac:dyDescent="0.2">
      <c r="A54" s="458" t="s">
        <v>404</v>
      </c>
      <c r="B54" s="423"/>
      <c r="C54" s="423"/>
      <c r="D54" s="423"/>
      <c r="E54" s="423"/>
      <c r="F54" s="423"/>
      <c r="G54" s="423"/>
      <c r="H54" s="426"/>
      <c r="I54" s="423"/>
      <c r="J54" s="423"/>
      <c r="K54" s="426"/>
      <c r="L54" s="423"/>
    </row>
    <row r="55" spans="1:12" ht="12.75" customHeight="1" x14ac:dyDescent="0.2">
      <c r="A55" s="459"/>
      <c r="B55" s="459"/>
      <c r="C55" s="459"/>
      <c r="D55" s="459"/>
      <c r="E55" s="459"/>
      <c r="F55" s="459"/>
      <c r="G55" s="459"/>
      <c r="H55" s="459"/>
      <c r="I55" s="459"/>
      <c r="J55" s="459"/>
      <c r="K55" s="459"/>
      <c r="L55" s="459"/>
    </row>
    <row r="56" spans="1:12" ht="12.75" customHeight="1" x14ac:dyDescent="0.2"/>
    <row r="57" spans="1:12" ht="12.75" customHeight="1" x14ac:dyDescent="0.2"/>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24" customHeight="1" x14ac:dyDescent="0.2"/>
    <row r="103" ht="12.75" customHeight="1" x14ac:dyDescent="0.2"/>
    <row r="104" ht="15.75" customHeight="1" x14ac:dyDescent="0.2"/>
  </sheetData>
  <mergeCells count="24">
    <mergeCell ref="F6:F7"/>
    <mergeCell ref="H6:H7"/>
    <mergeCell ref="O6:O7"/>
    <mergeCell ref="R6:R7"/>
    <mergeCell ref="I6:I7"/>
    <mergeCell ref="K6:K7"/>
    <mergeCell ref="L6:L7"/>
    <mergeCell ref="N6:N7"/>
    <mergeCell ref="A2:X2"/>
    <mergeCell ref="A3:O3"/>
    <mergeCell ref="A5:A7"/>
    <mergeCell ref="B5:C5"/>
    <mergeCell ref="E5:F5"/>
    <mergeCell ref="H5:I5"/>
    <mergeCell ref="K5:L5"/>
    <mergeCell ref="N5:O5"/>
    <mergeCell ref="Q5:R5"/>
    <mergeCell ref="T5:U5"/>
    <mergeCell ref="B6:B7"/>
    <mergeCell ref="C6:C7"/>
    <mergeCell ref="U6:U7"/>
    <mergeCell ref="X6:X7"/>
    <mergeCell ref="W5:X5"/>
    <mergeCell ref="E6:E7"/>
  </mergeCells>
  <hyperlinks>
    <hyperlink ref="A1" location="Índice!A1" display="Regresar" xr:uid="{00000000-0004-0000-2400-000000000000}"/>
  </hyperlinks>
  <printOptions horizontalCentered="1"/>
  <pageMargins left="0.27559055118110237" right="0.27559055118110237" top="0.39370078740157483" bottom="0" header="0.51181102362204722" footer="0.51181102362204722"/>
  <pageSetup paperSize="9" firstPageNumber="0" orientation="landscape" horizontalDpi="300" verticalDpi="300" r:id="rId1"/>
  <headerFooter alignWithMargins="0"/>
  <rowBreaks count="1" manualBreakCount="1">
    <brk id="4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S60"/>
  <sheetViews>
    <sheetView showGridLines="0" zoomScaleNormal="100" zoomScaleSheetLayoutView="42" workbookViewId="0">
      <selection activeCell="A46" sqref="A46"/>
    </sheetView>
  </sheetViews>
  <sheetFormatPr baseColWidth="10" defaultRowHeight="15" x14ac:dyDescent="0.2"/>
  <cols>
    <col min="1" max="1" width="18.33203125" style="18" customWidth="1"/>
    <col min="2" max="2" width="6" style="18" customWidth="1"/>
    <col min="3" max="3" width="9" style="18" customWidth="1"/>
    <col min="4" max="4" width="0.88671875" style="18" customWidth="1"/>
    <col min="5" max="5" width="6" style="18" customWidth="1"/>
    <col min="6" max="6" width="9" style="18" customWidth="1"/>
    <col min="7" max="7" width="0.88671875" style="18" customWidth="1"/>
    <col min="8" max="8" width="6" style="322" customWidth="1"/>
    <col min="9" max="9" width="9" style="18" customWidth="1"/>
    <col min="10" max="10" width="0.88671875" style="18" customWidth="1"/>
    <col min="11" max="11" width="6" style="322" customWidth="1"/>
    <col min="12" max="12" width="9" style="18" customWidth="1"/>
    <col min="13" max="13" width="0.88671875" style="18" customWidth="1"/>
    <col min="14" max="14" width="6" style="18" customWidth="1"/>
    <col min="15" max="15" width="9" style="18" customWidth="1"/>
    <col min="16" max="16" width="0.88671875" style="18" customWidth="1"/>
    <col min="17" max="17" width="6" style="322" customWidth="1"/>
    <col min="18" max="18" width="9" style="18" customWidth="1"/>
    <col min="19" max="19" width="0.88671875" style="18" customWidth="1"/>
    <col min="20" max="20" width="6" style="322" customWidth="1"/>
    <col min="21" max="21" width="9" style="18" customWidth="1"/>
    <col min="22" max="22" width="0.88671875" style="18" customWidth="1"/>
    <col min="23" max="23" width="6" style="322" customWidth="1"/>
    <col min="24" max="24" width="9" style="18" customWidth="1"/>
    <col min="25" max="25" width="0.88671875" style="18" customWidth="1"/>
    <col min="26" max="26" width="6" style="18" customWidth="1"/>
    <col min="27" max="27" width="9" style="18" customWidth="1"/>
    <col min="28" max="28" width="0.88671875" style="18" customWidth="1"/>
    <col min="29" max="29" width="6" style="322" customWidth="1"/>
    <col min="30" max="30" width="9" style="18" customWidth="1"/>
    <col min="31" max="31" width="0.88671875" style="18" customWidth="1"/>
    <col min="32" max="32" width="6" style="322" customWidth="1"/>
    <col min="33" max="33" width="9" style="18" customWidth="1"/>
    <col min="34" max="34" width="1.5546875" style="18" customWidth="1"/>
    <col min="35" max="36" width="9" style="18" customWidth="1"/>
    <col min="37" max="37" width="0.88671875" style="18" customWidth="1"/>
    <col min="38" max="38" width="6" style="322" customWidth="1"/>
    <col min="39" max="39" width="9" style="18" customWidth="1"/>
    <col min="40" max="40" width="0.88671875" style="18" customWidth="1"/>
    <col min="41" max="41" width="6" style="322" customWidth="1"/>
    <col min="42" max="42" width="9" style="18" customWidth="1"/>
    <col min="43" max="43" width="11.5546875" style="18"/>
    <col min="44" max="44" width="18.88671875" style="18" customWidth="1"/>
    <col min="45" max="45" width="14.77734375" style="18" bestFit="1" customWidth="1"/>
    <col min="46" max="16384" width="11.5546875" style="18"/>
  </cols>
  <sheetData>
    <row r="1" spans="1:45" s="83" customFormat="1" x14ac:dyDescent="0.2">
      <c r="A1" s="211" t="s">
        <v>305</v>
      </c>
      <c r="H1" s="225"/>
      <c r="K1" s="225"/>
      <c r="Q1" s="225"/>
      <c r="T1" s="225"/>
      <c r="W1" s="225"/>
      <c r="AC1" s="225"/>
      <c r="AF1" s="225"/>
      <c r="AL1" s="225"/>
      <c r="AO1" s="225"/>
    </row>
    <row r="2" spans="1:45" s="83" customFormat="1" ht="12.75" customHeight="1" x14ac:dyDescent="0.2">
      <c r="A2" s="636" t="s">
        <v>431</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row>
    <row r="3" spans="1:45" s="83" customFormat="1" ht="20.25" customHeight="1" x14ac:dyDescent="0.2">
      <c r="A3" s="581" t="s">
        <v>452</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row>
    <row r="4" spans="1:45" s="83" customFormat="1" ht="15" customHeight="1" thickBot="1" x14ac:dyDescent="0.25">
      <c r="F4" s="225"/>
      <c r="G4" s="225"/>
      <c r="H4" s="225"/>
      <c r="I4" s="225"/>
      <c r="J4" s="225"/>
      <c r="K4" s="225"/>
      <c r="L4" s="323"/>
      <c r="M4" s="225"/>
      <c r="N4" s="225"/>
      <c r="O4" s="225"/>
      <c r="P4" s="225"/>
      <c r="Q4" s="225"/>
      <c r="R4" s="323"/>
      <c r="S4" s="225"/>
      <c r="T4" s="225"/>
      <c r="U4" s="323"/>
      <c r="V4" s="225"/>
      <c r="W4" s="225"/>
      <c r="X4" s="323"/>
      <c r="Y4" s="323"/>
      <c r="Z4" s="323"/>
      <c r="AA4" s="323"/>
      <c r="AB4" s="225"/>
      <c r="AC4" s="225"/>
      <c r="AD4" s="323"/>
      <c r="AE4" s="225"/>
      <c r="AF4" s="225"/>
      <c r="AG4" s="323"/>
      <c r="AH4" s="323"/>
      <c r="AI4" s="323"/>
      <c r="AJ4" s="323"/>
      <c r="AK4" s="225"/>
      <c r="AL4" s="225"/>
      <c r="AM4" s="323"/>
      <c r="AN4" s="225"/>
      <c r="AO4" s="225"/>
      <c r="AP4" s="323"/>
    </row>
    <row r="5" spans="1:45" ht="15" customHeight="1" thickBot="1" x14ac:dyDescent="0.25">
      <c r="A5" s="624" t="s">
        <v>659</v>
      </c>
      <c r="B5" s="587">
        <v>2008</v>
      </c>
      <c r="C5" s="587"/>
      <c r="D5" s="319"/>
      <c r="E5" s="587">
        <v>2009</v>
      </c>
      <c r="F5" s="587"/>
      <c r="G5" s="319"/>
      <c r="H5" s="587">
        <v>2010</v>
      </c>
      <c r="I5" s="587"/>
      <c r="J5" s="319"/>
      <c r="K5" s="587">
        <v>2011</v>
      </c>
      <c r="L5" s="587"/>
      <c r="M5" s="319"/>
      <c r="N5" s="587">
        <v>2012</v>
      </c>
      <c r="O5" s="587"/>
      <c r="P5" s="319"/>
      <c r="Q5" s="587">
        <v>2013</v>
      </c>
      <c r="R5" s="587"/>
      <c r="S5" s="319"/>
      <c r="T5" s="587" t="s">
        <v>432</v>
      </c>
      <c r="U5" s="587"/>
      <c r="V5" s="319"/>
      <c r="W5" s="587" t="s">
        <v>433</v>
      </c>
      <c r="X5" s="587"/>
      <c r="Y5" s="319"/>
      <c r="Z5" s="587">
        <v>2016</v>
      </c>
      <c r="AA5" s="587"/>
      <c r="AB5" s="319"/>
      <c r="AC5" s="587">
        <v>2017</v>
      </c>
      <c r="AD5" s="587"/>
      <c r="AE5" s="319"/>
      <c r="AF5" s="587" t="s">
        <v>600</v>
      </c>
      <c r="AG5" s="587"/>
      <c r="AH5" s="319"/>
      <c r="AI5" s="587" t="s">
        <v>601</v>
      </c>
      <c r="AJ5" s="587"/>
      <c r="AK5" s="319"/>
      <c r="AL5" s="587" t="s">
        <v>602</v>
      </c>
      <c r="AM5" s="587"/>
      <c r="AN5" s="319"/>
      <c r="AO5" s="587" t="s">
        <v>603</v>
      </c>
      <c r="AP5" s="587"/>
    </row>
    <row r="6" spans="1:45" ht="15" customHeight="1" x14ac:dyDescent="0.2">
      <c r="A6" s="625"/>
      <c r="B6" s="316" t="s">
        <v>187</v>
      </c>
      <c r="C6" s="520" t="s">
        <v>242</v>
      </c>
      <c r="D6" s="314"/>
      <c r="E6" s="517" t="s">
        <v>187</v>
      </c>
      <c r="F6" s="520" t="s">
        <v>242</v>
      </c>
      <c r="G6" s="314"/>
      <c r="H6" s="517" t="s">
        <v>187</v>
      </c>
      <c r="I6" s="520" t="s">
        <v>242</v>
      </c>
      <c r="J6" s="314"/>
      <c r="K6" s="517" t="s">
        <v>187</v>
      </c>
      <c r="L6" s="520" t="s">
        <v>242</v>
      </c>
      <c r="M6" s="314"/>
      <c r="N6" s="517" t="s">
        <v>187</v>
      </c>
      <c r="O6" s="520" t="s">
        <v>242</v>
      </c>
      <c r="P6" s="314"/>
      <c r="Q6" s="517" t="s">
        <v>187</v>
      </c>
      <c r="R6" s="520" t="s">
        <v>242</v>
      </c>
      <c r="S6" s="314"/>
      <c r="T6" s="517" t="s">
        <v>187</v>
      </c>
      <c r="U6" s="520" t="s">
        <v>242</v>
      </c>
      <c r="V6" s="314"/>
      <c r="W6" s="517" t="s">
        <v>187</v>
      </c>
      <c r="X6" s="520" t="s">
        <v>242</v>
      </c>
      <c r="Y6" s="314"/>
      <c r="Z6" s="517" t="s">
        <v>187</v>
      </c>
      <c r="AA6" s="520" t="s">
        <v>242</v>
      </c>
      <c r="AB6" s="314"/>
      <c r="AC6" s="517" t="s">
        <v>187</v>
      </c>
      <c r="AD6" s="520" t="s">
        <v>242</v>
      </c>
      <c r="AE6" s="314"/>
      <c r="AF6" s="517" t="s">
        <v>187</v>
      </c>
      <c r="AG6" s="520" t="s">
        <v>242</v>
      </c>
      <c r="AH6" s="314"/>
      <c r="AI6" s="517" t="s">
        <v>187</v>
      </c>
      <c r="AJ6" s="520" t="s">
        <v>242</v>
      </c>
      <c r="AK6" s="314"/>
      <c r="AL6" s="517" t="s">
        <v>187</v>
      </c>
      <c r="AM6" s="520" t="s">
        <v>242</v>
      </c>
      <c r="AN6" s="314"/>
      <c r="AO6" s="517" t="s">
        <v>187</v>
      </c>
      <c r="AP6" s="520" t="s">
        <v>242</v>
      </c>
    </row>
    <row r="7" spans="1:45" ht="15" customHeight="1" thickBot="1" x14ac:dyDescent="0.25">
      <c r="A7" s="626"/>
      <c r="B7" s="317"/>
      <c r="C7" s="521"/>
      <c r="D7" s="315"/>
      <c r="E7" s="518"/>
      <c r="F7" s="521"/>
      <c r="G7" s="315"/>
      <c r="H7" s="518"/>
      <c r="I7" s="521"/>
      <c r="J7" s="315"/>
      <c r="K7" s="518"/>
      <c r="L7" s="521"/>
      <c r="M7" s="315"/>
      <c r="N7" s="518"/>
      <c r="O7" s="521"/>
      <c r="P7" s="315"/>
      <c r="Q7" s="518"/>
      <c r="R7" s="521"/>
      <c r="S7" s="315"/>
      <c r="T7" s="518"/>
      <c r="U7" s="521"/>
      <c r="V7" s="315"/>
      <c r="W7" s="518"/>
      <c r="X7" s="521"/>
      <c r="Y7" s="315"/>
      <c r="Z7" s="518"/>
      <c r="AA7" s="521"/>
      <c r="AB7" s="315"/>
      <c r="AC7" s="518"/>
      <c r="AD7" s="521"/>
      <c r="AE7" s="315"/>
      <c r="AF7" s="518"/>
      <c r="AG7" s="521"/>
      <c r="AH7" s="315"/>
      <c r="AI7" s="518"/>
      <c r="AJ7" s="521"/>
      <c r="AK7" s="315"/>
      <c r="AL7" s="518"/>
      <c r="AM7" s="521"/>
      <c r="AN7" s="315"/>
      <c r="AO7" s="518"/>
      <c r="AP7" s="521"/>
    </row>
    <row r="8" spans="1:45" ht="15" customHeight="1" x14ac:dyDescent="0.25">
      <c r="I8" s="70"/>
      <c r="J8" s="70"/>
      <c r="L8" s="70"/>
      <c r="M8" s="70"/>
      <c r="N8" s="70"/>
      <c r="O8" s="70"/>
      <c r="P8" s="70"/>
      <c r="R8" s="70"/>
      <c r="S8" s="70"/>
      <c r="U8" s="70"/>
      <c r="V8" s="70"/>
      <c r="X8" s="70"/>
      <c r="Y8" s="70"/>
      <c r="Z8" s="322"/>
      <c r="AA8" s="70"/>
      <c r="AB8" s="70"/>
      <c r="AD8" s="70"/>
      <c r="AE8" s="70"/>
      <c r="AG8" s="70"/>
      <c r="AH8" s="70"/>
      <c r="AI8" s="322"/>
      <c r="AJ8" s="70"/>
      <c r="AK8" s="70"/>
      <c r="AM8" s="70"/>
      <c r="AN8" s="70"/>
      <c r="AP8" s="70"/>
      <c r="AR8" s="226"/>
      <c r="AS8" s="227"/>
    </row>
    <row r="9" spans="1:45" ht="15" customHeight="1" x14ac:dyDescent="0.2">
      <c r="A9" s="322" t="s">
        <v>175</v>
      </c>
      <c r="B9" s="228">
        <v>130</v>
      </c>
      <c r="C9" s="70">
        <v>6736</v>
      </c>
      <c r="D9" s="70"/>
      <c r="E9" s="70">
        <v>136</v>
      </c>
      <c r="F9" s="70">
        <v>6822.8399999999992</v>
      </c>
      <c r="G9" s="70"/>
      <c r="H9" s="229">
        <v>136</v>
      </c>
      <c r="I9" s="70">
        <v>5805.5410000000002</v>
      </c>
      <c r="J9" s="70"/>
      <c r="K9" s="229">
        <v>136</v>
      </c>
      <c r="L9" s="70">
        <v>5454.5999999999995</v>
      </c>
      <c r="M9" s="70"/>
      <c r="N9" s="70">
        <v>136</v>
      </c>
      <c r="O9" s="70">
        <v>4503.76</v>
      </c>
      <c r="P9" s="70"/>
      <c r="Q9" s="70">
        <v>136</v>
      </c>
      <c r="R9" s="70">
        <v>4315.3369999999995</v>
      </c>
      <c r="S9" s="70"/>
      <c r="T9" s="70">
        <v>130</v>
      </c>
      <c r="U9" s="70">
        <v>3079.1240000000007</v>
      </c>
      <c r="V9" s="70"/>
      <c r="W9" s="70">
        <v>68</v>
      </c>
      <c r="X9" s="70">
        <v>2184.3210000000004</v>
      </c>
      <c r="Y9" s="70"/>
      <c r="Z9" s="70">
        <v>68</v>
      </c>
      <c r="AA9" s="70">
        <v>1860</v>
      </c>
      <c r="AB9" s="70"/>
      <c r="AC9" s="70">
        <v>68</v>
      </c>
      <c r="AD9" s="70">
        <v>1653.7630000000001</v>
      </c>
      <c r="AE9" s="70"/>
      <c r="AF9" s="70">
        <v>68</v>
      </c>
      <c r="AG9" s="70">
        <v>1412</v>
      </c>
      <c r="AH9" s="70"/>
      <c r="AI9" s="70">
        <v>68</v>
      </c>
      <c r="AJ9" s="70">
        <v>1275.279</v>
      </c>
      <c r="AK9" s="70"/>
      <c r="AL9" s="70">
        <v>68</v>
      </c>
      <c r="AM9" s="70">
        <v>1136.116</v>
      </c>
      <c r="AN9" s="70"/>
      <c r="AO9" s="462">
        <v>60</v>
      </c>
      <c r="AP9" s="462">
        <v>1103</v>
      </c>
      <c r="AR9" s="230"/>
      <c r="AS9" s="231"/>
    </row>
    <row r="10" spans="1:45" ht="15" customHeight="1" x14ac:dyDescent="0.2">
      <c r="A10" s="18" t="s">
        <v>85</v>
      </c>
      <c r="B10" s="228">
        <v>1</v>
      </c>
      <c r="C10" s="70">
        <v>37</v>
      </c>
      <c r="D10" s="70"/>
      <c r="E10" s="228">
        <v>1</v>
      </c>
      <c r="F10" s="70">
        <v>36.368000000000002</v>
      </c>
      <c r="G10" s="70"/>
      <c r="H10" s="232">
        <v>1</v>
      </c>
      <c r="I10" s="70">
        <v>37.018999999999998</v>
      </c>
      <c r="J10" s="70"/>
      <c r="K10" s="232">
        <v>1</v>
      </c>
      <c r="L10" s="70">
        <v>39.909999999999997</v>
      </c>
      <c r="M10" s="70"/>
      <c r="N10" s="70">
        <v>1</v>
      </c>
      <c r="O10" s="70">
        <v>36.936999999999998</v>
      </c>
      <c r="P10" s="70"/>
      <c r="Q10" s="70">
        <v>1</v>
      </c>
      <c r="R10" s="70">
        <v>33.127000000000002</v>
      </c>
      <c r="S10" s="70"/>
      <c r="T10" s="70">
        <v>1</v>
      </c>
      <c r="U10" s="70">
        <v>6.157</v>
      </c>
      <c r="V10" s="70"/>
      <c r="W10" s="70">
        <v>0</v>
      </c>
      <c r="X10" s="70">
        <v>0</v>
      </c>
      <c r="Y10" s="70"/>
      <c r="Z10" s="70">
        <v>0</v>
      </c>
      <c r="AA10" s="70">
        <v>0</v>
      </c>
      <c r="AB10" s="70"/>
      <c r="AC10" s="70">
        <v>0</v>
      </c>
      <c r="AD10" s="70">
        <v>0</v>
      </c>
      <c r="AE10" s="70"/>
      <c r="AF10" s="70">
        <v>0</v>
      </c>
      <c r="AG10" s="70">
        <v>0</v>
      </c>
      <c r="AH10" s="70"/>
      <c r="AI10" s="70">
        <v>0</v>
      </c>
      <c r="AJ10" s="70">
        <v>0</v>
      </c>
      <c r="AK10" s="70"/>
      <c r="AL10" s="70">
        <v>0</v>
      </c>
      <c r="AM10" s="70">
        <v>0</v>
      </c>
      <c r="AN10" s="70"/>
      <c r="AO10" s="462">
        <v>0</v>
      </c>
      <c r="AP10" s="462">
        <v>0</v>
      </c>
      <c r="AR10" s="230"/>
      <c r="AS10" s="231"/>
    </row>
    <row r="11" spans="1:45" ht="15" customHeight="1" x14ac:dyDescent="0.2">
      <c r="A11" s="18" t="s">
        <v>86</v>
      </c>
      <c r="B11" s="228">
        <v>4</v>
      </c>
      <c r="C11" s="70">
        <v>149</v>
      </c>
      <c r="D11" s="70"/>
      <c r="E11" s="228">
        <v>4</v>
      </c>
      <c r="F11" s="70">
        <v>166.58099999999999</v>
      </c>
      <c r="G11" s="70"/>
      <c r="H11" s="232">
        <v>4</v>
      </c>
      <c r="I11" s="70">
        <v>120.85</v>
      </c>
      <c r="J11" s="70"/>
      <c r="K11" s="232">
        <v>4</v>
      </c>
      <c r="L11" s="70">
        <v>131.21100000000001</v>
      </c>
      <c r="M11" s="70"/>
      <c r="N11" s="70">
        <v>4</v>
      </c>
      <c r="O11" s="70">
        <v>110.57599999999999</v>
      </c>
      <c r="P11" s="70"/>
      <c r="Q11" s="70">
        <v>4</v>
      </c>
      <c r="R11" s="233">
        <v>99.828000000000003</v>
      </c>
      <c r="S11" s="70"/>
      <c r="T11" s="70">
        <v>4</v>
      </c>
      <c r="U11" s="233">
        <v>57.11</v>
      </c>
      <c r="V11" s="70"/>
      <c r="W11" s="70">
        <v>3</v>
      </c>
      <c r="X11" s="233">
        <v>37.628</v>
      </c>
      <c r="Y11" s="233"/>
      <c r="Z11" s="70">
        <v>3</v>
      </c>
      <c r="AA11" s="233">
        <v>32</v>
      </c>
      <c r="AB11" s="70"/>
      <c r="AC11" s="70">
        <v>3</v>
      </c>
      <c r="AD11" s="233">
        <v>34.052999999999997</v>
      </c>
      <c r="AE11" s="70"/>
      <c r="AF11" s="70">
        <v>3</v>
      </c>
      <c r="AG11" s="233">
        <v>27.2</v>
      </c>
      <c r="AH11" s="233"/>
      <c r="AI11" s="70">
        <v>3</v>
      </c>
      <c r="AJ11" s="233">
        <v>26.914000000000001</v>
      </c>
      <c r="AK11" s="70"/>
      <c r="AL11" s="70">
        <v>3</v>
      </c>
      <c r="AM11" s="233">
        <v>24.427</v>
      </c>
      <c r="AN11" s="70"/>
      <c r="AO11" s="462">
        <v>2</v>
      </c>
      <c r="AP11" s="463">
        <v>22</v>
      </c>
      <c r="AR11" s="230"/>
      <c r="AS11" s="231"/>
    </row>
    <row r="12" spans="1:45" ht="15" customHeight="1" x14ac:dyDescent="0.2">
      <c r="A12" s="18" t="s">
        <v>87</v>
      </c>
      <c r="B12" s="228">
        <v>1</v>
      </c>
      <c r="C12" s="70">
        <v>60</v>
      </c>
      <c r="D12" s="70"/>
      <c r="E12" s="228">
        <v>1</v>
      </c>
      <c r="F12" s="70">
        <v>59.905999999999999</v>
      </c>
      <c r="G12" s="70"/>
      <c r="H12" s="232">
        <v>1</v>
      </c>
      <c r="I12" s="70">
        <v>51.713000000000001</v>
      </c>
      <c r="J12" s="70"/>
      <c r="K12" s="232">
        <v>1</v>
      </c>
      <c r="L12" s="70">
        <v>47.186999999999998</v>
      </c>
      <c r="M12" s="70"/>
      <c r="N12" s="70">
        <v>1</v>
      </c>
      <c r="O12" s="70">
        <v>40.512999999999998</v>
      </c>
      <c r="P12" s="70"/>
      <c r="Q12" s="70">
        <v>1</v>
      </c>
      <c r="R12" s="234">
        <v>37.771000000000001</v>
      </c>
      <c r="S12" s="70"/>
      <c r="T12" s="70">
        <v>1</v>
      </c>
      <c r="U12" s="234">
        <v>35.978000000000002</v>
      </c>
      <c r="V12" s="70"/>
      <c r="W12" s="70">
        <v>1</v>
      </c>
      <c r="X12" s="234">
        <v>28.824000000000002</v>
      </c>
      <c r="Y12" s="234"/>
      <c r="Z12" s="70">
        <v>1</v>
      </c>
      <c r="AA12" s="234">
        <v>22</v>
      </c>
      <c r="AB12" s="70"/>
      <c r="AC12" s="70">
        <v>1</v>
      </c>
      <c r="AD12" s="234">
        <v>19.759</v>
      </c>
      <c r="AE12" s="70"/>
      <c r="AF12" s="70">
        <v>1</v>
      </c>
      <c r="AG12" s="234">
        <v>14.88</v>
      </c>
      <c r="AH12" s="234"/>
      <c r="AI12" s="70">
        <v>1</v>
      </c>
      <c r="AJ12" s="234">
        <v>12.805999999999999</v>
      </c>
      <c r="AK12" s="70"/>
      <c r="AL12" s="70">
        <v>1</v>
      </c>
      <c r="AM12" s="234">
        <v>11.076000000000001</v>
      </c>
      <c r="AN12" s="70"/>
      <c r="AO12" s="462">
        <v>1</v>
      </c>
      <c r="AP12" s="464">
        <v>5</v>
      </c>
      <c r="AR12" s="230"/>
      <c r="AS12" s="231"/>
    </row>
    <row r="13" spans="1:45" ht="15" customHeight="1" x14ac:dyDescent="0.2">
      <c r="A13" s="18" t="s">
        <v>88</v>
      </c>
      <c r="B13" s="228">
        <v>2</v>
      </c>
      <c r="C13" s="70">
        <v>38</v>
      </c>
      <c r="D13" s="70"/>
      <c r="E13" s="228">
        <v>2</v>
      </c>
      <c r="F13" s="70">
        <v>35.752000000000002</v>
      </c>
      <c r="G13" s="70"/>
      <c r="H13" s="232">
        <v>2</v>
      </c>
      <c r="I13" s="70">
        <v>30.847999999999999</v>
      </c>
      <c r="J13" s="70"/>
      <c r="K13" s="232">
        <v>2</v>
      </c>
      <c r="L13" s="70">
        <v>26.706</v>
      </c>
      <c r="M13" s="70"/>
      <c r="N13" s="70">
        <v>2</v>
      </c>
      <c r="O13" s="70">
        <v>18.311</v>
      </c>
      <c r="P13" s="70"/>
      <c r="Q13" s="70">
        <v>2</v>
      </c>
      <c r="R13" s="233">
        <v>18.059000000000001</v>
      </c>
      <c r="S13" s="70"/>
      <c r="T13" s="70">
        <v>2</v>
      </c>
      <c r="U13" s="233">
        <v>14.795999999999999</v>
      </c>
      <c r="V13" s="70"/>
      <c r="W13" s="70">
        <v>1</v>
      </c>
      <c r="X13" s="233">
        <v>8.9870000000000001</v>
      </c>
      <c r="Y13" s="233"/>
      <c r="Z13" s="70">
        <v>1</v>
      </c>
      <c r="AA13" s="233">
        <v>8</v>
      </c>
      <c r="AB13" s="70"/>
      <c r="AC13" s="70">
        <v>1</v>
      </c>
      <c r="AD13" s="233">
        <v>8.2569999999999997</v>
      </c>
      <c r="AE13" s="70"/>
      <c r="AF13" s="70">
        <v>1</v>
      </c>
      <c r="AG13" s="233">
        <v>7.7190000000000003</v>
      </c>
      <c r="AH13" s="233"/>
      <c r="AI13" s="70">
        <v>1</v>
      </c>
      <c r="AJ13" s="233">
        <v>6.5880000000000001</v>
      </c>
      <c r="AK13" s="70"/>
      <c r="AL13" s="70">
        <v>1</v>
      </c>
      <c r="AM13" s="233">
        <v>5.7480000000000002</v>
      </c>
      <c r="AN13" s="70"/>
      <c r="AO13" s="462">
        <v>1</v>
      </c>
      <c r="AP13" s="463">
        <v>5</v>
      </c>
      <c r="AR13" s="230"/>
      <c r="AS13" s="231"/>
    </row>
    <row r="14" spans="1:45" ht="15" customHeight="1" x14ac:dyDescent="0.2">
      <c r="A14" s="18" t="s">
        <v>89</v>
      </c>
      <c r="B14" s="228">
        <v>6</v>
      </c>
      <c r="C14" s="70">
        <v>256</v>
      </c>
      <c r="D14" s="70"/>
      <c r="E14" s="228">
        <v>6</v>
      </c>
      <c r="F14" s="70">
        <v>246.988</v>
      </c>
      <c r="G14" s="70"/>
      <c r="H14" s="232">
        <v>6</v>
      </c>
      <c r="I14" s="70">
        <v>202.32499999999999</v>
      </c>
      <c r="J14" s="70"/>
      <c r="K14" s="232">
        <v>6</v>
      </c>
      <c r="L14" s="70">
        <v>185.81399999999999</v>
      </c>
      <c r="M14" s="70"/>
      <c r="N14" s="70">
        <v>6</v>
      </c>
      <c r="O14" s="70">
        <v>153.565</v>
      </c>
      <c r="P14" s="70"/>
      <c r="Q14" s="70">
        <v>6</v>
      </c>
      <c r="R14" s="234">
        <v>95.567000000000007</v>
      </c>
      <c r="S14" s="70"/>
      <c r="T14" s="70">
        <v>5</v>
      </c>
      <c r="U14" s="234">
        <v>68.22</v>
      </c>
      <c r="V14" s="70"/>
      <c r="W14" s="70">
        <v>2</v>
      </c>
      <c r="X14" s="234">
        <v>45.817999999999998</v>
      </c>
      <c r="Y14" s="234"/>
      <c r="Z14" s="70">
        <v>2</v>
      </c>
      <c r="AA14" s="234">
        <v>37</v>
      </c>
      <c r="AB14" s="70"/>
      <c r="AC14" s="70">
        <v>2</v>
      </c>
      <c r="AD14" s="234">
        <v>33.945</v>
      </c>
      <c r="AE14" s="70"/>
      <c r="AF14" s="70">
        <v>2</v>
      </c>
      <c r="AG14" s="234">
        <v>30.879000000000001</v>
      </c>
      <c r="AH14" s="234"/>
      <c r="AI14" s="70">
        <v>2</v>
      </c>
      <c r="AJ14" s="234">
        <v>32.116</v>
      </c>
      <c r="AK14" s="70"/>
      <c r="AL14" s="70">
        <v>2</v>
      </c>
      <c r="AM14" s="234">
        <v>28.207000000000001</v>
      </c>
      <c r="AN14" s="70"/>
      <c r="AO14" s="462">
        <v>2</v>
      </c>
      <c r="AP14" s="464">
        <v>26</v>
      </c>
      <c r="AR14" s="230"/>
      <c r="AS14" s="231"/>
    </row>
    <row r="15" spans="1:45" ht="15" customHeight="1" x14ac:dyDescent="0.2">
      <c r="A15" s="18" t="s">
        <v>90</v>
      </c>
      <c r="B15" s="228">
        <v>3</v>
      </c>
      <c r="C15" s="70">
        <v>87</v>
      </c>
      <c r="D15" s="70"/>
      <c r="E15" s="228">
        <v>3</v>
      </c>
      <c r="F15" s="70">
        <v>95.54</v>
      </c>
      <c r="G15" s="70"/>
      <c r="H15" s="232">
        <v>3</v>
      </c>
      <c r="I15" s="70">
        <v>82.102999999999994</v>
      </c>
      <c r="J15" s="70"/>
      <c r="K15" s="232">
        <v>3</v>
      </c>
      <c r="L15" s="70">
        <v>74.501000000000005</v>
      </c>
      <c r="M15" s="70"/>
      <c r="N15" s="70">
        <v>3</v>
      </c>
      <c r="O15" s="70">
        <v>57.823</v>
      </c>
      <c r="P15" s="70"/>
      <c r="Q15" s="70">
        <v>3</v>
      </c>
      <c r="R15" s="234">
        <v>199.101</v>
      </c>
      <c r="S15" s="70"/>
      <c r="T15" s="70">
        <v>3</v>
      </c>
      <c r="U15" s="234">
        <v>39.185000000000002</v>
      </c>
      <c r="V15" s="70"/>
      <c r="W15" s="70">
        <v>1</v>
      </c>
      <c r="X15" s="234">
        <v>24.123999999999999</v>
      </c>
      <c r="Y15" s="234"/>
      <c r="Z15" s="70">
        <v>1</v>
      </c>
      <c r="AA15" s="234">
        <v>20</v>
      </c>
      <c r="AB15" s="70"/>
      <c r="AC15" s="70">
        <v>1</v>
      </c>
      <c r="AD15" s="234">
        <v>18.221</v>
      </c>
      <c r="AE15" s="70"/>
      <c r="AF15" s="70">
        <v>1</v>
      </c>
      <c r="AG15" s="234">
        <v>15.086</v>
      </c>
      <c r="AH15" s="234"/>
      <c r="AI15" s="70">
        <v>1</v>
      </c>
      <c r="AJ15" s="234">
        <v>13.861000000000001</v>
      </c>
      <c r="AK15" s="70"/>
      <c r="AL15" s="70">
        <v>1</v>
      </c>
      <c r="AM15" s="234">
        <v>14.192</v>
      </c>
      <c r="AN15" s="70"/>
      <c r="AO15" s="462">
        <v>1</v>
      </c>
      <c r="AP15" s="464">
        <v>13</v>
      </c>
      <c r="AR15" s="230"/>
      <c r="AS15" s="231"/>
    </row>
    <row r="16" spans="1:45" ht="15" customHeight="1" x14ac:dyDescent="0.2">
      <c r="A16" s="18" t="s">
        <v>91</v>
      </c>
      <c r="B16" s="228">
        <v>4</v>
      </c>
      <c r="C16" s="70">
        <v>210</v>
      </c>
      <c r="D16" s="70"/>
      <c r="E16" s="228">
        <v>4</v>
      </c>
      <c r="F16" s="70">
        <v>194.59299999999999</v>
      </c>
      <c r="G16" s="70"/>
      <c r="H16" s="232">
        <v>4</v>
      </c>
      <c r="I16" s="70">
        <v>156.45099999999999</v>
      </c>
      <c r="J16" s="70"/>
      <c r="K16" s="232">
        <v>4</v>
      </c>
      <c r="L16" s="70">
        <v>143.21700000000001</v>
      </c>
      <c r="M16" s="70"/>
      <c r="N16" s="70">
        <v>4</v>
      </c>
      <c r="O16" s="70">
        <v>106.024</v>
      </c>
      <c r="P16" s="70"/>
      <c r="Q16" s="70">
        <v>4</v>
      </c>
      <c r="R16" s="234">
        <v>119.681</v>
      </c>
      <c r="S16" s="70"/>
      <c r="T16" s="70">
        <v>4</v>
      </c>
      <c r="U16" s="234">
        <v>58.427999999999997</v>
      </c>
      <c r="V16" s="70"/>
      <c r="W16" s="70">
        <v>2</v>
      </c>
      <c r="X16" s="234">
        <v>36.997999999999998</v>
      </c>
      <c r="Y16" s="234"/>
      <c r="Z16" s="70">
        <v>2</v>
      </c>
      <c r="AA16" s="234">
        <v>36</v>
      </c>
      <c r="AB16" s="70"/>
      <c r="AC16" s="70">
        <v>2</v>
      </c>
      <c r="AD16" s="234">
        <v>35.36</v>
      </c>
      <c r="AE16" s="70"/>
      <c r="AF16" s="70">
        <v>2</v>
      </c>
      <c r="AG16" s="234">
        <v>32.680999999999997</v>
      </c>
      <c r="AH16" s="234"/>
      <c r="AI16" s="70">
        <v>2</v>
      </c>
      <c r="AJ16" s="234">
        <v>29.417999999999999</v>
      </c>
      <c r="AK16" s="70"/>
      <c r="AL16" s="70">
        <v>2</v>
      </c>
      <c r="AM16" s="234">
        <v>28.681999999999999</v>
      </c>
      <c r="AN16" s="70"/>
      <c r="AO16" s="462">
        <v>2</v>
      </c>
      <c r="AP16" s="464">
        <v>29</v>
      </c>
      <c r="AR16" s="230"/>
      <c r="AS16" s="231"/>
    </row>
    <row r="17" spans="1:45" ht="15" customHeight="1" x14ac:dyDescent="0.2">
      <c r="A17" s="18" t="s">
        <v>605</v>
      </c>
      <c r="B17" s="228">
        <v>6</v>
      </c>
      <c r="C17" s="70">
        <v>348</v>
      </c>
      <c r="D17" s="70"/>
      <c r="E17" s="228">
        <v>6</v>
      </c>
      <c r="F17" s="70">
        <v>336.90300000000002</v>
      </c>
      <c r="G17" s="70"/>
      <c r="H17" s="232">
        <v>6</v>
      </c>
      <c r="I17" s="70">
        <v>280.77600000000001</v>
      </c>
      <c r="J17" s="70"/>
      <c r="K17" s="232">
        <v>6</v>
      </c>
      <c r="L17" s="70">
        <v>265.44799999999998</v>
      </c>
      <c r="M17" s="70"/>
      <c r="N17" s="70">
        <v>6</v>
      </c>
      <c r="O17" s="70">
        <v>223.91800000000001</v>
      </c>
      <c r="P17" s="70"/>
      <c r="Q17" s="70">
        <v>6</v>
      </c>
      <c r="R17" s="234">
        <v>55.238</v>
      </c>
      <c r="S17" s="70"/>
      <c r="T17" s="70">
        <v>6</v>
      </c>
      <c r="U17" s="234">
        <v>128.31100000000001</v>
      </c>
      <c r="V17" s="70"/>
      <c r="W17" s="70">
        <v>3</v>
      </c>
      <c r="X17" s="234">
        <v>96.760999999999996</v>
      </c>
      <c r="Y17" s="234"/>
      <c r="Z17" s="70">
        <v>3</v>
      </c>
      <c r="AA17" s="234">
        <v>82</v>
      </c>
      <c r="AB17" s="70"/>
      <c r="AC17" s="70">
        <v>3</v>
      </c>
      <c r="AD17" s="234">
        <v>72.644999999999996</v>
      </c>
      <c r="AE17" s="70"/>
      <c r="AF17" s="70">
        <v>3</v>
      </c>
      <c r="AG17" s="234">
        <v>61.356999999999999</v>
      </c>
      <c r="AH17" s="234"/>
      <c r="AI17" s="70">
        <v>3</v>
      </c>
      <c r="AJ17" s="234">
        <v>44.951000000000001</v>
      </c>
      <c r="AK17" s="70"/>
      <c r="AL17" s="70">
        <v>3</v>
      </c>
      <c r="AM17" s="234">
        <v>41.052999999999997</v>
      </c>
      <c r="AN17" s="70"/>
      <c r="AO17" s="462">
        <v>2</v>
      </c>
      <c r="AP17" s="464">
        <v>35</v>
      </c>
      <c r="AR17" s="230"/>
      <c r="AS17" s="231"/>
    </row>
    <row r="18" spans="1:45" ht="15" customHeight="1" x14ac:dyDescent="0.2">
      <c r="A18" s="53" t="s">
        <v>426</v>
      </c>
      <c r="B18" s="228"/>
      <c r="C18" s="70"/>
      <c r="D18" s="70"/>
      <c r="E18" s="228">
        <v>1</v>
      </c>
      <c r="F18" s="70">
        <v>138.53299999999999</v>
      </c>
      <c r="G18" s="70"/>
      <c r="H18" s="232">
        <v>1</v>
      </c>
      <c r="I18" s="70">
        <v>127.592</v>
      </c>
      <c r="J18" s="70"/>
      <c r="K18" s="232">
        <v>1</v>
      </c>
      <c r="L18" s="70">
        <v>124.49299999999999</v>
      </c>
      <c r="M18" s="70"/>
      <c r="N18" s="70">
        <v>1</v>
      </c>
      <c r="O18" s="70">
        <v>108.33499999999999</v>
      </c>
      <c r="P18" s="70"/>
      <c r="Q18" s="70">
        <v>1</v>
      </c>
      <c r="R18" s="234">
        <v>104.34</v>
      </c>
      <c r="S18" s="70"/>
      <c r="T18" s="70">
        <v>1</v>
      </c>
      <c r="U18" s="234">
        <v>106.947</v>
      </c>
      <c r="V18" s="70"/>
      <c r="W18" s="70">
        <v>1</v>
      </c>
      <c r="X18" s="234">
        <v>103.956</v>
      </c>
      <c r="Y18" s="234"/>
      <c r="Z18" s="70">
        <v>1</v>
      </c>
      <c r="AA18" s="234">
        <v>73</v>
      </c>
      <c r="AB18" s="70"/>
      <c r="AC18" s="70">
        <v>1</v>
      </c>
      <c r="AD18" s="234">
        <v>67.435000000000002</v>
      </c>
      <c r="AE18" s="70"/>
      <c r="AF18" s="70">
        <v>1</v>
      </c>
      <c r="AG18" s="234">
        <v>59.73</v>
      </c>
      <c r="AH18" s="234"/>
      <c r="AI18" s="70">
        <v>1</v>
      </c>
      <c r="AJ18" s="234">
        <v>52.540999999999997</v>
      </c>
      <c r="AK18" s="70"/>
      <c r="AL18" s="70">
        <v>1</v>
      </c>
      <c r="AM18" s="234">
        <v>43.326999999999998</v>
      </c>
      <c r="AN18" s="70"/>
      <c r="AO18" s="462">
        <v>1</v>
      </c>
      <c r="AP18" s="464">
        <v>48</v>
      </c>
      <c r="AR18" s="230"/>
      <c r="AS18" s="231"/>
    </row>
    <row r="19" spans="1:45" ht="15" customHeight="1" x14ac:dyDescent="0.2">
      <c r="A19" s="53" t="s">
        <v>599</v>
      </c>
      <c r="B19" s="228"/>
      <c r="C19" s="70"/>
      <c r="D19" s="70"/>
      <c r="E19" s="228">
        <v>5</v>
      </c>
      <c r="F19" s="70">
        <v>694.28200000000004</v>
      </c>
      <c r="G19" s="70"/>
      <c r="H19" s="232">
        <v>5</v>
      </c>
      <c r="I19" s="70">
        <v>624.69200000000001</v>
      </c>
      <c r="J19" s="70"/>
      <c r="K19" s="232">
        <v>5</v>
      </c>
      <c r="L19" s="70">
        <v>591.75400000000002</v>
      </c>
      <c r="M19" s="70"/>
      <c r="N19" s="70">
        <v>5</v>
      </c>
      <c r="O19" s="70">
        <v>507.71899999999999</v>
      </c>
      <c r="P19" s="70"/>
      <c r="Q19" s="70">
        <v>5</v>
      </c>
      <c r="R19" s="233">
        <v>499.44499999999999</v>
      </c>
      <c r="S19" s="70"/>
      <c r="T19" s="70">
        <v>5</v>
      </c>
      <c r="U19" s="233">
        <v>410.28800000000001</v>
      </c>
      <c r="V19" s="70"/>
      <c r="W19" s="70">
        <v>3</v>
      </c>
      <c r="X19" s="233">
        <v>295.37400000000002</v>
      </c>
      <c r="Y19" s="233"/>
      <c r="Z19" s="70">
        <v>3</v>
      </c>
      <c r="AA19" s="233">
        <v>281</v>
      </c>
      <c r="AB19" s="70"/>
      <c r="AC19" s="70">
        <v>3</v>
      </c>
      <c r="AD19" s="233">
        <v>227.51599999999999</v>
      </c>
      <c r="AE19" s="70"/>
      <c r="AF19" s="70">
        <v>3</v>
      </c>
      <c r="AG19" s="233">
        <v>174.51</v>
      </c>
      <c r="AH19" s="233"/>
      <c r="AI19" s="70">
        <v>3</v>
      </c>
      <c r="AJ19" s="233">
        <v>164.25399999999999</v>
      </c>
      <c r="AK19" s="70"/>
      <c r="AL19" s="70">
        <v>3</v>
      </c>
      <c r="AM19" s="233">
        <v>114.702</v>
      </c>
      <c r="AN19" s="70"/>
      <c r="AO19" s="462">
        <v>3</v>
      </c>
      <c r="AP19" s="463">
        <v>111</v>
      </c>
      <c r="AR19" s="230"/>
      <c r="AS19" s="231"/>
    </row>
    <row r="20" spans="1:45" ht="15" customHeight="1" x14ac:dyDescent="0.2">
      <c r="A20" s="18" t="s">
        <v>93</v>
      </c>
      <c r="B20" s="228">
        <v>2</v>
      </c>
      <c r="C20" s="70">
        <v>164</v>
      </c>
      <c r="D20" s="70"/>
      <c r="E20" s="228">
        <v>2</v>
      </c>
      <c r="F20" s="70">
        <v>175.73099999999999</v>
      </c>
      <c r="G20" s="70"/>
      <c r="H20" s="232">
        <v>2</v>
      </c>
      <c r="I20" s="70">
        <v>152.59899999999999</v>
      </c>
      <c r="J20" s="70"/>
      <c r="K20" s="232">
        <v>2</v>
      </c>
      <c r="L20" s="70">
        <v>144.80799999999999</v>
      </c>
      <c r="M20" s="70"/>
      <c r="N20" s="70">
        <v>2</v>
      </c>
      <c r="O20" s="70">
        <v>123.06399999999999</v>
      </c>
      <c r="P20" s="70"/>
      <c r="Q20" s="70">
        <v>2</v>
      </c>
      <c r="R20" s="234">
        <v>123.991</v>
      </c>
      <c r="S20" s="70"/>
      <c r="T20" s="70">
        <v>2</v>
      </c>
      <c r="U20" s="234">
        <v>56.316000000000003</v>
      </c>
      <c r="V20" s="70"/>
      <c r="W20" s="70">
        <v>1</v>
      </c>
      <c r="X20" s="234">
        <v>26.94</v>
      </c>
      <c r="Y20" s="234"/>
      <c r="Z20" s="70">
        <v>1</v>
      </c>
      <c r="AA20" s="234">
        <v>24</v>
      </c>
      <c r="AB20" s="70"/>
      <c r="AC20" s="70">
        <v>1</v>
      </c>
      <c r="AD20" s="234">
        <v>21.024000000000001</v>
      </c>
      <c r="AE20" s="70"/>
      <c r="AF20" s="70">
        <v>1</v>
      </c>
      <c r="AG20" s="234">
        <v>16.908000000000001</v>
      </c>
      <c r="AH20" s="234"/>
      <c r="AI20" s="70">
        <v>1</v>
      </c>
      <c r="AJ20" s="234">
        <v>16.792000000000002</v>
      </c>
      <c r="AK20" s="70"/>
      <c r="AL20" s="70">
        <v>1</v>
      </c>
      <c r="AM20" s="234">
        <v>15.148</v>
      </c>
      <c r="AN20" s="70"/>
      <c r="AO20" s="462">
        <v>1</v>
      </c>
      <c r="AP20" s="464">
        <v>15</v>
      </c>
      <c r="AR20" s="230"/>
      <c r="AS20" s="231"/>
    </row>
    <row r="21" spans="1:45" ht="15" customHeight="1" x14ac:dyDescent="0.2">
      <c r="A21" s="18" t="s">
        <v>94</v>
      </c>
      <c r="B21" s="228">
        <v>5</v>
      </c>
      <c r="C21" s="70">
        <v>215</v>
      </c>
      <c r="D21" s="70"/>
      <c r="E21" s="228">
        <v>5</v>
      </c>
      <c r="F21" s="70">
        <v>232.34</v>
      </c>
      <c r="G21" s="70"/>
      <c r="H21" s="232">
        <v>5</v>
      </c>
      <c r="I21" s="70">
        <v>222.37899999999999</v>
      </c>
      <c r="J21" s="70"/>
      <c r="K21" s="232">
        <v>5</v>
      </c>
      <c r="L21" s="70">
        <v>223.869</v>
      </c>
      <c r="M21" s="70"/>
      <c r="N21" s="70">
        <v>5</v>
      </c>
      <c r="O21" s="70">
        <v>197.93199999999999</v>
      </c>
      <c r="P21" s="70"/>
      <c r="Q21" s="70">
        <v>5</v>
      </c>
      <c r="R21" s="234">
        <v>238.64400000000001</v>
      </c>
      <c r="S21" s="70"/>
      <c r="T21" s="70">
        <v>4</v>
      </c>
      <c r="U21" s="234">
        <v>161.02799999999999</v>
      </c>
      <c r="V21" s="70"/>
      <c r="W21" s="70">
        <v>3</v>
      </c>
      <c r="X21" s="234">
        <v>143.423</v>
      </c>
      <c r="Y21" s="234"/>
      <c r="Z21" s="70">
        <v>3</v>
      </c>
      <c r="AA21" s="234">
        <v>124</v>
      </c>
      <c r="AB21" s="70"/>
      <c r="AC21" s="70">
        <v>3</v>
      </c>
      <c r="AD21" s="234">
        <v>104.72499999999999</v>
      </c>
      <c r="AE21" s="70"/>
      <c r="AF21" s="70">
        <v>3</v>
      </c>
      <c r="AG21" s="234">
        <v>74.38</v>
      </c>
      <c r="AH21" s="234"/>
      <c r="AI21" s="70">
        <v>3</v>
      </c>
      <c r="AJ21" s="234">
        <v>60.984999999999999</v>
      </c>
      <c r="AK21" s="70"/>
      <c r="AL21" s="70">
        <v>3</v>
      </c>
      <c r="AM21" s="234">
        <v>63.218000000000004</v>
      </c>
      <c r="AN21" s="70"/>
      <c r="AO21" s="462">
        <v>3</v>
      </c>
      <c r="AP21" s="464">
        <v>60</v>
      </c>
      <c r="AR21" s="230"/>
      <c r="AS21" s="231"/>
    </row>
    <row r="22" spans="1:45" ht="15" customHeight="1" x14ac:dyDescent="0.2">
      <c r="A22" s="18" t="s">
        <v>95</v>
      </c>
      <c r="B22" s="228">
        <v>4</v>
      </c>
      <c r="C22" s="70">
        <v>168</v>
      </c>
      <c r="D22" s="70"/>
      <c r="E22" s="228">
        <v>4</v>
      </c>
      <c r="F22" s="70">
        <v>166.96199999999999</v>
      </c>
      <c r="G22" s="70"/>
      <c r="H22" s="232">
        <v>4</v>
      </c>
      <c r="I22" s="70">
        <v>138.673</v>
      </c>
      <c r="J22" s="70"/>
      <c r="K22" s="232">
        <v>4</v>
      </c>
      <c r="L22" s="70">
        <v>130.03100000000001</v>
      </c>
      <c r="M22" s="70"/>
      <c r="N22" s="70">
        <v>4</v>
      </c>
      <c r="O22" s="70">
        <v>108.345</v>
      </c>
      <c r="P22" s="70"/>
      <c r="Q22" s="70">
        <v>4</v>
      </c>
      <c r="R22" s="234">
        <v>28.751000000000001</v>
      </c>
      <c r="S22" s="70"/>
      <c r="T22" s="70">
        <v>4</v>
      </c>
      <c r="U22" s="234">
        <v>92.816999999999993</v>
      </c>
      <c r="V22" s="70"/>
      <c r="W22" s="70">
        <v>2</v>
      </c>
      <c r="X22" s="234">
        <v>70.215999999999994</v>
      </c>
      <c r="Y22" s="234"/>
      <c r="Z22" s="70">
        <v>2</v>
      </c>
      <c r="AA22" s="234">
        <v>58</v>
      </c>
      <c r="AB22" s="70"/>
      <c r="AC22" s="70">
        <v>2</v>
      </c>
      <c r="AD22" s="234">
        <v>58.63</v>
      </c>
      <c r="AE22" s="70"/>
      <c r="AF22" s="70">
        <v>2</v>
      </c>
      <c r="AG22" s="234">
        <v>56.686</v>
      </c>
      <c r="AH22" s="234"/>
      <c r="AI22" s="70">
        <v>2</v>
      </c>
      <c r="AJ22" s="234">
        <v>56.494</v>
      </c>
      <c r="AK22" s="70"/>
      <c r="AL22" s="70">
        <v>2</v>
      </c>
      <c r="AM22" s="234">
        <v>47.292000000000002</v>
      </c>
      <c r="AN22" s="70"/>
      <c r="AO22" s="462">
        <v>2</v>
      </c>
      <c r="AP22" s="464">
        <v>35</v>
      </c>
      <c r="AR22" s="230"/>
      <c r="AS22" s="231"/>
    </row>
    <row r="23" spans="1:45" ht="15" customHeight="1" x14ac:dyDescent="0.2">
      <c r="A23" s="18" t="s">
        <v>604</v>
      </c>
      <c r="B23" s="228">
        <v>5</v>
      </c>
      <c r="C23" s="70">
        <v>159</v>
      </c>
      <c r="D23" s="70"/>
      <c r="E23" s="228">
        <v>5</v>
      </c>
      <c r="F23" s="70">
        <v>155.959</v>
      </c>
      <c r="G23" s="70"/>
      <c r="H23" s="232">
        <v>5</v>
      </c>
      <c r="I23" s="70">
        <v>129.005</v>
      </c>
      <c r="J23" s="70"/>
      <c r="K23" s="232">
        <v>5</v>
      </c>
      <c r="L23" s="70">
        <v>127.92400000000001</v>
      </c>
      <c r="M23" s="70"/>
      <c r="N23" s="70">
        <v>5</v>
      </c>
      <c r="O23" s="70">
        <v>107.413</v>
      </c>
      <c r="P23" s="70"/>
      <c r="Q23" s="70">
        <v>5</v>
      </c>
      <c r="R23" s="234">
        <v>197.60599999999999</v>
      </c>
      <c r="S23" s="70"/>
      <c r="T23" s="70">
        <v>4</v>
      </c>
      <c r="U23" s="234">
        <v>83.400999999999996</v>
      </c>
      <c r="V23" s="70"/>
      <c r="W23" s="70">
        <v>4</v>
      </c>
      <c r="X23" s="234">
        <v>51.874000000000002</v>
      </c>
      <c r="Y23" s="234"/>
      <c r="Z23" s="70">
        <v>4</v>
      </c>
      <c r="AA23" s="234">
        <v>23</v>
      </c>
      <c r="AB23" s="70"/>
      <c r="AC23" s="70">
        <v>4</v>
      </c>
      <c r="AD23" s="234">
        <v>16.359000000000002</v>
      </c>
      <c r="AE23" s="70"/>
      <c r="AF23" s="70">
        <v>4</v>
      </c>
      <c r="AG23" s="234">
        <v>15.664999999999999</v>
      </c>
      <c r="AH23" s="234"/>
      <c r="AI23" s="70">
        <v>4</v>
      </c>
      <c r="AJ23" s="234">
        <v>14.856</v>
      </c>
      <c r="AK23" s="70"/>
      <c r="AL23" s="70">
        <v>4</v>
      </c>
      <c r="AM23" s="234">
        <v>13.218</v>
      </c>
      <c r="AN23" s="70"/>
      <c r="AO23" s="462">
        <v>2</v>
      </c>
      <c r="AP23" s="464">
        <v>13</v>
      </c>
      <c r="AR23" s="230"/>
      <c r="AS23" s="231"/>
    </row>
    <row r="24" spans="1:45" ht="15" customHeight="1" x14ac:dyDescent="0.2">
      <c r="A24" s="18" t="s">
        <v>594</v>
      </c>
      <c r="B24" s="228">
        <v>8</v>
      </c>
      <c r="C24" s="70">
        <v>415</v>
      </c>
      <c r="D24" s="70"/>
      <c r="E24" s="228">
        <v>8</v>
      </c>
      <c r="F24" s="70">
        <v>412.71</v>
      </c>
      <c r="G24" s="70"/>
      <c r="H24" s="232">
        <v>8</v>
      </c>
      <c r="I24" s="70">
        <v>385.28800000000001</v>
      </c>
      <c r="J24" s="70"/>
      <c r="K24" s="232">
        <v>8</v>
      </c>
      <c r="L24" s="70">
        <v>353.59100000000001</v>
      </c>
      <c r="M24" s="70"/>
      <c r="N24" s="70">
        <v>8</v>
      </c>
      <c r="O24" s="70">
        <v>334.78399999999999</v>
      </c>
      <c r="P24" s="70"/>
      <c r="Q24" s="70">
        <v>8</v>
      </c>
      <c r="R24" s="234">
        <v>108.217</v>
      </c>
      <c r="S24" s="70"/>
      <c r="T24" s="70">
        <v>8</v>
      </c>
      <c r="U24" s="234">
        <v>261.017</v>
      </c>
      <c r="V24" s="70"/>
      <c r="W24" s="70">
        <v>3</v>
      </c>
      <c r="X24" s="234">
        <v>164.11699999999999</v>
      </c>
      <c r="Y24" s="234"/>
      <c r="Z24" s="70">
        <v>3</v>
      </c>
      <c r="AA24" s="234">
        <v>141</v>
      </c>
      <c r="AB24" s="70"/>
      <c r="AC24" s="70">
        <v>3</v>
      </c>
      <c r="AD24" s="234">
        <v>129.55799999999999</v>
      </c>
      <c r="AE24" s="70"/>
      <c r="AF24" s="70">
        <v>3</v>
      </c>
      <c r="AG24" s="234">
        <v>119.57299999999999</v>
      </c>
      <c r="AH24" s="234"/>
      <c r="AI24" s="70">
        <v>3</v>
      </c>
      <c r="AJ24" s="234">
        <v>119.937</v>
      </c>
      <c r="AK24" s="70"/>
      <c r="AL24" s="70">
        <v>3</v>
      </c>
      <c r="AM24" s="234">
        <v>118.979</v>
      </c>
      <c r="AN24" s="70"/>
      <c r="AO24" s="462">
        <v>3</v>
      </c>
      <c r="AP24" s="464">
        <v>109</v>
      </c>
      <c r="AR24" s="230"/>
      <c r="AS24" s="231"/>
    </row>
    <row r="25" spans="1:45" ht="15" customHeight="1" x14ac:dyDescent="0.2">
      <c r="A25" s="18" t="s">
        <v>427</v>
      </c>
      <c r="B25" s="228">
        <v>3</v>
      </c>
      <c r="C25" s="70">
        <v>357</v>
      </c>
      <c r="D25" s="70"/>
      <c r="E25" s="228">
        <v>3</v>
      </c>
      <c r="F25" s="70">
        <v>343.83</v>
      </c>
      <c r="G25" s="70"/>
      <c r="H25" s="232">
        <v>3</v>
      </c>
      <c r="I25" s="70">
        <v>289.46699999999998</v>
      </c>
      <c r="J25" s="70"/>
      <c r="K25" s="232">
        <v>3</v>
      </c>
      <c r="L25" s="70">
        <v>274.65100000000001</v>
      </c>
      <c r="M25" s="70"/>
      <c r="N25" s="70">
        <v>3</v>
      </c>
      <c r="O25" s="70">
        <v>238.96</v>
      </c>
      <c r="P25" s="70"/>
      <c r="Q25" s="70">
        <v>3</v>
      </c>
      <c r="R25" s="70">
        <v>100.476</v>
      </c>
      <c r="S25" s="70"/>
      <c r="T25" s="70">
        <v>3</v>
      </c>
      <c r="U25" s="70">
        <v>183.577</v>
      </c>
      <c r="V25" s="70"/>
      <c r="W25" s="70">
        <v>1</v>
      </c>
      <c r="X25" s="70">
        <v>109.021</v>
      </c>
      <c r="Y25" s="70"/>
      <c r="Z25" s="70">
        <v>1</v>
      </c>
      <c r="AA25" s="70">
        <v>101</v>
      </c>
      <c r="AB25" s="70"/>
      <c r="AC25" s="70">
        <v>1</v>
      </c>
      <c r="AD25" s="70">
        <v>91.313999999999993</v>
      </c>
      <c r="AE25" s="70"/>
      <c r="AF25" s="70">
        <v>1</v>
      </c>
      <c r="AG25" s="70">
        <v>88.36</v>
      </c>
      <c r="AH25" s="70"/>
      <c r="AI25" s="70">
        <v>1</v>
      </c>
      <c r="AJ25" s="70">
        <v>86.945999999999998</v>
      </c>
      <c r="AK25" s="70"/>
      <c r="AL25" s="70">
        <v>1</v>
      </c>
      <c r="AM25" s="70">
        <v>75.12</v>
      </c>
      <c r="AN25" s="70"/>
      <c r="AO25" s="462">
        <v>1</v>
      </c>
      <c r="AP25" s="462">
        <v>68</v>
      </c>
      <c r="AR25" s="230"/>
      <c r="AS25" s="231"/>
    </row>
    <row r="26" spans="1:45" ht="15" customHeight="1" x14ac:dyDescent="0.2">
      <c r="A26" s="18" t="s">
        <v>428</v>
      </c>
      <c r="B26" s="228">
        <v>1</v>
      </c>
      <c r="C26" s="70">
        <v>45</v>
      </c>
      <c r="D26" s="70"/>
      <c r="E26" s="228">
        <v>1</v>
      </c>
      <c r="F26" s="70">
        <v>44.932000000000002</v>
      </c>
      <c r="G26" s="70"/>
      <c r="H26" s="232">
        <v>1</v>
      </c>
      <c r="I26" s="70">
        <v>41.88</v>
      </c>
      <c r="J26" s="70"/>
      <c r="K26" s="232">
        <v>1</v>
      </c>
      <c r="L26" s="70">
        <v>36.716999999999999</v>
      </c>
      <c r="M26" s="70"/>
      <c r="N26" s="70">
        <v>1</v>
      </c>
      <c r="O26" s="70">
        <v>29.492000000000001</v>
      </c>
      <c r="P26" s="70"/>
      <c r="Q26" s="70">
        <v>1</v>
      </c>
      <c r="R26" s="70">
        <v>336.64800000000002</v>
      </c>
      <c r="S26" s="70"/>
      <c r="T26" s="70">
        <v>1</v>
      </c>
      <c r="U26" s="70">
        <v>26.658000000000001</v>
      </c>
      <c r="V26" s="70"/>
      <c r="W26" s="70">
        <v>1</v>
      </c>
      <c r="X26" s="70">
        <v>22.559000000000001</v>
      </c>
      <c r="Y26" s="70"/>
      <c r="Z26" s="70">
        <v>1</v>
      </c>
      <c r="AA26" s="70">
        <v>20</v>
      </c>
      <c r="AB26" s="70"/>
      <c r="AC26" s="70">
        <v>1</v>
      </c>
      <c r="AD26" s="70">
        <v>16.916</v>
      </c>
      <c r="AE26" s="70"/>
      <c r="AF26" s="70">
        <v>1</v>
      </c>
      <c r="AG26" s="70">
        <v>15.353</v>
      </c>
      <c r="AH26" s="70"/>
      <c r="AI26" s="70">
        <v>1</v>
      </c>
      <c r="AJ26" s="70">
        <v>12.955</v>
      </c>
      <c r="AK26" s="70"/>
      <c r="AL26" s="70">
        <v>1</v>
      </c>
      <c r="AM26" s="70">
        <v>14.651</v>
      </c>
      <c r="AN26" s="70"/>
      <c r="AO26" s="462">
        <v>1</v>
      </c>
      <c r="AP26" s="462">
        <v>14</v>
      </c>
      <c r="AR26" s="230"/>
      <c r="AS26" s="231"/>
    </row>
    <row r="27" spans="1:45" ht="15" customHeight="1" x14ac:dyDescent="0.2">
      <c r="A27" s="18" t="s">
        <v>595</v>
      </c>
      <c r="B27" s="228">
        <v>6</v>
      </c>
      <c r="C27" s="70">
        <v>170</v>
      </c>
      <c r="D27" s="70"/>
      <c r="E27" s="228">
        <v>6</v>
      </c>
      <c r="F27" s="70">
        <v>178.25299999999999</v>
      </c>
      <c r="G27" s="70"/>
      <c r="H27" s="232">
        <v>6</v>
      </c>
      <c r="I27" s="70">
        <v>155.56800000000001</v>
      </c>
      <c r="J27" s="70"/>
      <c r="K27" s="232">
        <v>6</v>
      </c>
      <c r="L27" s="70">
        <v>140.36500000000001</v>
      </c>
      <c r="M27" s="70"/>
      <c r="N27" s="70">
        <v>6</v>
      </c>
      <c r="O27" s="70">
        <v>105.98699999999999</v>
      </c>
      <c r="P27" s="70"/>
      <c r="Q27" s="70">
        <v>6</v>
      </c>
      <c r="R27" s="70">
        <v>100.009</v>
      </c>
      <c r="S27" s="70"/>
      <c r="T27" s="70">
        <v>5</v>
      </c>
      <c r="U27" s="70">
        <v>57.226999999999997</v>
      </c>
      <c r="V27" s="70"/>
      <c r="W27" s="70">
        <v>2</v>
      </c>
      <c r="X27" s="70">
        <v>40.405000000000001</v>
      </c>
      <c r="Y27" s="70"/>
      <c r="Z27" s="70">
        <v>2</v>
      </c>
      <c r="AA27" s="70">
        <v>41</v>
      </c>
      <c r="AB27" s="70"/>
      <c r="AC27" s="70">
        <v>2</v>
      </c>
      <c r="AD27" s="70">
        <v>41.69</v>
      </c>
      <c r="AE27" s="70"/>
      <c r="AF27" s="70">
        <v>2</v>
      </c>
      <c r="AG27" s="70">
        <v>34.576999999999998</v>
      </c>
      <c r="AH27" s="70"/>
      <c r="AI27" s="70">
        <v>2</v>
      </c>
      <c r="AJ27" s="70">
        <v>32.087000000000003</v>
      </c>
      <c r="AK27" s="70"/>
      <c r="AL27" s="70">
        <v>2</v>
      </c>
      <c r="AM27" s="70">
        <v>33.487000000000002</v>
      </c>
      <c r="AN27" s="70"/>
      <c r="AO27" s="462">
        <v>2</v>
      </c>
      <c r="AP27" s="462">
        <v>32</v>
      </c>
      <c r="AR27" s="230"/>
      <c r="AS27" s="231"/>
    </row>
    <row r="28" spans="1:45" ht="15" customHeight="1" x14ac:dyDescent="0.2">
      <c r="A28" s="18" t="s">
        <v>596</v>
      </c>
      <c r="B28" s="228">
        <v>3</v>
      </c>
      <c r="C28" s="70">
        <v>142</v>
      </c>
      <c r="D28" s="70"/>
      <c r="E28" s="228">
        <v>3</v>
      </c>
      <c r="F28" s="70">
        <v>143.52699999999999</v>
      </c>
      <c r="G28" s="70"/>
      <c r="H28" s="232">
        <v>3</v>
      </c>
      <c r="I28" s="70">
        <v>130.23099999999999</v>
      </c>
      <c r="J28" s="70"/>
      <c r="K28" s="232">
        <v>3</v>
      </c>
      <c r="L28" s="70">
        <v>122.033</v>
      </c>
      <c r="M28" s="70"/>
      <c r="N28" s="70">
        <v>3</v>
      </c>
      <c r="O28" s="70">
        <v>104.122</v>
      </c>
      <c r="P28" s="70"/>
      <c r="Q28" s="70">
        <v>3</v>
      </c>
      <c r="R28" s="70">
        <v>101.426</v>
      </c>
      <c r="S28" s="70"/>
      <c r="T28" s="70">
        <v>2</v>
      </c>
      <c r="U28" s="70">
        <v>15.742000000000001</v>
      </c>
      <c r="V28" s="70"/>
      <c r="W28" s="70">
        <v>1</v>
      </c>
      <c r="X28" s="70">
        <v>0</v>
      </c>
      <c r="Y28" s="70"/>
      <c r="Z28" s="70">
        <v>1</v>
      </c>
      <c r="AA28" s="70">
        <v>0</v>
      </c>
      <c r="AB28" s="70"/>
      <c r="AC28" s="70">
        <v>1</v>
      </c>
      <c r="AD28" s="70">
        <v>1.7090000000000001</v>
      </c>
      <c r="AE28" s="70"/>
      <c r="AF28" s="70">
        <v>1</v>
      </c>
      <c r="AG28" s="70">
        <v>10.779</v>
      </c>
      <c r="AH28" s="70"/>
      <c r="AI28" s="70">
        <v>1</v>
      </c>
      <c r="AJ28" s="70">
        <v>13.388</v>
      </c>
      <c r="AK28" s="70"/>
      <c r="AL28" s="70">
        <v>1</v>
      </c>
      <c r="AM28" s="70">
        <v>10.542999999999999</v>
      </c>
      <c r="AN28" s="70"/>
      <c r="AO28" s="462">
        <v>1</v>
      </c>
      <c r="AP28" s="462">
        <v>15</v>
      </c>
      <c r="AR28" s="230"/>
      <c r="AS28" s="231"/>
    </row>
    <row r="29" spans="1:45" ht="15" customHeight="1" x14ac:dyDescent="0.2">
      <c r="A29" s="18" t="s">
        <v>100</v>
      </c>
      <c r="B29" s="228">
        <v>4</v>
      </c>
      <c r="C29" s="70">
        <v>217</v>
      </c>
      <c r="D29" s="70"/>
      <c r="E29" s="228">
        <v>4</v>
      </c>
      <c r="F29" s="70">
        <v>248.78899999999999</v>
      </c>
      <c r="G29" s="70"/>
      <c r="H29" s="232">
        <v>4</v>
      </c>
      <c r="I29" s="70">
        <v>212.57499999999999</v>
      </c>
      <c r="J29" s="70"/>
      <c r="K29" s="232">
        <v>4</v>
      </c>
      <c r="L29" s="70">
        <v>192.571</v>
      </c>
      <c r="M29" s="70"/>
      <c r="N29" s="70">
        <v>4</v>
      </c>
      <c r="O29" s="70">
        <v>160.08000000000001</v>
      </c>
      <c r="P29" s="70"/>
      <c r="Q29" s="70">
        <v>4</v>
      </c>
      <c r="R29" s="70">
        <v>143.59</v>
      </c>
      <c r="S29" s="70"/>
      <c r="T29" s="70">
        <v>4</v>
      </c>
      <c r="U29" s="70">
        <v>54.999000000000002</v>
      </c>
      <c r="V29" s="70"/>
      <c r="W29" s="70">
        <v>1</v>
      </c>
      <c r="X29" s="70">
        <v>0</v>
      </c>
      <c r="Y29" s="70"/>
      <c r="Z29" s="70">
        <v>1</v>
      </c>
      <c r="AA29" s="70">
        <v>0</v>
      </c>
      <c r="AB29" s="70"/>
      <c r="AC29" s="70">
        <v>1</v>
      </c>
      <c r="AD29" s="70">
        <v>0</v>
      </c>
      <c r="AE29" s="70"/>
      <c r="AF29" s="70">
        <v>1</v>
      </c>
      <c r="AG29" s="70">
        <v>0</v>
      </c>
      <c r="AH29" s="70"/>
      <c r="AI29" s="70">
        <v>1</v>
      </c>
      <c r="AJ29" s="70">
        <v>0</v>
      </c>
      <c r="AK29" s="70"/>
      <c r="AL29" s="70">
        <v>1</v>
      </c>
      <c r="AM29" s="70">
        <v>0</v>
      </c>
      <c r="AN29" s="70"/>
      <c r="AO29" s="462">
        <v>0</v>
      </c>
      <c r="AP29" s="462">
        <v>0</v>
      </c>
      <c r="AR29" s="230"/>
      <c r="AS29" s="231"/>
    </row>
    <row r="30" spans="1:45" ht="15" customHeight="1" x14ac:dyDescent="0.2">
      <c r="A30" s="18" t="s">
        <v>606</v>
      </c>
      <c r="B30" s="228">
        <v>7</v>
      </c>
      <c r="C30" s="70">
        <v>466</v>
      </c>
      <c r="D30" s="70"/>
      <c r="E30" s="228">
        <v>7</v>
      </c>
      <c r="F30" s="70">
        <v>425.012</v>
      </c>
      <c r="G30" s="70"/>
      <c r="H30" s="232">
        <v>7</v>
      </c>
      <c r="I30" s="70">
        <v>330.43900000000002</v>
      </c>
      <c r="J30" s="70"/>
      <c r="K30" s="232">
        <v>7</v>
      </c>
      <c r="L30" s="70">
        <v>291.99099999999999</v>
      </c>
      <c r="M30" s="70"/>
      <c r="N30" s="70">
        <v>7</v>
      </c>
      <c r="O30" s="70">
        <v>232.44800000000001</v>
      </c>
      <c r="P30" s="70"/>
      <c r="Q30" s="70">
        <v>7</v>
      </c>
      <c r="R30" s="70">
        <v>208.65800000000002</v>
      </c>
      <c r="S30" s="70"/>
      <c r="T30" s="70">
        <v>7</v>
      </c>
      <c r="U30" s="70">
        <v>146.84899999999999</v>
      </c>
      <c r="V30" s="70"/>
      <c r="W30" s="70">
        <v>2</v>
      </c>
      <c r="X30" s="70">
        <v>88.382999999999996</v>
      </c>
      <c r="Y30" s="70"/>
      <c r="Z30" s="70">
        <v>2</v>
      </c>
      <c r="AA30" s="70">
        <v>79</v>
      </c>
      <c r="AB30" s="70"/>
      <c r="AC30" s="70">
        <v>2</v>
      </c>
      <c r="AD30" s="70">
        <v>73.007999999999996</v>
      </c>
      <c r="AE30" s="70"/>
      <c r="AF30" s="70">
        <v>2</v>
      </c>
      <c r="AG30" s="70">
        <v>68.694999999999993</v>
      </c>
      <c r="AH30" s="70"/>
      <c r="AI30" s="70">
        <v>2</v>
      </c>
      <c r="AJ30" s="70">
        <v>60.201999999999998</v>
      </c>
      <c r="AK30" s="70"/>
      <c r="AL30" s="70">
        <v>2</v>
      </c>
      <c r="AM30" s="70">
        <v>47.945999999999998</v>
      </c>
      <c r="AN30" s="70"/>
      <c r="AO30" s="462">
        <v>1</v>
      </c>
      <c r="AP30" s="462">
        <v>50</v>
      </c>
      <c r="AR30" s="230"/>
      <c r="AS30" s="231"/>
    </row>
    <row r="31" spans="1:45" ht="15" customHeight="1" x14ac:dyDescent="0.2">
      <c r="A31" s="18" t="s">
        <v>597</v>
      </c>
      <c r="B31" s="228">
        <v>7</v>
      </c>
      <c r="C31" s="70">
        <v>507</v>
      </c>
      <c r="D31" s="70"/>
      <c r="E31" s="228">
        <v>7</v>
      </c>
      <c r="F31" s="70">
        <v>511.77800000000002</v>
      </c>
      <c r="G31" s="70"/>
      <c r="H31" s="232">
        <v>6</v>
      </c>
      <c r="I31" s="70">
        <v>431.19900000000001</v>
      </c>
      <c r="J31" s="70"/>
      <c r="K31" s="232">
        <v>6</v>
      </c>
      <c r="L31" s="70">
        <v>403.375</v>
      </c>
      <c r="M31" s="70"/>
      <c r="N31" s="70">
        <v>6</v>
      </c>
      <c r="O31" s="70">
        <v>293.15499999999997</v>
      </c>
      <c r="P31" s="70"/>
      <c r="Q31" s="70">
        <v>6</v>
      </c>
      <c r="R31" s="70">
        <v>288.65100000000001</v>
      </c>
      <c r="S31" s="70"/>
      <c r="T31" s="70">
        <v>6</v>
      </c>
      <c r="U31" s="70">
        <v>252.70500000000001</v>
      </c>
      <c r="V31" s="70"/>
      <c r="W31" s="70">
        <v>6</v>
      </c>
      <c r="X31" s="70">
        <v>233.49100000000001</v>
      </c>
      <c r="Y31" s="70"/>
      <c r="Z31" s="70">
        <v>6</v>
      </c>
      <c r="AA31" s="70">
        <v>178</v>
      </c>
      <c r="AB31" s="70"/>
      <c r="AC31" s="70">
        <v>6</v>
      </c>
      <c r="AD31" s="70">
        <v>156.04499999999999</v>
      </c>
      <c r="AE31" s="70"/>
      <c r="AF31" s="70">
        <v>6</v>
      </c>
      <c r="AG31" s="70">
        <v>141.489</v>
      </c>
      <c r="AH31" s="70"/>
      <c r="AI31" s="70">
        <v>6</v>
      </c>
      <c r="AJ31" s="70">
        <v>113.297</v>
      </c>
      <c r="AK31" s="70"/>
      <c r="AL31" s="70">
        <v>6</v>
      </c>
      <c r="AM31" s="70">
        <v>87.433999999999997</v>
      </c>
      <c r="AN31" s="70"/>
      <c r="AO31" s="462">
        <v>6</v>
      </c>
      <c r="AP31" s="462">
        <v>91</v>
      </c>
      <c r="AR31" s="230"/>
      <c r="AS31" s="231"/>
    </row>
    <row r="32" spans="1:45" ht="15" customHeight="1" x14ac:dyDescent="0.2">
      <c r="A32" s="18" t="s">
        <v>103</v>
      </c>
      <c r="B32" s="228">
        <v>3</v>
      </c>
      <c r="C32" s="70">
        <v>204</v>
      </c>
      <c r="D32" s="70"/>
      <c r="E32" s="228">
        <v>3</v>
      </c>
      <c r="F32" s="70">
        <v>209.934</v>
      </c>
      <c r="G32" s="70"/>
      <c r="H32" s="232">
        <v>3</v>
      </c>
      <c r="I32" s="70">
        <v>187.22300000000001</v>
      </c>
      <c r="J32" s="70"/>
      <c r="K32" s="232">
        <v>3</v>
      </c>
      <c r="L32" s="70">
        <v>171.53200000000001</v>
      </c>
      <c r="M32" s="70"/>
      <c r="N32" s="70">
        <v>3</v>
      </c>
      <c r="O32" s="70">
        <v>132.35300000000001</v>
      </c>
      <c r="P32" s="70"/>
      <c r="Q32" s="70">
        <v>3</v>
      </c>
      <c r="R32" s="70">
        <v>137.17000000000002</v>
      </c>
      <c r="S32" s="70"/>
      <c r="T32" s="70">
        <v>3</v>
      </c>
      <c r="U32" s="70">
        <v>71.144999999999996</v>
      </c>
      <c r="V32" s="70"/>
      <c r="W32" s="70">
        <v>1</v>
      </c>
      <c r="X32" s="70">
        <v>54.984999999999999</v>
      </c>
      <c r="Y32" s="70"/>
      <c r="Z32" s="70">
        <v>1</v>
      </c>
      <c r="AA32" s="70">
        <v>49</v>
      </c>
      <c r="AB32" s="70"/>
      <c r="AC32" s="70">
        <v>1</v>
      </c>
      <c r="AD32" s="70">
        <v>42.511000000000003</v>
      </c>
      <c r="AE32" s="70"/>
      <c r="AF32" s="70">
        <v>1</v>
      </c>
      <c r="AG32" s="70">
        <v>38.201000000000001</v>
      </c>
      <c r="AH32" s="70"/>
      <c r="AI32" s="70">
        <v>1</v>
      </c>
      <c r="AJ32" s="70">
        <v>36.533000000000001</v>
      </c>
      <c r="AK32" s="70"/>
      <c r="AL32" s="70">
        <v>1</v>
      </c>
      <c r="AM32" s="70">
        <v>33.792000000000002</v>
      </c>
      <c r="AN32" s="70"/>
      <c r="AO32" s="462">
        <v>1</v>
      </c>
      <c r="AP32" s="462">
        <v>32</v>
      </c>
      <c r="AR32" s="230"/>
      <c r="AS32" s="231"/>
    </row>
    <row r="33" spans="1:45" ht="15" customHeight="1" x14ac:dyDescent="0.2">
      <c r="A33" s="18" t="s">
        <v>104</v>
      </c>
      <c r="B33" s="228">
        <v>2</v>
      </c>
      <c r="C33" s="70">
        <v>62</v>
      </c>
      <c r="D33" s="70"/>
      <c r="E33" s="228">
        <v>2</v>
      </c>
      <c r="F33" s="70">
        <v>60.978999999999999</v>
      </c>
      <c r="G33" s="70"/>
      <c r="H33" s="232">
        <v>2</v>
      </c>
      <c r="I33" s="70">
        <v>54.634999999999998</v>
      </c>
      <c r="J33" s="70"/>
      <c r="K33" s="232">
        <v>2</v>
      </c>
      <c r="L33" s="70">
        <v>51.5</v>
      </c>
      <c r="M33" s="70"/>
      <c r="N33" s="70">
        <v>2</v>
      </c>
      <c r="O33" s="70">
        <v>44.53</v>
      </c>
      <c r="P33" s="70"/>
      <c r="Q33" s="70">
        <v>2</v>
      </c>
      <c r="R33" s="70">
        <v>44.267000000000003</v>
      </c>
      <c r="S33" s="70"/>
      <c r="T33" s="70">
        <v>2</v>
      </c>
      <c r="U33" s="70">
        <v>31.588000000000001</v>
      </c>
      <c r="V33" s="70"/>
      <c r="W33" s="70">
        <v>1</v>
      </c>
      <c r="X33" s="70">
        <v>25.085000000000001</v>
      </c>
      <c r="Y33" s="70"/>
      <c r="Z33" s="70">
        <v>1</v>
      </c>
      <c r="AA33" s="70">
        <v>22</v>
      </c>
      <c r="AB33" s="70"/>
      <c r="AC33" s="70">
        <v>1</v>
      </c>
      <c r="AD33" s="70">
        <v>19.350999999999999</v>
      </c>
      <c r="AE33" s="70"/>
      <c r="AF33" s="70">
        <v>1</v>
      </c>
      <c r="AG33" s="70">
        <v>16.734000000000002</v>
      </c>
      <c r="AH33" s="70"/>
      <c r="AI33" s="70">
        <v>1</v>
      </c>
      <c r="AJ33" s="70">
        <v>15.281000000000001</v>
      </c>
      <c r="AK33" s="70"/>
      <c r="AL33" s="70">
        <v>1</v>
      </c>
      <c r="AM33" s="70">
        <v>16.556000000000001</v>
      </c>
      <c r="AN33" s="70"/>
      <c r="AO33" s="462">
        <v>1</v>
      </c>
      <c r="AP33" s="462">
        <v>14</v>
      </c>
      <c r="AR33" s="230"/>
      <c r="AS33" s="231"/>
    </row>
    <row r="34" spans="1:45" ht="15" customHeight="1" x14ac:dyDescent="0.2">
      <c r="A34" s="18" t="s">
        <v>105</v>
      </c>
      <c r="B34" s="228">
        <v>1</v>
      </c>
      <c r="C34" s="70">
        <v>6</v>
      </c>
      <c r="D34" s="70"/>
      <c r="E34" s="228">
        <v>1</v>
      </c>
      <c r="F34" s="70">
        <v>22.378</v>
      </c>
      <c r="G34" s="70"/>
      <c r="H34" s="232">
        <v>1</v>
      </c>
      <c r="I34" s="70">
        <v>22.689</v>
      </c>
      <c r="J34" s="70"/>
      <c r="K34" s="232">
        <v>1</v>
      </c>
      <c r="L34" s="70">
        <v>15.87</v>
      </c>
      <c r="M34" s="70"/>
      <c r="N34" s="70">
        <v>1</v>
      </c>
      <c r="O34" s="70">
        <v>11.516</v>
      </c>
      <c r="P34" s="70"/>
      <c r="Q34" s="70">
        <v>1</v>
      </c>
      <c r="R34" s="70">
        <v>11.301</v>
      </c>
      <c r="S34" s="70"/>
      <c r="T34" s="70">
        <v>1</v>
      </c>
      <c r="U34" s="70">
        <v>10.895</v>
      </c>
      <c r="V34" s="70"/>
      <c r="W34" s="70">
        <v>1</v>
      </c>
      <c r="X34" s="70">
        <v>8.6660000000000004</v>
      </c>
      <c r="Y34" s="70"/>
      <c r="Z34" s="70">
        <v>1</v>
      </c>
      <c r="AA34" s="70">
        <v>7</v>
      </c>
      <c r="AB34" s="70"/>
      <c r="AC34" s="70">
        <v>1</v>
      </c>
      <c r="AD34" s="70">
        <v>6.9420000000000002</v>
      </c>
      <c r="AE34" s="70"/>
      <c r="AF34" s="70">
        <v>1</v>
      </c>
      <c r="AG34" s="70">
        <v>4.3929999999999998</v>
      </c>
      <c r="AH34" s="70"/>
      <c r="AI34" s="70">
        <v>1</v>
      </c>
      <c r="AJ34" s="70">
        <v>3.9260000000000002</v>
      </c>
      <c r="AK34" s="70"/>
      <c r="AL34" s="70">
        <v>1</v>
      </c>
      <c r="AM34" s="70">
        <v>4.62</v>
      </c>
      <c r="AN34" s="70"/>
      <c r="AO34" s="462">
        <v>1</v>
      </c>
      <c r="AP34" s="462">
        <v>4</v>
      </c>
      <c r="AR34" s="230"/>
      <c r="AS34" s="231"/>
    </row>
    <row r="35" spans="1:45" ht="15" customHeight="1" x14ac:dyDescent="0.2">
      <c r="A35" s="18" t="s">
        <v>106</v>
      </c>
      <c r="B35" s="228">
        <v>2</v>
      </c>
      <c r="C35" s="70">
        <v>61</v>
      </c>
      <c r="D35" s="70"/>
      <c r="E35" s="228">
        <v>2</v>
      </c>
      <c r="F35" s="70">
        <v>65.430999999999997</v>
      </c>
      <c r="G35" s="70"/>
      <c r="H35" s="232">
        <v>2</v>
      </c>
      <c r="I35" s="70">
        <v>58.624000000000002</v>
      </c>
      <c r="J35" s="70"/>
      <c r="K35" s="232">
        <v>2</v>
      </c>
      <c r="L35" s="70">
        <v>54.667999999999999</v>
      </c>
      <c r="M35" s="70"/>
      <c r="N35" s="70">
        <v>2</v>
      </c>
      <c r="O35" s="70">
        <v>48.317999999999998</v>
      </c>
      <c r="P35" s="70"/>
      <c r="Q35" s="70">
        <v>2</v>
      </c>
      <c r="R35" s="70">
        <v>34.006</v>
      </c>
      <c r="S35" s="70"/>
      <c r="T35" s="70">
        <v>2</v>
      </c>
      <c r="U35" s="70">
        <v>19.053999999999998</v>
      </c>
      <c r="V35" s="70"/>
      <c r="W35" s="70">
        <v>1</v>
      </c>
      <c r="X35" s="70">
        <v>12.552</v>
      </c>
      <c r="Y35" s="70"/>
      <c r="Z35" s="70">
        <v>1</v>
      </c>
      <c r="AA35" s="70">
        <v>8</v>
      </c>
      <c r="AB35" s="70"/>
      <c r="AC35" s="70">
        <v>1</v>
      </c>
      <c r="AD35" s="70">
        <v>7.4770000000000003</v>
      </c>
      <c r="AE35" s="70"/>
      <c r="AF35" s="70">
        <v>1</v>
      </c>
      <c r="AG35" s="70">
        <v>8.5090000000000003</v>
      </c>
      <c r="AH35" s="70"/>
      <c r="AI35" s="70">
        <v>1</v>
      </c>
      <c r="AJ35" s="70">
        <v>9.7040000000000006</v>
      </c>
      <c r="AK35" s="70"/>
      <c r="AL35" s="70">
        <v>1</v>
      </c>
      <c r="AM35" s="70">
        <v>13.369</v>
      </c>
      <c r="AN35" s="70"/>
      <c r="AO35" s="462">
        <v>1</v>
      </c>
      <c r="AP35" s="462">
        <v>10</v>
      </c>
      <c r="AR35" s="230"/>
      <c r="AS35" s="231"/>
    </row>
    <row r="36" spans="1:45" ht="15" customHeight="1" x14ac:dyDescent="0.2">
      <c r="A36" s="460" t="s">
        <v>607</v>
      </c>
      <c r="B36" s="228">
        <v>6</v>
      </c>
      <c r="C36" s="70">
        <v>238</v>
      </c>
      <c r="D36" s="70"/>
      <c r="E36" s="228">
        <v>6</v>
      </c>
      <c r="F36" s="70">
        <v>228.24799999999999</v>
      </c>
      <c r="G36" s="70"/>
      <c r="H36" s="232">
        <v>6</v>
      </c>
      <c r="I36" s="70">
        <v>186.036</v>
      </c>
      <c r="J36" s="70"/>
      <c r="K36" s="232">
        <v>6</v>
      </c>
      <c r="L36" s="70">
        <v>177.37100000000001</v>
      </c>
      <c r="M36" s="70"/>
      <c r="N36" s="70">
        <v>6</v>
      </c>
      <c r="O36" s="70">
        <v>153.25200000000001</v>
      </c>
      <c r="P36" s="70"/>
      <c r="Q36" s="70">
        <v>6</v>
      </c>
      <c r="R36" s="70">
        <v>145.15600000000001</v>
      </c>
      <c r="S36" s="70"/>
      <c r="T36" s="70">
        <v>6</v>
      </c>
      <c r="U36" s="70">
        <v>122.498</v>
      </c>
      <c r="V36" s="70"/>
      <c r="W36" s="70">
        <v>4</v>
      </c>
      <c r="X36" s="70">
        <v>83.959000000000003</v>
      </c>
      <c r="Y36" s="70"/>
      <c r="Z36" s="70">
        <v>4</v>
      </c>
      <c r="AA36" s="70">
        <v>75</v>
      </c>
      <c r="AB36" s="70"/>
      <c r="AC36" s="70">
        <v>4</v>
      </c>
      <c r="AD36" s="70">
        <v>64.885999999999996</v>
      </c>
      <c r="AE36" s="70"/>
      <c r="AF36" s="70">
        <v>4</v>
      </c>
      <c r="AG36" s="70">
        <v>40.512</v>
      </c>
      <c r="AH36" s="70"/>
      <c r="AI36" s="70">
        <v>4</v>
      </c>
      <c r="AJ36" s="70">
        <v>33.862000000000002</v>
      </c>
      <c r="AK36" s="70"/>
      <c r="AL36" s="70">
        <v>4</v>
      </c>
      <c r="AM36" s="70">
        <v>35.942</v>
      </c>
      <c r="AN36" s="70"/>
      <c r="AO36" s="462">
        <v>3</v>
      </c>
      <c r="AP36" s="462">
        <v>43</v>
      </c>
      <c r="AR36" s="230"/>
      <c r="AS36" s="231"/>
    </row>
    <row r="37" spans="1:45" ht="15" customHeight="1" x14ac:dyDescent="0.2">
      <c r="A37" s="18" t="s">
        <v>108</v>
      </c>
      <c r="B37" s="228">
        <v>8</v>
      </c>
      <c r="C37" s="70">
        <v>224</v>
      </c>
      <c r="D37" s="70"/>
      <c r="E37" s="228">
        <v>8</v>
      </c>
      <c r="F37" s="70">
        <v>292.541</v>
      </c>
      <c r="G37" s="70"/>
      <c r="H37" s="235">
        <v>9</v>
      </c>
      <c r="I37" s="70">
        <v>205.142</v>
      </c>
      <c r="J37" s="70"/>
      <c r="K37" s="235">
        <v>9</v>
      </c>
      <c r="L37" s="70">
        <v>173.94900000000001</v>
      </c>
      <c r="M37" s="70"/>
      <c r="N37" s="70">
        <v>9</v>
      </c>
      <c r="O37" s="70">
        <v>137.36799999999999</v>
      </c>
      <c r="P37" s="70"/>
      <c r="Q37" s="70">
        <v>9</v>
      </c>
      <c r="R37" s="70">
        <v>121.40600000000001</v>
      </c>
      <c r="S37" s="70"/>
      <c r="T37" s="70">
        <v>9</v>
      </c>
      <c r="U37" s="70">
        <v>81.019000000000005</v>
      </c>
      <c r="V37" s="70"/>
      <c r="W37" s="70">
        <v>2</v>
      </c>
      <c r="X37" s="70">
        <v>54.41</v>
      </c>
      <c r="Y37" s="70"/>
      <c r="Z37" s="70">
        <v>2</v>
      </c>
      <c r="AA37" s="70">
        <v>50</v>
      </c>
      <c r="AB37" s="70"/>
      <c r="AC37" s="70">
        <v>2</v>
      </c>
      <c r="AD37" s="70">
        <v>46.908999999999999</v>
      </c>
      <c r="AE37" s="70"/>
      <c r="AF37" s="70">
        <v>2</v>
      </c>
      <c r="AG37" s="70">
        <v>46.395000000000003</v>
      </c>
      <c r="AH37" s="70"/>
      <c r="AI37" s="70">
        <v>2</v>
      </c>
      <c r="AJ37" s="70">
        <v>34.006999999999998</v>
      </c>
      <c r="AK37" s="70"/>
      <c r="AL37" s="70">
        <v>2</v>
      </c>
      <c r="AM37" s="70">
        <v>25.891999999999999</v>
      </c>
      <c r="AN37" s="70"/>
      <c r="AO37" s="462">
        <v>2</v>
      </c>
      <c r="AP37" s="462">
        <v>26</v>
      </c>
      <c r="AR37" s="230"/>
      <c r="AS37" s="231"/>
    </row>
    <row r="38" spans="1:45" ht="15" customHeight="1" x14ac:dyDescent="0.2">
      <c r="A38" s="18" t="s">
        <v>109</v>
      </c>
      <c r="B38" s="228">
        <v>2</v>
      </c>
      <c r="C38" s="70">
        <v>85</v>
      </c>
      <c r="D38" s="70"/>
      <c r="E38" s="228">
        <v>2</v>
      </c>
      <c r="F38" s="70">
        <v>56.018000000000001</v>
      </c>
      <c r="G38" s="70"/>
      <c r="H38" s="232">
        <v>2</v>
      </c>
      <c r="I38" s="70">
        <v>51.561</v>
      </c>
      <c r="J38" s="70"/>
      <c r="K38" s="232">
        <v>2</v>
      </c>
      <c r="L38" s="70">
        <v>75.783000000000001</v>
      </c>
      <c r="M38" s="70"/>
      <c r="N38" s="70">
        <v>2</v>
      </c>
      <c r="O38" s="70">
        <v>62.283000000000001</v>
      </c>
      <c r="P38" s="70"/>
      <c r="Q38" s="70">
        <v>2</v>
      </c>
      <c r="R38" s="70">
        <v>67.17</v>
      </c>
      <c r="S38" s="70"/>
      <c r="T38" s="70">
        <v>2</v>
      </c>
      <c r="U38" s="70">
        <v>37.847000000000001</v>
      </c>
      <c r="V38" s="70"/>
      <c r="W38" s="70">
        <v>1</v>
      </c>
      <c r="X38" s="70">
        <v>22.036000000000001</v>
      </c>
      <c r="Y38" s="70"/>
      <c r="Z38" s="70">
        <v>1</v>
      </c>
      <c r="AA38" s="70">
        <v>19</v>
      </c>
      <c r="AB38" s="70"/>
      <c r="AC38" s="70">
        <v>1</v>
      </c>
      <c r="AD38" s="70">
        <v>16.815000000000001</v>
      </c>
      <c r="AE38" s="70"/>
      <c r="AF38" s="70">
        <v>1</v>
      </c>
      <c r="AG38" s="70">
        <v>15.831</v>
      </c>
      <c r="AH38" s="70"/>
      <c r="AI38" s="70">
        <v>1</v>
      </c>
      <c r="AJ38" s="70">
        <v>14.036</v>
      </c>
      <c r="AK38" s="70"/>
      <c r="AL38" s="70">
        <v>1</v>
      </c>
      <c r="AM38" s="70">
        <v>10.601000000000001</v>
      </c>
      <c r="AN38" s="70"/>
      <c r="AO38" s="462">
        <v>1</v>
      </c>
      <c r="AP38" s="462">
        <v>11</v>
      </c>
      <c r="AR38" s="230"/>
      <c r="AS38" s="231"/>
    </row>
    <row r="39" spans="1:45" ht="15" customHeight="1" x14ac:dyDescent="0.2">
      <c r="A39" s="18" t="s">
        <v>110</v>
      </c>
      <c r="B39" s="228">
        <v>4</v>
      </c>
      <c r="C39" s="70">
        <v>80</v>
      </c>
      <c r="D39" s="70"/>
      <c r="E39" s="228">
        <v>4</v>
      </c>
      <c r="F39" s="70">
        <v>78.552999999999997</v>
      </c>
      <c r="G39" s="70"/>
      <c r="H39" s="232">
        <v>4</v>
      </c>
      <c r="I39" s="70">
        <v>55.128999999999998</v>
      </c>
      <c r="J39" s="70"/>
      <c r="K39" s="232">
        <v>4</v>
      </c>
      <c r="L39" s="70">
        <v>57.005000000000003</v>
      </c>
      <c r="M39" s="70"/>
      <c r="N39" s="70">
        <v>4</v>
      </c>
      <c r="O39" s="70">
        <v>50.962000000000003</v>
      </c>
      <c r="P39" s="70"/>
      <c r="Q39" s="70">
        <v>4</v>
      </c>
      <c r="R39" s="70">
        <v>51.265999999999998</v>
      </c>
      <c r="S39" s="70"/>
      <c r="T39" s="70">
        <v>4</v>
      </c>
      <c r="U39" s="70">
        <v>22.593</v>
      </c>
      <c r="V39" s="70"/>
      <c r="W39" s="70">
        <v>1</v>
      </c>
      <c r="X39" s="70">
        <v>13.403</v>
      </c>
      <c r="Y39" s="70"/>
      <c r="Z39" s="70">
        <v>1</v>
      </c>
      <c r="AA39" s="70">
        <v>18</v>
      </c>
      <c r="AB39" s="70"/>
      <c r="AC39" s="70">
        <v>1</v>
      </c>
      <c r="AD39" s="70">
        <v>13.666</v>
      </c>
      <c r="AE39" s="70"/>
      <c r="AF39" s="70">
        <v>1</v>
      </c>
      <c r="AG39" s="70">
        <v>11.3</v>
      </c>
      <c r="AH39" s="70"/>
      <c r="AI39" s="70">
        <v>1</v>
      </c>
      <c r="AJ39" s="70">
        <v>7.556</v>
      </c>
      <c r="AK39" s="70"/>
      <c r="AL39" s="70">
        <v>1</v>
      </c>
      <c r="AM39" s="70">
        <v>7.9710000000000001</v>
      </c>
      <c r="AN39" s="70"/>
      <c r="AO39" s="462">
        <v>1</v>
      </c>
      <c r="AP39" s="462">
        <v>7</v>
      </c>
      <c r="AR39" s="230"/>
      <c r="AS39" s="231"/>
    </row>
    <row r="40" spans="1:45" ht="15" customHeight="1" x14ac:dyDescent="0.2">
      <c r="A40" s="18" t="s">
        <v>111</v>
      </c>
      <c r="B40" s="228">
        <v>1</v>
      </c>
      <c r="C40" s="70">
        <v>50</v>
      </c>
      <c r="D40" s="70"/>
      <c r="E40" s="228">
        <v>1</v>
      </c>
      <c r="F40" s="70">
        <v>52.777999999999999</v>
      </c>
      <c r="G40" s="70"/>
      <c r="H40" s="232">
        <v>1</v>
      </c>
      <c r="I40" s="70">
        <v>45.185000000000002</v>
      </c>
      <c r="J40" s="70"/>
      <c r="K40" s="232">
        <v>1</v>
      </c>
      <c r="L40" s="70">
        <v>42.030999999999999</v>
      </c>
      <c r="M40" s="70"/>
      <c r="N40" s="70">
        <v>1</v>
      </c>
      <c r="O40" s="70">
        <v>34.328000000000003</v>
      </c>
      <c r="P40" s="70"/>
      <c r="Q40" s="70">
        <v>1</v>
      </c>
      <c r="R40" s="70">
        <v>33.640999999999998</v>
      </c>
      <c r="S40" s="70"/>
      <c r="T40" s="70">
        <v>1</v>
      </c>
      <c r="U40" s="70">
        <v>24.364999999999998</v>
      </c>
      <c r="V40" s="70"/>
      <c r="W40" s="70">
        <v>1</v>
      </c>
      <c r="X40" s="70">
        <v>0</v>
      </c>
      <c r="Y40" s="70"/>
      <c r="Z40" s="70">
        <v>1</v>
      </c>
      <c r="AA40" s="70">
        <v>0</v>
      </c>
      <c r="AB40" s="70"/>
      <c r="AC40" s="70">
        <v>1</v>
      </c>
      <c r="AD40" s="70">
        <v>0</v>
      </c>
      <c r="AE40" s="70"/>
      <c r="AF40" s="70">
        <v>1</v>
      </c>
      <c r="AG40" s="70">
        <v>0</v>
      </c>
      <c r="AH40" s="70"/>
      <c r="AI40" s="70">
        <v>1</v>
      </c>
      <c r="AJ40" s="70">
        <v>0</v>
      </c>
      <c r="AK40" s="70"/>
      <c r="AL40" s="70">
        <v>1</v>
      </c>
      <c r="AM40" s="70">
        <v>0</v>
      </c>
      <c r="AN40" s="70"/>
      <c r="AO40" s="462">
        <v>0</v>
      </c>
      <c r="AP40" s="462">
        <v>0</v>
      </c>
      <c r="AR40" s="230"/>
      <c r="AS40" s="231"/>
    </row>
    <row r="41" spans="1:45" ht="15" customHeight="1" x14ac:dyDescent="0.25">
      <c r="A41" s="460" t="s">
        <v>608</v>
      </c>
      <c r="B41" s="228">
        <v>5</v>
      </c>
      <c r="C41" s="70">
        <v>157</v>
      </c>
      <c r="D41" s="70"/>
      <c r="E41" s="228">
        <v>5</v>
      </c>
      <c r="F41" s="70">
        <v>153.779</v>
      </c>
      <c r="G41" s="70"/>
      <c r="H41" s="232">
        <v>5</v>
      </c>
      <c r="I41" s="70">
        <v>130.41800000000001</v>
      </c>
      <c r="J41" s="70"/>
      <c r="K41" s="232">
        <v>5</v>
      </c>
      <c r="L41" s="70">
        <v>107.67700000000001</v>
      </c>
      <c r="M41" s="70"/>
      <c r="N41" s="70">
        <v>5</v>
      </c>
      <c r="O41" s="70">
        <v>85.361999999999995</v>
      </c>
      <c r="P41" s="70"/>
      <c r="Q41" s="70">
        <v>5</v>
      </c>
      <c r="R41" s="70">
        <v>92.537000000000006</v>
      </c>
      <c r="S41" s="70"/>
      <c r="T41" s="70">
        <v>5</v>
      </c>
      <c r="U41" s="70">
        <v>72.400000000000006</v>
      </c>
      <c r="V41" s="70"/>
      <c r="W41" s="70">
        <v>2</v>
      </c>
      <c r="X41" s="70">
        <v>49.588000000000001</v>
      </c>
      <c r="Y41" s="70"/>
      <c r="Z41" s="70">
        <v>2</v>
      </c>
      <c r="AA41" s="70">
        <v>44</v>
      </c>
      <c r="AB41" s="70"/>
      <c r="AC41" s="70">
        <v>2</v>
      </c>
      <c r="AD41" s="70">
        <v>36.860999999999997</v>
      </c>
      <c r="AE41" s="70"/>
      <c r="AF41" s="70">
        <v>2</v>
      </c>
      <c r="AG41" s="70">
        <v>15.189</v>
      </c>
      <c r="AH41" s="70"/>
      <c r="AI41" s="70">
        <v>2</v>
      </c>
      <c r="AJ41" s="70">
        <v>15.484</v>
      </c>
      <c r="AK41" s="70"/>
      <c r="AL41" s="70">
        <v>2</v>
      </c>
      <c r="AM41" s="70">
        <v>24.834</v>
      </c>
      <c r="AN41" s="70"/>
      <c r="AO41" s="462">
        <v>2</v>
      </c>
      <c r="AP41" s="462">
        <v>33</v>
      </c>
      <c r="AR41" s="226"/>
      <c r="AS41" s="227"/>
    </row>
    <row r="42" spans="1:45" ht="15" customHeight="1" x14ac:dyDescent="0.2">
      <c r="A42" s="18" t="s">
        <v>598</v>
      </c>
      <c r="B42" s="228">
        <v>5</v>
      </c>
      <c r="C42" s="70">
        <v>147</v>
      </c>
      <c r="D42" s="70"/>
      <c r="E42" s="228">
        <v>5</v>
      </c>
      <c r="F42" s="70">
        <v>133.42699999999999</v>
      </c>
      <c r="G42" s="70"/>
      <c r="H42" s="232">
        <v>5</v>
      </c>
      <c r="I42" s="70">
        <v>114.539</v>
      </c>
      <c r="J42" s="70"/>
      <c r="K42" s="232">
        <v>5</v>
      </c>
      <c r="L42" s="70">
        <v>105.55500000000001</v>
      </c>
      <c r="M42" s="70"/>
      <c r="N42" s="70">
        <v>5</v>
      </c>
      <c r="O42" s="70">
        <v>78.028000000000006</v>
      </c>
      <c r="P42" s="70"/>
      <c r="Q42" s="70">
        <v>5</v>
      </c>
      <c r="R42" s="70">
        <v>81.007999999999996</v>
      </c>
      <c r="S42" s="70"/>
      <c r="T42" s="70">
        <v>4</v>
      </c>
      <c r="U42" s="70">
        <v>78.679000000000002</v>
      </c>
      <c r="V42" s="70"/>
      <c r="W42" s="70">
        <v>4</v>
      </c>
      <c r="X42" s="70">
        <v>72.921999999999997</v>
      </c>
      <c r="Y42" s="70"/>
      <c r="Z42" s="70">
        <v>4</v>
      </c>
      <c r="AA42" s="70">
        <v>66</v>
      </c>
      <c r="AB42" s="70"/>
      <c r="AC42" s="70">
        <v>4</v>
      </c>
      <c r="AD42" s="70">
        <v>60.725999999999999</v>
      </c>
      <c r="AE42" s="70"/>
      <c r="AF42" s="70">
        <v>4</v>
      </c>
      <c r="AG42" s="70">
        <v>56.122999999999998</v>
      </c>
      <c r="AH42" s="70"/>
      <c r="AI42" s="70">
        <v>4</v>
      </c>
      <c r="AJ42" s="70">
        <v>51.674999999999997</v>
      </c>
      <c r="AK42" s="70"/>
      <c r="AL42" s="70">
        <v>4</v>
      </c>
      <c r="AM42" s="70">
        <v>48.152000000000001</v>
      </c>
      <c r="AN42" s="70"/>
      <c r="AO42" s="462">
        <v>4</v>
      </c>
      <c r="AP42" s="462">
        <v>58</v>
      </c>
      <c r="AR42" s="53"/>
      <c r="AS42" s="51"/>
    </row>
    <row r="43" spans="1:45" ht="15" customHeight="1" x14ac:dyDescent="0.2">
      <c r="A43" s="18" t="s">
        <v>173</v>
      </c>
      <c r="B43" s="228">
        <v>2</v>
      </c>
      <c r="C43" s="70">
        <v>128</v>
      </c>
      <c r="D43" s="70"/>
      <c r="E43" s="228">
        <v>2</v>
      </c>
      <c r="F43" s="70">
        <v>128.51499999999999</v>
      </c>
      <c r="G43" s="70"/>
      <c r="H43" s="232">
        <v>2</v>
      </c>
      <c r="I43" s="70">
        <v>101.902</v>
      </c>
      <c r="J43" s="70"/>
      <c r="K43" s="232">
        <v>2</v>
      </c>
      <c r="L43" s="70">
        <v>95.403000000000006</v>
      </c>
      <c r="M43" s="70"/>
      <c r="N43" s="70">
        <v>2</v>
      </c>
      <c r="O43" s="70">
        <v>80.063999999999993</v>
      </c>
      <c r="P43" s="70"/>
      <c r="Q43" s="70">
        <v>2</v>
      </c>
      <c r="R43" s="70">
        <v>72.742000000000004</v>
      </c>
      <c r="S43" s="70"/>
      <c r="T43" s="70">
        <v>2</v>
      </c>
      <c r="U43" s="70">
        <v>62.988</v>
      </c>
      <c r="V43" s="70"/>
      <c r="W43" s="70">
        <v>1</v>
      </c>
      <c r="X43" s="70">
        <v>48.34</v>
      </c>
      <c r="Y43" s="70"/>
      <c r="Z43" s="70">
        <v>1</v>
      </c>
      <c r="AA43" s="70">
        <v>39</v>
      </c>
      <c r="AB43" s="70"/>
      <c r="AC43" s="70">
        <v>1</v>
      </c>
      <c r="AD43" s="70">
        <v>36.100999999999999</v>
      </c>
      <c r="AE43" s="70"/>
      <c r="AF43" s="70">
        <v>1</v>
      </c>
      <c r="AG43" s="70">
        <v>31.152999999999999</v>
      </c>
      <c r="AH43" s="70"/>
      <c r="AI43" s="70">
        <v>1</v>
      </c>
      <c r="AJ43" s="70">
        <v>30.484000000000002</v>
      </c>
      <c r="AK43" s="70"/>
      <c r="AL43" s="70">
        <v>1</v>
      </c>
      <c r="AM43" s="70">
        <v>29.177</v>
      </c>
      <c r="AN43" s="70"/>
      <c r="AO43" s="462">
        <v>1</v>
      </c>
      <c r="AP43" s="462">
        <v>27</v>
      </c>
    </row>
    <row r="44" spans="1:45" ht="15" customHeight="1" x14ac:dyDescent="0.2">
      <c r="A44" s="18" t="s">
        <v>115</v>
      </c>
      <c r="B44" s="228">
        <v>7</v>
      </c>
      <c r="C44" s="70">
        <v>282</v>
      </c>
      <c r="D44" s="70"/>
      <c r="E44" s="228">
        <v>7</v>
      </c>
      <c r="F44" s="70">
        <v>294.99</v>
      </c>
      <c r="G44" s="70"/>
      <c r="H44" s="232">
        <v>7</v>
      </c>
      <c r="I44" s="70">
        <v>258.786</v>
      </c>
      <c r="J44" s="70"/>
      <c r="K44" s="232">
        <v>7</v>
      </c>
      <c r="L44" s="70">
        <v>254.089</v>
      </c>
      <c r="M44" s="70"/>
      <c r="N44" s="70">
        <v>7</v>
      </c>
      <c r="O44" s="70">
        <v>185.893</v>
      </c>
      <c r="P44" s="70"/>
      <c r="Q44" s="70">
        <v>7</v>
      </c>
      <c r="R44" s="70">
        <v>184.84300000000002</v>
      </c>
      <c r="S44" s="70"/>
      <c r="T44" s="70">
        <v>7</v>
      </c>
      <c r="U44" s="70">
        <v>126.297</v>
      </c>
      <c r="V44" s="70"/>
      <c r="W44" s="70">
        <v>4</v>
      </c>
      <c r="X44" s="70">
        <v>109.476</v>
      </c>
      <c r="Y44" s="70"/>
      <c r="Z44" s="70">
        <v>4</v>
      </c>
      <c r="AA44" s="70">
        <v>83</v>
      </c>
      <c r="AB44" s="70"/>
      <c r="AC44" s="70">
        <v>4</v>
      </c>
      <c r="AD44" s="70">
        <v>73.349000000000004</v>
      </c>
      <c r="AE44" s="70"/>
      <c r="AF44" s="70">
        <v>4</v>
      </c>
      <c r="AG44" s="70">
        <v>60.851999999999997</v>
      </c>
      <c r="AH44" s="70"/>
      <c r="AI44" s="70">
        <v>4</v>
      </c>
      <c r="AJ44" s="70">
        <v>51.343000000000004</v>
      </c>
      <c r="AK44" s="70"/>
      <c r="AL44" s="70">
        <v>4</v>
      </c>
      <c r="AM44" s="70">
        <v>46.76</v>
      </c>
      <c r="AN44" s="70"/>
      <c r="AO44" s="462">
        <v>4</v>
      </c>
      <c r="AP44" s="462">
        <v>41</v>
      </c>
    </row>
    <row r="45" spans="1:45" ht="15" customHeight="1" thickBot="1" x14ac:dyDescent="0.25">
      <c r="A45" s="236"/>
      <c r="B45" s="237"/>
      <c r="C45" s="220"/>
      <c r="D45" s="220"/>
      <c r="E45" s="237"/>
      <c r="F45" s="220"/>
      <c r="G45" s="220"/>
      <c r="H45" s="238"/>
      <c r="I45" s="220"/>
      <c r="J45" s="220"/>
      <c r="K45" s="238"/>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row>
    <row r="46" spans="1:45" ht="15" customHeight="1" x14ac:dyDescent="0.2">
      <c r="A46" s="498" t="s">
        <v>704</v>
      </c>
      <c r="B46" s="228"/>
      <c r="C46" s="70"/>
      <c r="D46" s="70"/>
      <c r="E46" s="228"/>
      <c r="F46" s="70"/>
      <c r="G46" s="70"/>
      <c r="H46" s="232"/>
      <c r="I46" s="70"/>
      <c r="J46" s="70"/>
      <c r="K46" s="232"/>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row>
    <row r="47" spans="1:45" ht="15" customHeight="1" x14ac:dyDescent="0.2">
      <c r="A47" s="17" t="s">
        <v>429</v>
      </c>
      <c r="B47" s="16"/>
      <c r="C47" s="16"/>
      <c r="D47" s="16"/>
      <c r="E47" s="16"/>
      <c r="F47" s="16"/>
      <c r="G47" s="16"/>
      <c r="K47" s="18"/>
      <c r="Q47" s="18"/>
      <c r="T47" s="18"/>
      <c r="W47" s="18"/>
      <c r="AC47" s="16"/>
      <c r="AF47" s="16"/>
      <c r="AL47" s="16"/>
      <c r="AO47" s="16"/>
    </row>
    <row r="48" spans="1:45" ht="15" customHeight="1" x14ac:dyDescent="0.2">
      <c r="A48" s="16" t="s">
        <v>430</v>
      </c>
    </row>
    <row r="49" spans="1:41" ht="15" customHeight="1" x14ac:dyDescent="0.2">
      <c r="A49" s="239" t="s">
        <v>434</v>
      </c>
      <c r="B49" s="156"/>
      <c r="C49" s="156"/>
      <c r="D49" s="156"/>
      <c r="E49" s="156"/>
      <c r="F49" s="156"/>
      <c r="G49" s="156"/>
      <c r="H49" s="157"/>
      <c r="I49" s="156"/>
      <c r="J49" s="156"/>
      <c r="K49" s="156"/>
      <c r="L49" s="156"/>
    </row>
    <row r="50" spans="1:41" ht="15" customHeight="1" x14ac:dyDescent="0.2">
      <c r="A50" s="16" t="s">
        <v>609</v>
      </c>
      <c r="B50" s="16"/>
      <c r="C50" s="16"/>
      <c r="D50" s="16"/>
      <c r="E50" s="16"/>
      <c r="F50" s="16"/>
      <c r="G50" s="16"/>
      <c r="K50" s="18"/>
      <c r="N50" s="16"/>
      <c r="Q50" s="16"/>
      <c r="T50" s="18"/>
      <c r="W50" s="16"/>
      <c r="AC50" s="16"/>
      <c r="AF50" s="16"/>
      <c r="AL50" s="16"/>
      <c r="AO50" s="16"/>
    </row>
    <row r="51" spans="1:41" ht="15" customHeight="1" x14ac:dyDescent="0.2">
      <c r="A51" s="16" t="s">
        <v>610</v>
      </c>
      <c r="E51" s="16"/>
      <c r="F51" s="16"/>
      <c r="G51" s="16"/>
      <c r="K51" s="18"/>
      <c r="N51" s="16"/>
      <c r="Q51" s="16"/>
      <c r="T51" s="18"/>
      <c r="W51" s="16"/>
      <c r="AC51" s="16"/>
      <c r="AF51" s="16"/>
      <c r="AL51" s="16"/>
      <c r="AO51" s="16"/>
    </row>
    <row r="52" spans="1:41" ht="15" customHeight="1" x14ac:dyDescent="0.2">
      <c r="A52" s="17" t="s">
        <v>611</v>
      </c>
      <c r="B52" s="16"/>
      <c r="C52" s="16"/>
      <c r="D52" s="16"/>
      <c r="H52" s="18"/>
      <c r="K52" s="18"/>
      <c r="Q52" s="16"/>
      <c r="T52" s="18"/>
      <c r="W52" s="16"/>
      <c r="AC52" s="16"/>
      <c r="AF52" s="16"/>
      <c r="AL52" s="16"/>
      <c r="AO52" s="16"/>
    </row>
    <row r="53" spans="1:41" ht="15" customHeight="1" x14ac:dyDescent="0.2">
      <c r="A53" s="16" t="s">
        <v>612</v>
      </c>
      <c r="B53" s="16"/>
      <c r="C53" s="16"/>
      <c r="D53" s="16"/>
      <c r="E53" s="16"/>
      <c r="F53" s="16"/>
      <c r="G53" s="16"/>
      <c r="K53" s="18"/>
      <c r="N53" s="16"/>
      <c r="T53" s="18"/>
    </row>
    <row r="54" spans="1:41" ht="15" customHeight="1" x14ac:dyDescent="0.2">
      <c r="A54" s="16" t="s">
        <v>613</v>
      </c>
    </row>
    <row r="55" spans="1:41" ht="15" customHeight="1" x14ac:dyDescent="0.2">
      <c r="A55" s="17" t="s">
        <v>614</v>
      </c>
    </row>
    <row r="56" spans="1:41" ht="15" customHeight="1" x14ac:dyDescent="0.2">
      <c r="A56" s="16" t="s">
        <v>679</v>
      </c>
    </row>
    <row r="57" spans="1:41" ht="15" customHeight="1" x14ac:dyDescent="0.2">
      <c r="A57" s="16" t="s">
        <v>680</v>
      </c>
    </row>
    <row r="58" spans="1:41" ht="15" customHeight="1" x14ac:dyDescent="0.2">
      <c r="A58" s="16" t="s">
        <v>681</v>
      </c>
    </row>
    <row r="59" spans="1:41" s="460" customFormat="1" ht="15" customHeight="1" x14ac:dyDescent="0.2">
      <c r="A59" s="240" t="s">
        <v>615</v>
      </c>
      <c r="B59" s="241"/>
      <c r="C59" s="241"/>
      <c r="D59" s="241"/>
      <c r="E59" s="241"/>
      <c r="F59" s="241"/>
      <c r="G59" s="241"/>
      <c r="H59" s="242"/>
      <c r="I59" s="241"/>
      <c r="J59" s="241"/>
      <c r="K59" s="461"/>
      <c r="Q59" s="461"/>
      <c r="T59" s="461"/>
      <c r="W59" s="461"/>
      <c r="AC59" s="461"/>
      <c r="AF59" s="461"/>
      <c r="AL59" s="461"/>
      <c r="AO59" s="461"/>
    </row>
    <row r="60" spans="1:41" ht="15" customHeight="1" x14ac:dyDescent="0.2">
      <c r="A60" s="17" t="s">
        <v>404</v>
      </c>
    </row>
  </sheetData>
  <mergeCells count="44">
    <mergeCell ref="AP6:AP7"/>
    <mergeCell ref="Z6:Z7"/>
    <mergeCell ref="AA6:AA7"/>
    <mergeCell ref="AC6:AC7"/>
    <mergeCell ref="AD6:AD7"/>
    <mergeCell ref="AF6:AF7"/>
    <mergeCell ref="AG6:AG7"/>
    <mergeCell ref="AI6:AI7"/>
    <mergeCell ref="AJ6:AJ7"/>
    <mergeCell ref="AL6:AL7"/>
    <mergeCell ref="AM6:AM7"/>
    <mergeCell ref="AO6:AO7"/>
    <mergeCell ref="AI5:AJ5"/>
    <mergeCell ref="Q6:Q7"/>
    <mergeCell ref="R6:R7"/>
    <mergeCell ref="T6:T7"/>
    <mergeCell ref="U6:U7"/>
    <mergeCell ref="W6:W7"/>
    <mergeCell ref="O6:O7"/>
    <mergeCell ref="W5:X5"/>
    <mergeCell ref="Z5:AA5"/>
    <mergeCell ref="AC5:AD5"/>
    <mergeCell ref="AF5:AG5"/>
    <mergeCell ref="H6:H7"/>
    <mergeCell ref="I6:I7"/>
    <mergeCell ref="K6:K7"/>
    <mergeCell ref="L6:L7"/>
    <mergeCell ref="N6:N7"/>
    <mergeCell ref="AL5:AM5"/>
    <mergeCell ref="A2:AP2"/>
    <mergeCell ref="A3:AP3"/>
    <mergeCell ref="A5:A7"/>
    <mergeCell ref="B5:C5"/>
    <mergeCell ref="E5:F5"/>
    <mergeCell ref="H5:I5"/>
    <mergeCell ref="K5:L5"/>
    <mergeCell ref="N5:O5"/>
    <mergeCell ref="Q5:R5"/>
    <mergeCell ref="T5:U5"/>
    <mergeCell ref="X6:X7"/>
    <mergeCell ref="AO5:AP5"/>
    <mergeCell ref="C6:C7"/>
    <mergeCell ref="E6:E7"/>
    <mergeCell ref="F6:F7"/>
  </mergeCells>
  <hyperlinks>
    <hyperlink ref="A1" location="Índice!A1" display="Regresar" xr:uid="{00000000-0004-0000-2500-000000000000}"/>
  </hyperlinks>
  <printOptions horizontalCentered="1"/>
  <pageMargins left="0.27559055118110237" right="0.27559055118110237" top="0.39370078740157483" bottom="0" header="0" footer="0"/>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6"/>
  <sheetViews>
    <sheetView showGridLines="0" zoomScale="90" zoomScaleNormal="90" zoomScaleSheetLayoutView="100" workbookViewId="0">
      <selection activeCell="E18" sqref="E18"/>
    </sheetView>
  </sheetViews>
  <sheetFormatPr baseColWidth="10" defaultRowHeight="18.75" x14ac:dyDescent="0.35"/>
  <cols>
    <col min="1" max="1" width="25.5546875" style="59" customWidth="1"/>
    <col min="2" max="2" width="9.44140625" style="59" customWidth="1"/>
    <col min="3" max="3" width="10.5546875" style="59" customWidth="1"/>
    <col min="4" max="4" width="12" style="59" customWidth="1"/>
    <col min="5" max="5" width="3.33203125" style="59" customWidth="1"/>
    <col min="6" max="6" width="12.21875" style="59" customWidth="1"/>
    <col min="7" max="7" width="13.6640625" style="59" customWidth="1"/>
    <col min="8" max="16384" width="11.5546875" style="59"/>
  </cols>
  <sheetData>
    <row r="1" spans="1:7" s="243" customFormat="1" x14ac:dyDescent="0.35">
      <c r="A1" s="54" t="s">
        <v>305</v>
      </c>
    </row>
    <row r="2" spans="1:7" s="243" customFormat="1" x14ac:dyDescent="0.35">
      <c r="A2" s="513" t="s">
        <v>395</v>
      </c>
      <c r="B2" s="513"/>
      <c r="C2" s="513"/>
      <c r="D2" s="513"/>
      <c r="E2" s="513"/>
      <c r="F2" s="513"/>
      <c r="G2" s="513"/>
    </row>
    <row r="3" spans="1:7" s="243" customFormat="1" x14ac:dyDescent="0.35">
      <c r="A3" s="637" t="s">
        <v>678</v>
      </c>
      <c r="B3" s="637"/>
      <c r="C3" s="637"/>
      <c r="D3" s="637"/>
      <c r="E3" s="637"/>
      <c r="F3" s="637"/>
      <c r="G3" s="637"/>
    </row>
    <row r="4" spans="1:7" s="243" customFormat="1" ht="9.75" customHeight="1" thickBot="1" x14ac:dyDescent="0.4"/>
    <row r="5" spans="1:7" ht="11.25" customHeight="1" thickBot="1" x14ac:dyDescent="0.4">
      <c r="A5" s="542" t="s">
        <v>659</v>
      </c>
      <c r="B5" s="519" t="s">
        <v>243</v>
      </c>
      <c r="C5" s="542" t="s">
        <v>244</v>
      </c>
      <c r="D5" s="542"/>
      <c r="E5" s="260"/>
      <c r="F5" s="542" t="s">
        <v>186</v>
      </c>
      <c r="G5" s="542"/>
    </row>
    <row r="6" spans="1:7" ht="11.25" customHeight="1" thickBot="1" x14ac:dyDescent="0.4">
      <c r="A6" s="542"/>
      <c r="B6" s="520"/>
      <c r="C6" s="542"/>
      <c r="D6" s="542"/>
      <c r="E6" s="261"/>
      <c r="F6" s="542"/>
      <c r="G6" s="542"/>
    </row>
    <row r="7" spans="1:7" ht="19.5" thickBot="1" x14ac:dyDescent="0.4">
      <c r="A7" s="542"/>
      <c r="B7" s="520"/>
      <c r="C7" s="542"/>
      <c r="D7" s="542"/>
      <c r="E7" s="261"/>
      <c r="F7" s="542"/>
      <c r="G7" s="542"/>
    </row>
    <row r="8" spans="1:7" ht="12" customHeight="1" thickBot="1" x14ac:dyDescent="0.4">
      <c r="A8" s="542"/>
      <c r="B8" s="520"/>
      <c r="C8" s="558" t="s">
        <v>184</v>
      </c>
      <c r="D8" s="558" t="s">
        <v>245</v>
      </c>
      <c r="E8" s="275"/>
      <c r="F8" s="558" t="s">
        <v>184</v>
      </c>
      <c r="G8" s="558" t="s">
        <v>616</v>
      </c>
    </row>
    <row r="9" spans="1:7" ht="7.5" customHeight="1" thickBot="1" x14ac:dyDescent="0.4">
      <c r="A9" s="542"/>
      <c r="B9" s="521"/>
      <c r="C9" s="558"/>
      <c r="D9" s="558"/>
      <c r="E9" s="274"/>
      <c r="F9" s="558"/>
      <c r="G9" s="558"/>
    </row>
    <row r="10" spans="1:7" ht="21" customHeight="1" x14ac:dyDescent="0.35">
      <c r="A10" s="56" t="s">
        <v>175</v>
      </c>
      <c r="B10" s="21">
        <v>71</v>
      </c>
      <c r="C10" s="21">
        <v>33</v>
      </c>
      <c r="D10" s="21">
        <v>11305</v>
      </c>
      <c r="E10" s="21"/>
      <c r="F10" s="21">
        <v>38</v>
      </c>
      <c r="G10" s="21">
        <v>15477</v>
      </c>
    </row>
    <row r="11" spans="1:7" ht="17.25" customHeight="1" x14ac:dyDescent="0.35">
      <c r="A11" s="57" t="s">
        <v>85</v>
      </c>
      <c r="B11" s="21">
        <v>1</v>
      </c>
      <c r="C11" s="21"/>
      <c r="D11" s="21"/>
      <c r="E11" s="280"/>
      <c r="F11" s="21">
        <v>1</v>
      </c>
      <c r="G11" s="21">
        <v>459</v>
      </c>
    </row>
    <row r="12" spans="1:7" ht="17.25" customHeight="1" x14ac:dyDescent="0.35">
      <c r="A12" s="57" t="s">
        <v>86</v>
      </c>
      <c r="B12" s="21">
        <v>3</v>
      </c>
      <c r="C12" s="21">
        <v>1</v>
      </c>
      <c r="D12" s="21">
        <v>352</v>
      </c>
      <c r="E12" s="280"/>
      <c r="F12" s="21">
        <v>2</v>
      </c>
      <c r="G12" s="21">
        <v>619</v>
      </c>
    </row>
    <row r="13" spans="1:7" ht="17.25" customHeight="1" x14ac:dyDescent="0.35">
      <c r="A13" s="57" t="s">
        <v>87</v>
      </c>
      <c r="B13" s="21">
        <v>1</v>
      </c>
      <c r="C13" s="21">
        <v>1</v>
      </c>
      <c r="D13" s="21">
        <v>500</v>
      </c>
      <c r="E13" s="280"/>
      <c r="F13" s="21"/>
      <c r="G13" s="21"/>
    </row>
    <row r="14" spans="1:7" ht="17.25" customHeight="1" x14ac:dyDescent="0.35">
      <c r="A14" s="57" t="s">
        <v>617</v>
      </c>
      <c r="B14" s="21">
        <v>1</v>
      </c>
      <c r="C14" s="24"/>
      <c r="D14" s="21"/>
      <c r="E14" s="280"/>
      <c r="F14" s="21">
        <v>1</v>
      </c>
      <c r="G14" s="21">
        <v>252</v>
      </c>
    </row>
    <row r="15" spans="1:7" ht="17.25" customHeight="1" x14ac:dyDescent="0.35">
      <c r="A15" s="57" t="s">
        <v>89</v>
      </c>
      <c r="B15" s="21">
        <v>3</v>
      </c>
      <c r="C15" s="21"/>
      <c r="D15" s="21"/>
      <c r="E15" s="280"/>
      <c r="F15" s="21">
        <v>3</v>
      </c>
      <c r="G15" s="21">
        <v>1145</v>
      </c>
    </row>
    <row r="16" spans="1:7" ht="17.25" customHeight="1" x14ac:dyDescent="0.35">
      <c r="A16" s="57" t="s">
        <v>90</v>
      </c>
      <c r="B16" s="21">
        <v>1</v>
      </c>
      <c r="C16" s="21">
        <v>1</v>
      </c>
      <c r="D16" s="21">
        <v>200</v>
      </c>
      <c r="E16" s="280"/>
      <c r="F16" s="21"/>
      <c r="G16" s="21"/>
    </row>
    <row r="17" spans="1:9" ht="17.25" customHeight="1" x14ac:dyDescent="0.35">
      <c r="A17" s="57" t="s">
        <v>91</v>
      </c>
      <c r="B17" s="21"/>
      <c r="C17" s="21"/>
      <c r="D17" s="21"/>
      <c r="E17" s="280"/>
      <c r="F17" s="21"/>
      <c r="G17" s="21"/>
    </row>
    <row r="18" spans="1:9" ht="17.25" customHeight="1" x14ac:dyDescent="0.35">
      <c r="A18" s="57" t="s">
        <v>92</v>
      </c>
      <c r="B18" s="21">
        <v>1</v>
      </c>
      <c r="C18" s="21"/>
      <c r="D18" s="21"/>
      <c r="E18" s="280"/>
      <c r="F18" s="21">
        <v>1</v>
      </c>
      <c r="G18" s="21">
        <v>305</v>
      </c>
    </row>
    <row r="19" spans="1:9" ht="17.25" customHeight="1" x14ac:dyDescent="0.35">
      <c r="A19" s="57" t="s">
        <v>618</v>
      </c>
      <c r="B19" s="21">
        <v>7</v>
      </c>
      <c r="C19" s="21"/>
      <c r="D19" s="21"/>
      <c r="E19" s="280"/>
      <c r="F19" s="21">
        <v>7</v>
      </c>
      <c r="G19" s="21">
        <v>3062</v>
      </c>
    </row>
    <row r="20" spans="1:9" ht="17.25" customHeight="1" x14ac:dyDescent="0.35">
      <c r="A20" s="57" t="s">
        <v>619</v>
      </c>
      <c r="B20" s="21">
        <v>4</v>
      </c>
      <c r="C20" s="21">
        <v>1</v>
      </c>
      <c r="D20" s="21"/>
      <c r="E20" s="280"/>
      <c r="F20" s="21">
        <v>3</v>
      </c>
      <c r="G20" s="21">
        <v>1237</v>
      </c>
    </row>
    <row r="21" spans="1:9" ht="17.25" customHeight="1" x14ac:dyDescent="0.35">
      <c r="A21" s="57" t="s">
        <v>93</v>
      </c>
      <c r="B21" s="21">
        <v>1</v>
      </c>
      <c r="C21" s="21"/>
      <c r="D21" s="21"/>
      <c r="E21" s="280"/>
      <c r="F21" s="21">
        <v>1</v>
      </c>
      <c r="G21" s="21">
        <v>396</v>
      </c>
    </row>
    <row r="22" spans="1:9" ht="17.25" customHeight="1" x14ac:dyDescent="0.35">
      <c r="A22" s="57" t="s">
        <v>94</v>
      </c>
      <c r="B22" s="21">
        <v>1</v>
      </c>
      <c r="C22" s="21"/>
      <c r="D22" s="21"/>
      <c r="E22" s="280"/>
      <c r="F22" s="21">
        <v>1</v>
      </c>
      <c r="G22" s="21">
        <v>479</v>
      </c>
    </row>
    <row r="23" spans="1:9" ht="17.25" customHeight="1" x14ac:dyDescent="0.35">
      <c r="A23" s="57" t="s">
        <v>95</v>
      </c>
      <c r="B23" s="21">
        <v>4</v>
      </c>
      <c r="C23" s="21">
        <v>4</v>
      </c>
      <c r="D23" s="21">
        <v>1700</v>
      </c>
      <c r="E23" s="280"/>
      <c r="F23" s="21"/>
      <c r="G23" s="21"/>
    </row>
    <row r="24" spans="1:9" ht="17.25" customHeight="1" x14ac:dyDescent="0.35">
      <c r="A24" s="57" t="s">
        <v>96</v>
      </c>
      <c r="B24" s="21"/>
      <c r="C24" s="21"/>
      <c r="D24" s="21"/>
      <c r="E24" s="280"/>
      <c r="F24" s="21"/>
      <c r="G24" s="21"/>
    </row>
    <row r="25" spans="1:9" ht="17.25" customHeight="1" x14ac:dyDescent="0.35">
      <c r="A25" s="57" t="s">
        <v>97</v>
      </c>
      <c r="B25" s="21">
        <v>3</v>
      </c>
      <c r="C25" s="21">
        <v>2</v>
      </c>
      <c r="D25" s="21">
        <v>800</v>
      </c>
      <c r="E25" s="280"/>
      <c r="F25" s="21">
        <v>1</v>
      </c>
      <c r="G25" s="21">
        <v>566</v>
      </c>
    </row>
    <row r="26" spans="1:9" ht="17.25" customHeight="1" x14ac:dyDescent="0.35">
      <c r="A26" s="19" t="s">
        <v>519</v>
      </c>
      <c r="B26" s="21">
        <v>3</v>
      </c>
      <c r="C26" s="21">
        <v>3</v>
      </c>
      <c r="D26" s="21">
        <v>550</v>
      </c>
      <c r="E26" s="280"/>
      <c r="F26" s="21"/>
      <c r="G26" s="21"/>
    </row>
    <row r="27" spans="1:9" ht="17.25" customHeight="1" x14ac:dyDescent="0.35">
      <c r="A27" s="19" t="s">
        <v>428</v>
      </c>
      <c r="B27" s="21">
        <v>2</v>
      </c>
      <c r="C27" s="21"/>
      <c r="D27" s="21"/>
      <c r="E27" s="280"/>
      <c r="F27" s="21">
        <v>2</v>
      </c>
      <c r="G27" s="21">
        <v>1047</v>
      </c>
    </row>
    <row r="28" spans="1:9" ht="17.25" customHeight="1" x14ac:dyDescent="0.35">
      <c r="A28" s="57" t="s">
        <v>98</v>
      </c>
      <c r="B28" s="21">
        <v>1</v>
      </c>
      <c r="C28" s="21"/>
      <c r="D28" s="21"/>
      <c r="E28" s="280"/>
      <c r="F28" s="21">
        <v>1</v>
      </c>
      <c r="G28" s="21">
        <v>486</v>
      </c>
    </row>
    <row r="29" spans="1:9" ht="17.25" customHeight="1" x14ac:dyDescent="0.35">
      <c r="A29" s="57" t="s">
        <v>620</v>
      </c>
      <c r="B29" s="21">
        <v>8</v>
      </c>
      <c r="C29" s="21">
        <v>8</v>
      </c>
      <c r="D29" s="21">
        <v>2952</v>
      </c>
      <c r="E29" s="280"/>
      <c r="F29" s="21"/>
      <c r="G29" s="21"/>
    </row>
    <row r="30" spans="1:9" ht="17.25" customHeight="1" x14ac:dyDescent="0.35">
      <c r="A30" s="57" t="s">
        <v>100</v>
      </c>
      <c r="B30" s="21">
        <v>1</v>
      </c>
      <c r="C30" s="21"/>
      <c r="D30" s="21"/>
      <c r="E30" s="280"/>
      <c r="F30" s="21">
        <v>1</v>
      </c>
      <c r="G30" s="21">
        <v>457</v>
      </c>
    </row>
    <row r="31" spans="1:9" ht="17.25" customHeight="1" x14ac:dyDescent="0.35">
      <c r="A31" s="57" t="s">
        <v>621</v>
      </c>
      <c r="B31" s="21">
        <v>4</v>
      </c>
      <c r="C31" s="21">
        <v>3</v>
      </c>
      <c r="D31" s="21">
        <v>834</v>
      </c>
      <c r="E31" s="280"/>
      <c r="F31" s="21">
        <v>1</v>
      </c>
      <c r="G31" s="21">
        <v>773</v>
      </c>
      <c r="H31" s="2"/>
      <c r="I31" s="2"/>
    </row>
    <row r="32" spans="1:9" ht="17.25" customHeight="1" x14ac:dyDescent="0.35">
      <c r="A32" s="57" t="s">
        <v>102</v>
      </c>
      <c r="B32" s="21"/>
      <c r="C32" s="21"/>
      <c r="D32" s="21"/>
      <c r="E32" s="280"/>
      <c r="F32" s="21"/>
      <c r="G32" s="21"/>
    </row>
    <row r="33" spans="1:7" ht="17.25" customHeight="1" x14ac:dyDescent="0.35">
      <c r="A33" s="57" t="s">
        <v>103</v>
      </c>
      <c r="B33" s="21">
        <v>1</v>
      </c>
      <c r="C33" s="21">
        <v>1</v>
      </c>
      <c r="D33" s="21">
        <v>150</v>
      </c>
      <c r="E33" s="280"/>
      <c r="F33" s="21"/>
      <c r="G33" s="21"/>
    </row>
    <row r="34" spans="1:7" ht="17.25" customHeight="1" x14ac:dyDescent="0.35">
      <c r="A34" s="57" t="s">
        <v>405</v>
      </c>
      <c r="B34" s="21">
        <v>1</v>
      </c>
      <c r="C34" s="21"/>
      <c r="D34" s="21"/>
      <c r="E34" s="280"/>
      <c r="F34" s="21">
        <v>1</v>
      </c>
      <c r="G34" s="21">
        <v>539</v>
      </c>
    </row>
    <row r="35" spans="1:7" ht="17.25" customHeight="1" x14ac:dyDescent="0.35">
      <c r="A35" s="57" t="s">
        <v>105</v>
      </c>
      <c r="B35" s="21">
        <v>1</v>
      </c>
      <c r="C35" s="21">
        <v>1</v>
      </c>
      <c r="D35" s="21">
        <v>430</v>
      </c>
      <c r="E35" s="280"/>
      <c r="F35" s="21"/>
      <c r="G35" s="21"/>
    </row>
    <row r="36" spans="1:7" ht="17.25" customHeight="1" x14ac:dyDescent="0.35">
      <c r="A36" s="57" t="s">
        <v>106</v>
      </c>
      <c r="B36" s="21">
        <v>1</v>
      </c>
      <c r="C36" s="21"/>
      <c r="D36" s="21"/>
      <c r="E36" s="280"/>
      <c r="F36" s="21">
        <v>1</v>
      </c>
      <c r="G36" s="21">
        <v>249</v>
      </c>
    </row>
    <row r="37" spans="1:7" ht="17.25" customHeight="1" x14ac:dyDescent="0.35">
      <c r="A37" s="57" t="s">
        <v>107</v>
      </c>
      <c r="B37" s="21">
        <v>6</v>
      </c>
      <c r="C37" s="21">
        <v>3</v>
      </c>
      <c r="D37" s="21">
        <v>936</v>
      </c>
      <c r="E37" s="280"/>
      <c r="F37" s="21">
        <v>3</v>
      </c>
      <c r="G37" s="21">
        <v>1022</v>
      </c>
    </row>
    <row r="38" spans="1:7" ht="17.25" customHeight="1" x14ac:dyDescent="0.35">
      <c r="A38" s="57" t="s">
        <v>622</v>
      </c>
      <c r="B38" s="21">
        <v>1</v>
      </c>
      <c r="C38" s="21">
        <v>1</v>
      </c>
      <c r="D38" s="21">
        <v>350</v>
      </c>
      <c r="E38" s="280"/>
      <c r="F38" s="21"/>
      <c r="G38" s="21"/>
    </row>
    <row r="39" spans="1:7" ht="17.25" customHeight="1" x14ac:dyDescent="0.35">
      <c r="A39" s="57" t="s">
        <v>109</v>
      </c>
      <c r="B39" s="21">
        <v>1</v>
      </c>
      <c r="C39" s="21"/>
      <c r="D39" s="21"/>
      <c r="E39" s="280"/>
      <c r="F39" s="21">
        <v>1</v>
      </c>
      <c r="G39" s="21">
        <v>273</v>
      </c>
    </row>
    <row r="40" spans="1:7" ht="17.25" customHeight="1" x14ac:dyDescent="0.35">
      <c r="A40" s="57" t="s">
        <v>110</v>
      </c>
      <c r="B40" s="21">
        <v>2</v>
      </c>
      <c r="C40" s="21"/>
      <c r="D40" s="21"/>
      <c r="E40" s="280"/>
      <c r="F40" s="21">
        <v>2</v>
      </c>
      <c r="G40" s="21">
        <v>747</v>
      </c>
    </row>
    <row r="41" spans="1:7" ht="17.25" customHeight="1" x14ac:dyDescent="0.35">
      <c r="A41" s="57" t="s">
        <v>111</v>
      </c>
      <c r="B41" s="21">
        <v>1</v>
      </c>
      <c r="C41" s="21"/>
      <c r="D41" s="21"/>
      <c r="E41" s="280"/>
      <c r="F41" s="21">
        <v>1</v>
      </c>
      <c r="G41" s="21">
        <v>268</v>
      </c>
    </row>
    <row r="42" spans="1:7" ht="17.25" customHeight="1" x14ac:dyDescent="0.35">
      <c r="A42" s="57" t="s">
        <v>112</v>
      </c>
      <c r="B42" s="21">
        <v>2</v>
      </c>
      <c r="C42" s="21">
        <v>2</v>
      </c>
      <c r="D42" s="21">
        <v>1051</v>
      </c>
      <c r="E42" s="280"/>
      <c r="F42" s="21"/>
      <c r="G42" s="21"/>
    </row>
    <row r="43" spans="1:7" ht="17.25" customHeight="1" x14ac:dyDescent="0.35">
      <c r="A43" s="57" t="s">
        <v>113</v>
      </c>
      <c r="B43" s="21">
        <v>2</v>
      </c>
      <c r="C43" s="21">
        <v>1</v>
      </c>
      <c r="D43" s="21">
        <v>500</v>
      </c>
      <c r="E43" s="280"/>
      <c r="F43" s="21">
        <v>1</v>
      </c>
      <c r="G43" s="21">
        <v>306</v>
      </c>
    </row>
    <row r="44" spans="1:7" ht="17.25" customHeight="1" x14ac:dyDescent="0.35">
      <c r="A44" s="57" t="s">
        <v>114</v>
      </c>
      <c r="B44" s="21">
        <v>1</v>
      </c>
      <c r="C44" s="21"/>
      <c r="D44" s="21"/>
      <c r="E44" s="280"/>
      <c r="F44" s="21">
        <v>1</v>
      </c>
      <c r="G44" s="21">
        <v>289</v>
      </c>
    </row>
    <row r="45" spans="1:7" ht="17.25" customHeight="1" x14ac:dyDescent="0.35">
      <c r="A45" s="57" t="s">
        <v>351</v>
      </c>
      <c r="B45" s="21">
        <v>1</v>
      </c>
      <c r="C45" s="21"/>
      <c r="D45" s="21"/>
      <c r="E45" s="21"/>
      <c r="F45" s="21">
        <v>1</v>
      </c>
      <c r="G45" s="21">
        <v>501</v>
      </c>
    </row>
    <row r="46" spans="1:7" ht="19.5" thickBot="1" x14ac:dyDescent="0.4">
      <c r="A46" s="60"/>
      <c r="B46" s="244"/>
      <c r="C46" s="4"/>
      <c r="D46" s="4"/>
      <c r="E46" s="4"/>
      <c r="F46" s="4"/>
      <c r="G46" s="4"/>
    </row>
    <row r="47" spans="1:7" ht="30.75" customHeight="1" x14ac:dyDescent="0.35">
      <c r="A47" s="530" t="s">
        <v>704</v>
      </c>
      <c r="B47" s="530"/>
      <c r="C47" s="530"/>
      <c r="D47" s="530"/>
      <c r="E47" s="530"/>
      <c r="F47" s="530"/>
      <c r="G47" s="530"/>
    </row>
    <row r="48" spans="1:7" s="496" customFormat="1" ht="20.25" customHeight="1" x14ac:dyDescent="0.2">
      <c r="A48" s="638" t="s">
        <v>624</v>
      </c>
      <c r="B48" s="638"/>
      <c r="C48" s="638"/>
      <c r="D48" s="638"/>
      <c r="E48" s="638"/>
      <c r="F48" s="638"/>
      <c r="G48" s="638"/>
    </row>
    <row r="49" spans="1:12" s="496" customFormat="1" ht="20.25" customHeight="1" x14ac:dyDescent="0.2">
      <c r="A49" s="539" t="s">
        <v>625</v>
      </c>
      <c r="B49" s="539"/>
      <c r="C49" s="539"/>
      <c r="D49" s="539"/>
      <c r="E49" s="539"/>
      <c r="F49" s="539"/>
      <c r="G49" s="539"/>
    </row>
    <row r="50" spans="1:12" s="496" customFormat="1" ht="20.25" customHeight="1" x14ac:dyDescent="0.2">
      <c r="A50" s="638" t="s">
        <v>626</v>
      </c>
      <c r="B50" s="638"/>
      <c r="C50" s="638"/>
      <c r="D50" s="638"/>
      <c r="E50" s="638"/>
      <c r="F50" s="638"/>
      <c r="G50" s="638"/>
      <c r="H50" s="497"/>
      <c r="I50" s="497"/>
      <c r="J50" s="497"/>
      <c r="K50" s="497"/>
      <c r="L50" s="497"/>
    </row>
    <row r="51" spans="1:12" s="496" customFormat="1" ht="20.25" customHeight="1" x14ac:dyDescent="0.2">
      <c r="A51" s="539" t="s">
        <v>627</v>
      </c>
      <c r="B51" s="539"/>
      <c r="C51" s="539"/>
      <c r="D51" s="539"/>
      <c r="E51" s="539"/>
      <c r="F51" s="539"/>
      <c r="G51" s="539"/>
    </row>
    <row r="52" spans="1:12" s="496" customFormat="1" ht="20.25" customHeight="1" x14ac:dyDescent="0.2">
      <c r="A52" s="638" t="s">
        <v>628</v>
      </c>
      <c r="B52" s="638"/>
      <c r="C52" s="638"/>
      <c r="D52" s="638"/>
      <c r="E52" s="638"/>
      <c r="F52" s="638"/>
      <c r="G52" s="638"/>
    </row>
    <row r="53" spans="1:12" s="496" customFormat="1" ht="20.25" customHeight="1" x14ac:dyDescent="0.2">
      <c r="A53" s="495" t="s">
        <v>629</v>
      </c>
    </row>
    <row r="54" spans="1:12" s="496" customFormat="1" ht="20.25" customHeight="1" x14ac:dyDescent="0.2">
      <c r="A54" s="638" t="s">
        <v>630</v>
      </c>
      <c r="B54" s="638"/>
      <c r="C54" s="638"/>
      <c r="D54" s="638"/>
      <c r="E54" s="638"/>
      <c r="F54" s="638"/>
      <c r="G54" s="638"/>
    </row>
    <row r="55" spans="1:12" s="496" customFormat="1" ht="26.25" customHeight="1" x14ac:dyDescent="0.2">
      <c r="A55" s="638" t="s">
        <v>623</v>
      </c>
      <c r="B55" s="638"/>
      <c r="C55" s="638"/>
      <c r="D55" s="638"/>
      <c r="E55" s="638"/>
      <c r="F55" s="638"/>
      <c r="G55" s="638"/>
    </row>
    <row r="56" spans="1:12" s="496" customFormat="1" ht="20.25" customHeight="1" x14ac:dyDescent="0.2">
      <c r="A56" s="508" t="s">
        <v>321</v>
      </c>
      <c r="B56" s="508"/>
      <c r="C56" s="508"/>
      <c r="D56" s="508"/>
      <c r="E56" s="508"/>
      <c r="F56" s="508"/>
      <c r="G56" s="508"/>
    </row>
  </sheetData>
  <mergeCells count="19">
    <mergeCell ref="A47:G47"/>
    <mergeCell ref="A54:G54"/>
    <mergeCell ref="A56:G56"/>
    <mergeCell ref="A48:G48"/>
    <mergeCell ref="A49:G49"/>
    <mergeCell ref="A50:G50"/>
    <mergeCell ref="A51:G51"/>
    <mergeCell ref="A52:G52"/>
    <mergeCell ref="A55:G55"/>
    <mergeCell ref="A2:G2"/>
    <mergeCell ref="A3:G3"/>
    <mergeCell ref="A5:A9"/>
    <mergeCell ref="B5:B9"/>
    <mergeCell ref="C5:D7"/>
    <mergeCell ref="F5:G7"/>
    <mergeCell ref="C8:C9"/>
    <mergeCell ref="D8:D9"/>
    <mergeCell ref="F8:F9"/>
    <mergeCell ref="G8:G9"/>
  </mergeCells>
  <hyperlinks>
    <hyperlink ref="A1" location="Índice!A1" display="Regresar" xr:uid="{00000000-0004-0000-2600-000000000000}"/>
  </hyperlinks>
  <pageMargins left="0.70866141732283472" right="0.70866141732283472" top="0.74803149606299213" bottom="0.74803149606299213" header="0.31496062992125984" footer="0.31496062992125984"/>
  <pageSetup scale="72" orientation="portrait" r:id="rId1"/>
  <rowBreaks count="1" manualBreakCount="1">
    <brk id="5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X61"/>
  <sheetViews>
    <sheetView showGridLines="0" showZeros="0" topLeftCell="A22" zoomScale="80" zoomScaleNormal="80" zoomScaleSheetLayoutView="100" workbookViewId="0">
      <selection activeCell="C60" sqref="C60"/>
    </sheetView>
  </sheetViews>
  <sheetFormatPr baseColWidth="10" defaultColWidth="9.33203125" defaultRowHeight="15" x14ac:dyDescent="0.3"/>
  <cols>
    <col min="1" max="1" width="23.6640625" style="3" customWidth="1"/>
    <col min="2" max="2" width="7.88671875" style="3" customWidth="1"/>
    <col min="3" max="3" width="10.5546875" style="3" customWidth="1"/>
    <col min="4" max="4" width="11.21875" style="3" customWidth="1"/>
    <col min="5" max="5" width="9.33203125" style="3" customWidth="1"/>
    <col min="6" max="6" width="8.88671875" style="3" customWidth="1"/>
    <col min="7" max="7" width="13.88671875" style="3" customWidth="1"/>
    <col min="8" max="8" width="13" style="3" customWidth="1"/>
    <col min="9" max="9" width="10.21875" style="3" customWidth="1"/>
    <col min="10" max="10" width="1.77734375" style="3" customWidth="1"/>
    <col min="11" max="11" width="9.77734375" style="3" customWidth="1"/>
    <col min="12" max="12" width="10.6640625" style="3" customWidth="1"/>
    <col min="13" max="13" width="2" style="3" customWidth="1"/>
    <col min="14" max="14" width="6.21875" style="3" customWidth="1"/>
    <col min="15" max="15" width="8" style="3" customWidth="1"/>
    <col min="16" max="16" width="2.33203125" style="3" customWidth="1"/>
    <col min="17" max="17" width="6.5546875" style="3" customWidth="1"/>
    <col min="18" max="18" width="6.33203125" style="3" customWidth="1"/>
    <col min="19" max="20" width="9.88671875" style="3" customWidth="1"/>
    <col min="21" max="21" width="2.33203125" style="3" customWidth="1"/>
    <col min="22" max="22" width="7.6640625" style="3" customWidth="1"/>
    <col min="23" max="23" width="10.109375" style="3" customWidth="1"/>
    <col min="24" max="24" width="12.21875" style="3" customWidth="1"/>
    <col min="25" max="248" width="11.5546875" style="3" customWidth="1"/>
    <col min="249" max="249" width="24.109375" style="3" customWidth="1"/>
    <col min="250" max="250" width="7.88671875" style="3" customWidth="1"/>
    <col min="251" max="251" width="8.44140625" style="3" customWidth="1"/>
    <col min="252" max="252" width="10.33203125" style="3" customWidth="1"/>
    <col min="253" max="253" width="9.33203125" style="3" customWidth="1"/>
    <col min="254" max="254" width="8.88671875" style="3" customWidth="1"/>
    <col min="255" max="255" width="11.109375" style="3" customWidth="1"/>
    <col min="256" max="256" width="10.33203125" style="3" customWidth="1"/>
    <col min="257" max="16384" width="9.33203125" style="3"/>
  </cols>
  <sheetData>
    <row r="1" spans="1:24" s="7" customFormat="1" ht="16.5" x14ac:dyDescent="0.3">
      <c r="A1" s="36" t="s">
        <v>305</v>
      </c>
      <c r="X1" s="66"/>
    </row>
    <row r="2" spans="1:24" s="7" customFormat="1" ht="12.75" customHeight="1" x14ac:dyDescent="0.3">
      <c r="A2" s="513" t="s">
        <v>381</v>
      </c>
      <c r="B2" s="513"/>
      <c r="C2" s="513"/>
      <c r="D2" s="513"/>
      <c r="E2" s="513"/>
      <c r="F2" s="513"/>
      <c r="G2" s="513"/>
      <c r="H2" s="513"/>
      <c r="I2" s="513"/>
      <c r="J2" s="513"/>
      <c r="K2" s="513"/>
      <c r="L2" s="513"/>
      <c r="M2" s="513"/>
      <c r="N2" s="513"/>
      <c r="O2" s="513"/>
      <c r="P2" s="513"/>
      <c r="Q2" s="513"/>
      <c r="R2" s="513"/>
      <c r="S2" s="513"/>
      <c r="T2" s="513"/>
      <c r="U2" s="513"/>
      <c r="V2" s="513"/>
      <c r="W2" s="513"/>
      <c r="X2" s="513"/>
    </row>
    <row r="3" spans="1:24" s="7" customFormat="1" ht="12.75" customHeight="1" x14ac:dyDescent="0.3">
      <c r="A3" s="514" t="s">
        <v>660</v>
      </c>
      <c r="B3" s="514"/>
      <c r="C3" s="514"/>
      <c r="D3" s="514"/>
      <c r="E3" s="514"/>
      <c r="F3" s="514"/>
      <c r="G3" s="514"/>
      <c r="H3" s="514"/>
      <c r="I3" s="514"/>
      <c r="J3" s="514"/>
      <c r="K3" s="514"/>
      <c r="L3" s="514"/>
      <c r="M3" s="514"/>
      <c r="N3" s="514"/>
      <c r="O3" s="514"/>
      <c r="P3" s="514"/>
      <c r="Q3" s="514"/>
      <c r="R3" s="514"/>
      <c r="S3" s="514"/>
      <c r="T3" s="514"/>
      <c r="U3" s="514"/>
      <c r="V3" s="514"/>
      <c r="W3" s="514"/>
      <c r="X3" s="514"/>
    </row>
    <row r="4" spans="1:24" s="7" customFormat="1" ht="15" customHeight="1" thickBot="1" x14ac:dyDescent="0.35">
      <c r="A4" s="98"/>
      <c r="B4" s="98"/>
      <c r="C4" s="98"/>
      <c r="D4" s="98"/>
      <c r="E4" s="98"/>
      <c r="F4" s="98"/>
      <c r="G4" s="98"/>
      <c r="H4" s="98"/>
      <c r="I4" s="98"/>
      <c r="J4" s="98"/>
      <c r="K4" s="98"/>
      <c r="L4" s="98"/>
      <c r="M4" s="98"/>
      <c r="N4" s="98"/>
      <c r="O4" s="98"/>
      <c r="P4" s="98"/>
      <c r="Q4" s="98"/>
      <c r="R4" s="98"/>
      <c r="S4" s="98"/>
      <c r="T4" s="98"/>
      <c r="U4" s="98"/>
      <c r="V4" s="98"/>
      <c r="W4" s="98"/>
      <c r="X4" s="66"/>
    </row>
    <row r="5" spans="1:24" s="189" customFormat="1" ht="17.45" customHeight="1" thickBot="1" x14ac:dyDescent="0.35">
      <c r="A5" s="516" t="s">
        <v>659</v>
      </c>
      <c r="B5" s="519" t="s">
        <v>175</v>
      </c>
      <c r="C5" s="523" t="s">
        <v>180</v>
      </c>
      <c r="D5" s="523"/>
      <c r="E5" s="523"/>
      <c r="F5" s="523"/>
      <c r="G5" s="523"/>
      <c r="H5" s="523"/>
      <c r="I5" s="523"/>
      <c r="J5" s="256"/>
      <c r="K5" s="524" t="s">
        <v>181</v>
      </c>
      <c r="L5" s="524"/>
      <c r="M5" s="524"/>
      <c r="N5" s="524"/>
      <c r="O5" s="519" t="s">
        <v>320</v>
      </c>
      <c r="P5" s="253"/>
      <c r="Q5" s="523" t="s">
        <v>184</v>
      </c>
      <c r="R5" s="523"/>
      <c r="S5" s="523"/>
      <c r="T5" s="256"/>
      <c r="U5" s="256"/>
      <c r="V5" s="524" t="s">
        <v>486</v>
      </c>
      <c r="W5" s="519" t="s">
        <v>188</v>
      </c>
      <c r="X5" s="519" t="s">
        <v>189</v>
      </c>
    </row>
    <row r="6" spans="1:24" s="189" customFormat="1" ht="17.45" customHeight="1" thickBot="1" x14ac:dyDescent="0.35">
      <c r="A6" s="517"/>
      <c r="B6" s="520"/>
      <c r="C6" s="520" t="s">
        <v>335</v>
      </c>
      <c r="D6" s="520" t="s">
        <v>336</v>
      </c>
      <c r="E6" s="520" t="s">
        <v>337</v>
      </c>
      <c r="F6" s="520" t="s">
        <v>324</v>
      </c>
      <c r="G6" s="520" t="s">
        <v>338</v>
      </c>
      <c r="H6" s="520" t="s">
        <v>339</v>
      </c>
      <c r="I6" s="520" t="s">
        <v>345</v>
      </c>
      <c r="J6" s="254"/>
      <c r="K6" s="525"/>
      <c r="L6" s="525"/>
      <c r="M6" s="525"/>
      <c r="N6" s="525"/>
      <c r="O6" s="527"/>
      <c r="P6" s="254"/>
      <c r="Q6" s="520" t="s">
        <v>175</v>
      </c>
      <c r="R6" s="520" t="s">
        <v>185</v>
      </c>
      <c r="S6" s="520" t="s">
        <v>186</v>
      </c>
      <c r="T6" s="254"/>
      <c r="U6" s="254"/>
      <c r="V6" s="526"/>
      <c r="W6" s="520"/>
      <c r="X6" s="520"/>
    </row>
    <row r="7" spans="1:24" s="189" customFormat="1" ht="17.45" customHeight="1" x14ac:dyDescent="0.3">
      <c r="A7" s="517"/>
      <c r="B7" s="520"/>
      <c r="C7" s="520"/>
      <c r="D7" s="520"/>
      <c r="E7" s="520"/>
      <c r="F7" s="520"/>
      <c r="G7" s="520"/>
      <c r="H7" s="520"/>
      <c r="I7" s="520"/>
      <c r="J7" s="254"/>
      <c r="K7" s="526" t="s">
        <v>182</v>
      </c>
      <c r="L7" s="526" t="s">
        <v>183</v>
      </c>
      <c r="M7" s="257"/>
      <c r="N7" s="520" t="s">
        <v>325</v>
      </c>
      <c r="O7" s="527"/>
      <c r="P7" s="254"/>
      <c r="Q7" s="520"/>
      <c r="R7" s="520"/>
      <c r="S7" s="520"/>
      <c r="T7" s="254" t="s">
        <v>455</v>
      </c>
      <c r="U7" s="254"/>
      <c r="V7" s="526"/>
      <c r="W7" s="520"/>
      <c r="X7" s="520"/>
    </row>
    <row r="8" spans="1:24" s="189" customFormat="1" ht="17.45" customHeight="1" x14ac:dyDescent="0.3">
      <c r="A8" s="517"/>
      <c r="B8" s="520"/>
      <c r="C8" s="520"/>
      <c r="D8" s="520"/>
      <c r="E8" s="520"/>
      <c r="F8" s="520"/>
      <c r="G8" s="520"/>
      <c r="H8" s="520"/>
      <c r="I8" s="520"/>
      <c r="J8" s="254"/>
      <c r="K8" s="526"/>
      <c r="L8" s="526"/>
      <c r="M8" s="257"/>
      <c r="N8" s="527"/>
      <c r="O8" s="527"/>
      <c r="P8" s="254"/>
      <c r="Q8" s="520"/>
      <c r="R8" s="520"/>
      <c r="S8" s="520"/>
      <c r="T8" s="478" t="s">
        <v>456</v>
      </c>
      <c r="U8" s="254"/>
      <c r="V8" s="526"/>
      <c r="W8" s="520"/>
      <c r="X8" s="520"/>
    </row>
    <row r="9" spans="1:24" s="189" customFormat="1" ht="29.45" customHeight="1" thickBot="1" x14ac:dyDescent="0.35">
      <c r="A9" s="518"/>
      <c r="B9" s="521"/>
      <c r="C9" s="521"/>
      <c r="D9" s="521"/>
      <c r="E9" s="521"/>
      <c r="F9" s="521"/>
      <c r="G9" s="521"/>
      <c r="H9" s="521"/>
      <c r="I9" s="521"/>
      <c r="J9" s="255"/>
      <c r="K9" s="525"/>
      <c r="L9" s="525"/>
      <c r="M9" s="258"/>
      <c r="N9" s="528"/>
      <c r="O9" s="528"/>
      <c r="P9" s="255"/>
      <c r="Q9" s="521"/>
      <c r="R9" s="521"/>
      <c r="S9" s="521"/>
      <c r="T9" s="255"/>
      <c r="U9" s="255"/>
      <c r="V9" s="525"/>
      <c r="W9" s="521"/>
      <c r="X9" s="521"/>
    </row>
    <row r="10" spans="1:24" ht="30" customHeight="1" x14ac:dyDescent="0.3">
      <c r="A10" s="56" t="s">
        <v>435</v>
      </c>
      <c r="B10" s="21">
        <v>152</v>
      </c>
      <c r="C10" s="21">
        <v>123</v>
      </c>
      <c r="D10" s="21">
        <v>11</v>
      </c>
      <c r="E10" s="21">
        <v>3</v>
      </c>
      <c r="F10" s="21">
        <v>1</v>
      </c>
      <c r="G10" s="21">
        <v>1</v>
      </c>
      <c r="H10" s="21">
        <v>1</v>
      </c>
      <c r="I10" s="21">
        <v>12</v>
      </c>
      <c r="J10" s="21">
        <v>0</v>
      </c>
      <c r="K10" s="21">
        <v>355</v>
      </c>
      <c r="L10" s="21">
        <v>12</v>
      </c>
      <c r="M10" s="21">
        <v>0</v>
      </c>
      <c r="N10" s="21">
        <v>0</v>
      </c>
      <c r="O10" s="21">
        <v>69</v>
      </c>
      <c r="P10" s="21">
        <v>0</v>
      </c>
      <c r="Q10" s="21">
        <v>71</v>
      </c>
      <c r="R10" s="21">
        <v>33</v>
      </c>
      <c r="S10" s="21">
        <v>38</v>
      </c>
      <c r="T10" s="21">
        <v>1</v>
      </c>
      <c r="U10" s="21">
        <v>0</v>
      </c>
      <c r="V10" s="21">
        <v>68</v>
      </c>
      <c r="W10" s="21">
        <v>18</v>
      </c>
      <c r="X10" s="21">
        <v>4</v>
      </c>
    </row>
    <row r="11" spans="1:24" ht="17.25" customHeight="1" x14ac:dyDescent="0.3">
      <c r="A11" s="57" t="s">
        <v>85</v>
      </c>
      <c r="B11" s="21">
        <v>3</v>
      </c>
      <c r="C11" s="21">
        <v>1</v>
      </c>
      <c r="D11" s="21">
        <v>2</v>
      </c>
      <c r="E11" s="21"/>
      <c r="F11" s="21"/>
      <c r="G11" s="21"/>
      <c r="H11" s="21"/>
      <c r="I11" s="21"/>
      <c r="J11" s="21"/>
      <c r="K11" s="21">
        <v>5</v>
      </c>
      <c r="L11" s="21"/>
      <c r="M11" s="21"/>
      <c r="N11" s="21"/>
      <c r="O11" s="21"/>
      <c r="P11" s="21"/>
      <c r="Q11" s="21">
        <v>1</v>
      </c>
      <c r="R11" s="21"/>
      <c r="S11" s="21">
        <v>1</v>
      </c>
      <c r="T11" s="21"/>
      <c r="U11" s="2"/>
      <c r="V11" s="51">
        <v>0</v>
      </c>
      <c r="W11" s="293"/>
      <c r="X11" s="293"/>
    </row>
    <row r="12" spans="1:24" ht="17.25" customHeight="1" x14ac:dyDescent="0.3">
      <c r="A12" s="57" t="s">
        <v>86</v>
      </c>
      <c r="B12" s="21">
        <v>3</v>
      </c>
      <c r="C12" s="21">
        <v>3</v>
      </c>
      <c r="D12" s="21"/>
      <c r="E12" s="21"/>
      <c r="F12" s="21"/>
      <c r="G12" s="21"/>
      <c r="H12" s="21"/>
      <c r="I12" s="21"/>
      <c r="J12" s="21"/>
      <c r="K12" s="21">
        <v>15</v>
      </c>
      <c r="L12" s="21">
        <v>1</v>
      </c>
      <c r="M12" s="21"/>
      <c r="N12" s="21"/>
      <c r="O12" s="22"/>
      <c r="P12" s="22"/>
      <c r="Q12" s="21">
        <v>3</v>
      </c>
      <c r="R12" s="21">
        <v>1</v>
      </c>
      <c r="S12" s="21">
        <v>2</v>
      </c>
      <c r="T12" s="21"/>
      <c r="U12" s="2"/>
      <c r="V12" s="51">
        <v>3</v>
      </c>
      <c r="W12" s="293"/>
      <c r="X12" s="293"/>
    </row>
    <row r="13" spans="1:24" ht="17.25" customHeight="1" x14ac:dyDescent="0.3">
      <c r="A13" s="57" t="s">
        <v>87</v>
      </c>
      <c r="B13" s="21">
        <v>1</v>
      </c>
      <c r="C13" s="21">
        <v>1</v>
      </c>
      <c r="D13" s="21"/>
      <c r="E13" s="21"/>
      <c r="F13" s="21"/>
      <c r="G13" s="21"/>
      <c r="H13" s="21"/>
      <c r="I13" s="21"/>
      <c r="J13" s="21"/>
      <c r="K13" s="21">
        <v>6</v>
      </c>
      <c r="L13" s="21"/>
      <c r="M13" s="21"/>
      <c r="N13" s="21"/>
      <c r="O13" s="21"/>
      <c r="P13" s="21"/>
      <c r="Q13" s="21">
        <v>1</v>
      </c>
      <c r="R13" s="21">
        <v>1</v>
      </c>
      <c r="S13" s="21"/>
      <c r="T13" s="21"/>
      <c r="U13" s="2"/>
      <c r="V13" s="51">
        <v>1</v>
      </c>
      <c r="W13" s="200"/>
      <c r="X13" s="293"/>
    </row>
    <row r="14" spans="1:24" ht="17.25" customHeight="1" x14ac:dyDescent="0.3">
      <c r="A14" s="57" t="s">
        <v>487</v>
      </c>
      <c r="B14" s="21">
        <v>3</v>
      </c>
      <c r="C14" s="21">
        <v>2</v>
      </c>
      <c r="D14" s="21"/>
      <c r="E14" s="21"/>
      <c r="F14" s="21"/>
      <c r="G14" s="21"/>
      <c r="H14" s="21"/>
      <c r="I14" s="21">
        <v>1</v>
      </c>
      <c r="J14" s="21"/>
      <c r="K14" s="21">
        <v>4</v>
      </c>
      <c r="L14" s="21"/>
      <c r="M14" s="21"/>
      <c r="N14" s="21"/>
      <c r="O14" s="21"/>
      <c r="P14" s="21"/>
      <c r="Q14" s="21">
        <v>1</v>
      </c>
      <c r="R14" s="21"/>
      <c r="S14" s="21">
        <v>1</v>
      </c>
      <c r="T14" s="21"/>
      <c r="U14" s="2"/>
      <c r="V14" s="51">
        <v>1</v>
      </c>
      <c r="W14" s="200"/>
      <c r="X14" s="293"/>
    </row>
    <row r="15" spans="1:24" ht="17.25" customHeight="1" x14ac:dyDescent="0.3">
      <c r="A15" s="57" t="s">
        <v>89</v>
      </c>
      <c r="B15" s="21">
        <v>5</v>
      </c>
      <c r="C15" s="21">
        <v>4</v>
      </c>
      <c r="D15" s="21">
        <v>1</v>
      </c>
      <c r="E15" s="21"/>
      <c r="F15" s="21"/>
      <c r="G15" s="21"/>
      <c r="H15" s="21"/>
      <c r="I15" s="21"/>
      <c r="J15" s="21"/>
      <c r="K15" s="21">
        <v>4</v>
      </c>
      <c r="L15" s="21"/>
      <c r="M15" s="21"/>
      <c r="N15" s="21"/>
      <c r="O15" s="21"/>
      <c r="P15" s="21"/>
      <c r="Q15" s="21">
        <v>3</v>
      </c>
      <c r="R15" s="21"/>
      <c r="S15" s="21">
        <v>3</v>
      </c>
      <c r="T15" s="21"/>
      <c r="U15" s="2"/>
      <c r="V15" s="51">
        <v>2</v>
      </c>
      <c r="W15" s="200">
        <v>1</v>
      </c>
      <c r="X15" s="294"/>
    </row>
    <row r="16" spans="1:24" ht="17.25" customHeight="1" x14ac:dyDescent="0.3">
      <c r="A16" s="57" t="s">
        <v>90</v>
      </c>
      <c r="B16" s="21">
        <v>3</v>
      </c>
      <c r="C16" s="21">
        <v>3</v>
      </c>
      <c r="D16" s="21"/>
      <c r="E16" s="21"/>
      <c r="F16" s="21"/>
      <c r="G16" s="21"/>
      <c r="H16" s="21"/>
      <c r="I16" s="21"/>
      <c r="J16" s="21"/>
      <c r="K16" s="21">
        <v>3</v>
      </c>
      <c r="L16" s="21"/>
      <c r="M16" s="21"/>
      <c r="N16" s="21"/>
      <c r="O16" s="21"/>
      <c r="P16" s="21"/>
      <c r="Q16" s="21">
        <v>1</v>
      </c>
      <c r="R16" s="21">
        <v>1</v>
      </c>
      <c r="S16" s="21"/>
      <c r="T16" s="21"/>
      <c r="U16" s="2"/>
      <c r="V16" s="51">
        <v>1</v>
      </c>
      <c r="W16" s="200"/>
      <c r="X16" s="294"/>
    </row>
    <row r="17" spans="1:24" ht="17.25" customHeight="1" x14ac:dyDescent="0.3">
      <c r="A17" s="57" t="s">
        <v>91</v>
      </c>
      <c r="B17" s="21">
        <v>4</v>
      </c>
      <c r="C17" s="21">
        <v>3</v>
      </c>
      <c r="D17" s="21"/>
      <c r="E17" s="21"/>
      <c r="F17" s="21"/>
      <c r="G17" s="21"/>
      <c r="H17" s="21"/>
      <c r="I17" s="21">
        <v>1</v>
      </c>
      <c r="J17" s="21"/>
      <c r="K17" s="21">
        <v>5</v>
      </c>
      <c r="L17" s="21"/>
      <c r="M17" s="21"/>
      <c r="N17" s="21"/>
      <c r="O17" s="21">
        <v>2</v>
      </c>
      <c r="P17" s="21"/>
      <c r="Q17" s="21">
        <v>0</v>
      </c>
      <c r="R17" s="21"/>
      <c r="S17" s="21"/>
      <c r="T17" s="21"/>
      <c r="U17" s="2"/>
      <c r="V17" s="51">
        <v>2</v>
      </c>
      <c r="W17" s="200">
        <v>1</v>
      </c>
      <c r="X17" s="294"/>
    </row>
    <row r="18" spans="1:24" ht="17.25" customHeight="1" x14ac:dyDescent="0.3">
      <c r="A18" s="57" t="s">
        <v>92</v>
      </c>
      <c r="B18" s="21">
        <v>5</v>
      </c>
      <c r="C18" s="21">
        <v>5</v>
      </c>
      <c r="D18" s="21"/>
      <c r="E18" s="21"/>
      <c r="F18" s="21"/>
      <c r="G18" s="21"/>
      <c r="H18" s="21"/>
      <c r="I18" s="21"/>
      <c r="J18" s="21"/>
      <c r="K18" s="21">
        <v>15</v>
      </c>
      <c r="L18" s="21">
        <v>2</v>
      </c>
      <c r="M18" s="21"/>
      <c r="N18" s="21"/>
      <c r="O18" s="21">
        <v>3</v>
      </c>
      <c r="P18" s="21"/>
      <c r="Q18" s="21">
        <v>1</v>
      </c>
      <c r="R18" s="21"/>
      <c r="S18" s="21">
        <v>1</v>
      </c>
      <c r="T18" s="21"/>
      <c r="U18" s="2"/>
      <c r="V18" s="51">
        <v>3</v>
      </c>
      <c r="W18" s="200">
        <v>2</v>
      </c>
      <c r="X18" s="294"/>
    </row>
    <row r="19" spans="1:24" ht="17.25" customHeight="1" x14ac:dyDescent="0.3">
      <c r="A19" s="133" t="s">
        <v>426</v>
      </c>
      <c r="B19" s="21">
        <v>16</v>
      </c>
      <c r="C19" s="21">
        <v>9</v>
      </c>
      <c r="D19" s="21"/>
      <c r="E19" s="21">
        <v>1</v>
      </c>
      <c r="F19" s="21">
        <v>1</v>
      </c>
      <c r="G19" s="21">
        <v>1</v>
      </c>
      <c r="H19" s="21">
        <v>1</v>
      </c>
      <c r="I19" s="21">
        <v>3</v>
      </c>
      <c r="J19" s="21"/>
      <c r="K19" s="21">
        <v>42</v>
      </c>
      <c r="L19" s="21">
        <v>2</v>
      </c>
      <c r="M19" s="21"/>
      <c r="N19" s="21"/>
      <c r="O19" s="21"/>
      <c r="P19" s="21"/>
      <c r="Q19" s="21">
        <v>7</v>
      </c>
      <c r="R19" s="21"/>
      <c r="S19" s="21">
        <v>7</v>
      </c>
      <c r="T19" s="21"/>
      <c r="U19" s="2"/>
      <c r="V19" s="51">
        <v>1</v>
      </c>
      <c r="W19" s="200">
        <v>0</v>
      </c>
      <c r="X19" s="294"/>
    </row>
    <row r="20" spans="1:24" ht="17.25" customHeight="1" x14ac:dyDescent="0.3">
      <c r="A20" s="133" t="s">
        <v>652</v>
      </c>
      <c r="B20" s="21">
        <v>8</v>
      </c>
      <c r="C20" s="21">
        <v>6</v>
      </c>
      <c r="D20" s="21"/>
      <c r="E20" s="21">
        <v>1</v>
      </c>
      <c r="F20" s="21"/>
      <c r="G20" s="21"/>
      <c r="H20" s="21"/>
      <c r="I20" s="21">
        <v>1</v>
      </c>
      <c r="J20" s="21"/>
      <c r="K20" s="21">
        <v>5</v>
      </c>
      <c r="L20" s="21"/>
      <c r="M20" s="21"/>
      <c r="N20" s="21"/>
      <c r="O20" s="21">
        <v>3</v>
      </c>
      <c r="P20" s="21"/>
      <c r="Q20" s="21">
        <v>4</v>
      </c>
      <c r="R20" s="21">
        <v>1</v>
      </c>
      <c r="S20" s="21">
        <v>3</v>
      </c>
      <c r="T20" s="21">
        <v>1</v>
      </c>
      <c r="U20" s="2"/>
      <c r="V20" s="51">
        <v>3</v>
      </c>
      <c r="W20" s="200">
        <v>1</v>
      </c>
      <c r="X20" s="294"/>
    </row>
    <row r="21" spans="1:24" ht="17.25" customHeight="1" x14ac:dyDescent="0.3">
      <c r="A21" s="57" t="s">
        <v>93</v>
      </c>
      <c r="B21" s="21">
        <v>2</v>
      </c>
      <c r="C21" s="21">
        <v>2</v>
      </c>
      <c r="D21" s="21"/>
      <c r="E21" s="21"/>
      <c r="F21" s="21"/>
      <c r="G21" s="21"/>
      <c r="H21" s="21"/>
      <c r="I21" s="21"/>
      <c r="J21" s="21"/>
      <c r="K21" s="21">
        <v>19</v>
      </c>
      <c r="L21" s="21"/>
      <c r="M21" s="21"/>
      <c r="N21" s="21"/>
      <c r="O21" s="21">
        <v>2</v>
      </c>
      <c r="P21" s="21"/>
      <c r="Q21" s="21">
        <v>1</v>
      </c>
      <c r="R21" s="21"/>
      <c r="S21" s="21">
        <v>1</v>
      </c>
      <c r="T21" s="21"/>
      <c r="U21" s="2"/>
      <c r="V21" s="51">
        <v>1</v>
      </c>
      <c r="W21" s="200"/>
      <c r="X21" s="294"/>
    </row>
    <row r="22" spans="1:24" ht="17.25" customHeight="1" x14ac:dyDescent="0.3">
      <c r="A22" s="57" t="s">
        <v>94</v>
      </c>
      <c r="B22" s="21">
        <v>2</v>
      </c>
      <c r="C22" s="21">
        <v>1</v>
      </c>
      <c r="D22" s="21">
        <v>1</v>
      </c>
      <c r="E22" s="21" t="s">
        <v>80</v>
      </c>
      <c r="F22" s="21"/>
      <c r="G22" s="21"/>
      <c r="H22" s="21"/>
      <c r="I22" s="21"/>
      <c r="J22" s="21"/>
      <c r="K22" s="21">
        <v>5</v>
      </c>
      <c r="L22" s="21">
        <v>1</v>
      </c>
      <c r="M22" s="21"/>
      <c r="N22" s="21"/>
      <c r="O22" s="21">
        <v>3</v>
      </c>
      <c r="P22" s="21"/>
      <c r="Q22" s="21">
        <v>1</v>
      </c>
      <c r="R22" s="21"/>
      <c r="S22" s="21">
        <v>1</v>
      </c>
      <c r="T22" s="21"/>
      <c r="U22" s="2"/>
      <c r="V22" s="51">
        <v>3</v>
      </c>
      <c r="W22" s="200"/>
      <c r="X22" s="294"/>
    </row>
    <row r="23" spans="1:24" ht="17.25" customHeight="1" x14ac:dyDescent="0.3">
      <c r="A23" s="57" t="s">
        <v>95</v>
      </c>
      <c r="B23" s="21">
        <v>5</v>
      </c>
      <c r="C23" s="21">
        <v>5</v>
      </c>
      <c r="D23" s="21"/>
      <c r="E23" s="21"/>
      <c r="F23" s="21"/>
      <c r="G23" s="21"/>
      <c r="H23" s="21"/>
      <c r="I23" s="21"/>
      <c r="J23" s="21"/>
      <c r="K23" s="21">
        <v>6</v>
      </c>
      <c r="L23" s="21"/>
      <c r="M23" s="21"/>
      <c r="N23" s="21"/>
      <c r="O23" s="21">
        <v>1</v>
      </c>
      <c r="P23" s="21"/>
      <c r="Q23" s="21">
        <v>4</v>
      </c>
      <c r="R23" s="21">
        <v>4</v>
      </c>
      <c r="S23" s="21"/>
      <c r="T23" s="21"/>
      <c r="U23" s="2"/>
      <c r="V23" s="51">
        <v>2</v>
      </c>
      <c r="W23" s="200"/>
      <c r="X23" s="294"/>
    </row>
    <row r="24" spans="1:24" ht="17.25" customHeight="1" x14ac:dyDescent="0.3">
      <c r="A24" s="57" t="s">
        <v>96</v>
      </c>
      <c r="B24" s="21">
        <v>3</v>
      </c>
      <c r="C24" s="21">
        <v>3</v>
      </c>
      <c r="D24" s="21"/>
      <c r="E24" s="21"/>
      <c r="F24" s="21"/>
      <c r="G24" s="21"/>
      <c r="H24" s="21"/>
      <c r="I24" s="21"/>
      <c r="J24" s="21"/>
      <c r="K24" s="21">
        <v>4</v>
      </c>
      <c r="L24" s="21"/>
      <c r="M24" s="21"/>
      <c r="N24" s="21"/>
      <c r="O24" s="21">
        <v>9</v>
      </c>
      <c r="P24" s="21"/>
      <c r="Q24" s="21">
        <v>0</v>
      </c>
      <c r="R24" s="21"/>
      <c r="S24" s="21"/>
      <c r="T24" s="21"/>
      <c r="U24" s="2"/>
      <c r="V24" s="51">
        <v>4</v>
      </c>
      <c r="W24" s="200">
        <v>1</v>
      </c>
      <c r="X24" s="294"/>
    </row>
    <row r="25" spans="1:24" ht="17.25" customHeight="1" x14ac:dyDescent="0.3">
      <c r="A25" s="57" t="s">
        <v>488</v>
      </c>
      <c r="B25" s="21">
        <v>4</v>
      </c>
      <c r="C25" s="21">
        <v>4</v>
      </c>
      <c r="D25" s="21"/>
      <c r="E25" s="21"/>
      <c r="F25" s="21"/>
      <c r="G25" s="21"/>
      <c r="H25" s="21"/>
      <c r="I25" s="21"/>
      <c r="J25" s="21"/>
      <c r="K25" s="21">
        <v>32</v>
      </c>
      <c r="L25" s="21"/>
      <c r="M25" s="21"/>
      <c r="N25" s="21"/>
      <c r="O25" s="21">
        <v>1</v>
      </c>
      <c r="P25" s="21"/>
      <c r="Q25" s="21">
        <v>3</v>
      </c>
      <c r="R25" s="21">
        <v>2</v>
      </c>
      <c r="S25" s="21">
        <v>1</v>
      </c>
      <c r="T25" s="21"/>
      <c r="U25" s="2"/>
      <c r="V25" s="51">
        <v>3</v>
      </c>
      <c r="W25" s="200">
        <v>1</v>
      </c>
      <c r="X25" s="294"/>
    </row>
    <row r="26" spans="1:24" ht="17.25" customHeight="1" x14ac:dyDescent="0.3">
      <c r="A26" s="57" t="s">
        <v>427</v>
      </c>
      <c r="B26" s="21">
        <v>8</v>
      </c>
      <c r="C26" s="21">
        <v>7</v>
      </c>
      <c r="D26" s="21"/>
      <c r="E26" s="21"/>
      <c r="F26" s="21"/>
      <c r="G26" s="21"/>
      <c r="H26" s="21"/>
      <c r="I26" s="21">
        <v>1</v>
      </c>
      <c r="J26" s="21"/>
      <c r="K26" s="21">
        <v>12</v>
      </c>
      <c r="L26" s="21">
        <v>1</v>
      </c>
      <c r="M26" s="21"/>
      <c r="N26" s="21"/>
      <c r="O26" s="23">
        <v>3</v>
      </c>
      <c r="P26" s="23"/>
      <c r="Q26" s="21">
        <v>3</v>
      </c>
      <c r="R26" s="21">
        <v>3</v>
      </c>
      <c r="S26" s="21"/>
      <c r="T26" s="21"/>
      <c r="U26" s="2"/>
      <c r="V26" s="51">
        <v>1</v>
      </c>
      <c r="W26" s="200">
        <v>2</v>
      </c>
      <c r="X26" s="294"/>
    </row>
    <row r="27" spans="1:24" ht="17.25" customHeight="1" x14ac:dyDescent="0.3">
      <c r="A27" s="57" t="s">
        <v>428</v>
      </c>
      <c r="B27" s="21">
        <v>6</v>
      </c>
      <c r="C27" s="21">
        <v>4</v>
      </c>
      <c r="D27" s="21"/>
      <c r="E27" s="21">
        <v>1</v>
      </c>
      <c r="F27" s="21"/>
      <c r="G27" s="21"/>
      <c r="H27" s="21"/>
      <c r="I27" s="21">
        <v>1</v>
      </c>
      <c r="J27" s="21"/>
      <c r="K27" s="21">
        <v>9</v>
      </c>
      <c r="L27" s="21"/>
      <c r="M27" s="21"/>
      <c r="N27" s="21"/>
      <c r="O27" s="21"/>
      <c r="P27" s="21"/>
      <c r="Q27" s="21">
        <v>2</v>
      </c>
      <c r="R27" s="21"/>
      <c r="S27" s="21">
        <v>2</v>
      </c>
      <c r="T27" s="21"/>
      <c r="U27" s="2"/>
      <c r="V27" s="51">
        <v>1</v>
      </c>
      <c r="W27" s="200">
        <v>1</v>
      </c>
      <c r="X27" s="294"/>
    </row>
    <row r="28" spans="1:24" ht="17.25" customHeight="1" x14ac:dyDescent="0.3">
      <c r="A28" s="57" t="s">
        <v>489</v>
      </c>
      <c r="B28" s="21">
        <v>4</v>
      </c>
      <c r="C28" s="21">
        <v>3</v>
      </c>
      <c r="D28" s="21"/>
      <c r="E28" s="21"/>
      <c r="F28" s="21"/>
      <c r="G28" s="21"/>
      <c r="H28" s="21"/>
      <c r="I28" s="21">
        <v>1</v>
      </c>
      <c r="J28" s="21"/>
      <c r="K28" s="21">
        <v>10</v>
      </c>
      <c r="L28" s="21"/>
      <c r="M28" s="21"/>
      <c r="N28" s="21"/>
      <c r="O28" s="21">
        <v>1</v>
      </c>
      <c r="P28" s="21"/>
      <c r="Q28" s="21">
        <v>1</v>
      </c>
      <c r="R28" s="21"/>
      <c r="S28" s="21">
        <v>1</v>
      </c>
      <c r="T28" s="21"/>
      <c r="U28" s="2"/>
      <c r="V28" s="51">
        <v>2</v>
      </c>
      <c r="W28" s="200"/>
      <c r="X28" s="294"/>
    </row>
    <row r="29" spans="1:24" ht="17.25" customHeight="1" x14ac:dyDescent="0.3">
      <c r="A29" s="57" t="s">
        <v>490</v>
      </c>
      <c r="B29" s="21">
        <v>11</v>
      </c>
      <c r="C29" s="21">
        <v>9</v>
      </c>
      <c r="D29" s="21"/>
      <c r="E29" s="21"/>
      <c r="F29" s="21"/>
      <c r="G29" s="21"/>
      <c r="H29" s="21"/>
      <c r="I29" s="21">
        <v>2</v>
      </c>
      <c r="J29" s="21"/>
      <c r="K29" s="21">
        <v>10</v>
      </c>
      <c r="L29" s="21"/>
      <c r="M29" s="21"/>
      <c r="N29" s="21"/>
      <c r="O29" s="21">
        <v>1</v>
      </c>
      <c r="P29" s="21"/>
      <c r="Q29" s="21">
        <v>8</v>
      </c>
      <c r="R29" s="21">
        <v>8</v>
      </c>
      <c r="S29" s="21"/>
      <c r="T29" s="21"/>
      <c r="U29" s="2"/>
      <c r="V29" s="51">
        <v>1</v>
      </c>
      <c r="W29" s="200"/>
      <c r="X29" s="294">
        <v>1</v>
      </c>
    </row>
    <row r="30" spans="1:24" ht="17.25" customHeight="1" x14ac:dyDescent="0.3">
      <c r="A30" s="57" t="s">
        <v>491</v>
      </c>
      <c r="B30" s="21">
        <v>2</v>
      </c>
      <c r="C30" s="21">
        <v>2</v>
      </c>
      <c r="D30" s="21"/>
      <c r="E30" s="21"/>
      <c r="F30" s="21"/>
      <c r="G30" s="21"/>
      <c r="H30" s="21"/>
      <c r="I30" s="21"/>
      <c r="J30" s="21"/>
      <c r="K30" s="21">
        <v>6</v>
      </c>
      <c r="L30" s="21"/>
      <c r="M30" s="21"/>
      <c r="N30" s="21"/>
      <c r="O30" s="21">
        <v>2</v>
      </c>
      <c r="P30" s="21"/>
      <c r="Q30" s="21">
        <v>1</v>
      </c>
      <c r="R30" s="21"/>
      <c r="S30" s="21">
        <v>1</v>
      </c>
      <c r="T30" s="21"/>
      <c r="U30" s="2"/>
      <c r="V30" s="51">
        <v>1</v>
      </c>
      <c r="W30" s="200"/>
      <c r="X30" s="294"/>
    </row>
    <row r="31" spans="1:24" ht="17.25" customHeight="1" x14ac:dyDescent="0.3">
      <c r="A31" s="57" t="s">
        <v>101</v>
      </c>
      <c r="B31" s="21">
        <v>9</v>
      </c>
      <c r="C31" s="21">
        <v>8</v>
      </c>
      <c r="D31" s="21">
        <v>1</v>
      </c>
      <c r="E31" s="21"/>
      <c r="F31" s="21"/>
      <c r="G31" s="21"/>
      <c r="H31" s="21"/>
      <c r="I31" s="21"/>
      <c r="J31" s="21"/>
      <c r="K31" s="21">
        <v>12</v>
      </c>
      <c r="L31" s="21"/>
      <c r="M31" s="21"/>
      <c r="N31" s="21"/>
      <c r="O31" s="21"/>
      <c r="P31" s="21"/>
      <c r="Q31" s="21">
        <v>4</v>
      </c>
      <c r="R31" s="21">
        <v>3</v>
      </c>
      <c r="S31" s="21">
        <v>1</v>
      </c>
      <c r="T31" s="21"/>
      <c r="U31" s="2"/>
      <c r="V31" s="51">
        <v>2</v>
      </c>
      <c r="W31" s="200">
        <v>1</v>
      </c>
      <c r="X31" s="294"/>
    </row>
    <row r="32" spans="1:24" ht="17.25" customHeight="1" x14ac:dyDescent="0.3">
      <c r="A32" s="57" t="s">
        <v>492</v>
      </c>
      <c r="B32" s="21">
        <v>1</v>
      </c>
      <c r="C32" s="21">
        <v>1</v>
      </c>
      <c r="D32" s="21"/>
      <c r="E32" s="21"/>
      <c r="F32" s="21"/>
      <c r="G32" s="21"/>
      <c r="H32" s="21"/>
      <c r="I32" s="21"/>
      <c r="J32" s="21"/>
      <c r="K32" s="21">
        <v>2</v>
      </c>
      <c r="L32" s="21"/>
      <c r="M32" s="21"/>
      <c r="N32" s="21"/>
      <c r="O32" s="21">
        <v>7</v>
      </c>
      <c r="P32" s="21"/>
      <c r="Q32" s="21">
        <v>0</v>
      </c>
      <c r="R32" s="21"/>
      <c r="S32" s="21"/>
      <c r="T32" s="21"/>
      <c r="U32" s="2"/>
      <c r="V32" s="51">
        <v>6</v>
      </c>
      <c r="W32" s="200"/>
      <c r="X32" s="294"/>
    </row>
    <row r="33" spans="1:24" ht="17.25" customHeight="1" x14ac:dyDescent="0.3">
      <c r="A33" s="57" t="s">
        <v>103</v>
      </c>
      <c r="B33" s="21">
        <v>4</v>
      </c>
      <c r="C33" s="21">
        <v>4</v>
      </c>
      <c r="D33" s="21"/>
      <c r="E33" s="21"/>
      <c r="F33" s="21"/>
      <c r="G33" s="21"/>
      <c r="H33" s="21"/>
      <c r="I33" s="21"/>
      <c r="J33" s="21"/>
      <c r="K33" s="21">
        <v>23</v>
      </c>
      <c r="L33" s="21">
        <v>3</v>
      </c>
      <c r="M33" s="21"/>
      <c r="N33" s="21"/>
      <c r="O33" s="21">
        <v>3</v>
      </c>
      <c r="P33" s="21"/>
      <c r="Q33" s="21">
        <v>1</v>
      </c>
      <c r="R33" s="21">
        <v>1</v>
      </c>
      <c r="S33" s="21"/>
      <c r="T33" s="21"/>
      <c r="U33" s="2"/>
      <c r="V33" s="51">
        <v>1</v>
      </c>
      <c r="W33" s="200">
        <v>1</v>
      </c>
      <c r="X33" s="294">
        <v>1</v>
      </c>
    </row>
    <row r="34" spans="1:24" ht="17.25" customHeight="1" x14ac:dyDescent="0.3">
      <c r="A34" s="57" t="s">
        <v>104</v>
      </c>
      <c r="B34" s="21">
        <v>3</v>
      </c>
      <c r="C34" s="21">
        <v>1</v>
      </c>
      <c r="D34" s="21">
        <v>1</v>
      </c>
      <c r="E34" s="21"/>
      <c r="F34" s="21"/>
      <c r="G34" s="21"/>
      <c r="H34" s="21"/>
      <c r="I34" s="21">
        <v>1</v>
      </c>
      <c r="J34" s="21"/>
      <c r="K34" s="21">
        <v>4</v>
      </c>
      <c r="L34" s="21">
        <v>1</v>
      </c>
      <c r="M34" s="21"/>
      <c r="N34" s="21"/>
      <c r="O34" s="21"/>
      <c r="P34" s="21"/>
      <c r="Q34" s="21">
        <v>1</v>
      </c>
      <c r="R34" s="21"/>
      <c r="S34" s="21">
        <v>1</v>
      </c>
      <c r="T34" s="21"/>
      <c r="U34" s="2"/>
      <c r="V34" s="51">
        <v>1</v>
      </c>
      <c r="W34" s="200">
        <v>1</v>
      </c>
      <c r="X34" s="294"/>
    </row>
    <row r="35" spans="1:24" ht="17.25" customHeight="1" x14ac:dyDescent="0.3">
      <c r="A35" s="57" t="s">
        <v>493</v>
      </c>
      <c r="B35" s="21">
        <v>1</v>
      </c>
      <c r="C35" s="21">
        <v>1</v>
      </c>
      <c r="D35" s="21"/>
      <c r="E35" s="21"/>
      <c r="F35" s="21"/>
      <c r="G35" s="21"/>
      <c r="H35" s="21"/>
      <c r="I35" s="21"/>
      <c r="J35" s="21"/>
      <c r="K35" s="21">
        <v>13</v>
      </c>
      <c r="L35" s="21"/>
      <c r="M35" s="21"/>
      <c r="N35" s="21"/>
      <c r="O35" s="22">
        <v>1</v>
      </c>
      <c r="P35" s="22"/>
      <c r="Q35" s="21">
        <v>1</v>
      </c>
      <c r="R35" s="21">
        <v>1</v>
      </c>
      <c r="S35" s="21"/>
      <c r="T35" s="21"/>
      <c r="U35" s="2"/>
      <c r="V35" s="51">
        <v>1</v>
      </c>
      <c r="W35" s="200"/>
      <c r="X35" s="294"/>
    </row>
    <row r="36" spans="1:24" ht="17.25" customHeight="1" x14ac:dyDescent="0.3">
      <c r="A36" s="57" t="s">
        <v>106</v>
      </c>
      <c r="B36" s="21">
        <v>2</v>
      </c>
      <c r="C36" s="21">
        <v>2</v>
      </c>
      <c r="D36" s="21"/>
      <c r="E36" s="21"/>
      <c r="F36" s="21"/>
      <c r="G36" s="21"/>
      <c r="H36" s="21"/>
      <c r="I36" s="21"/>
      <c r="J36" s="21"/>
      <c r="K36" s="21">
        <v>8</v>
      </c>
      <c r="L36" s="21"/>
      <c r="M36" s="21"/>
      <c r="N36" s="21"/>
      <c r="O36" s="21">
        <v>2</v>
      </c>
      <c r="P36" s="21"/>
      <c r="Q36" s="21">
        <v>1</v>
      </c>
      <c r="R36" s="21"/>
      <c r="S36" s="21">
        <v>1</v>
      </c>
      <c r="T36" s="21"/>
      <c r="U36" s="2"/>
      <c r="V36" s="51">
        <v>1</v>
      </c>
      <c r="W36" s="200">
        <v>1</v>
      </c>
      <c r="X36" s="294"/>
    </row>
    <row r="37" spans="1:24" ht="17.25" customHeight="1" x14ac:dyDescent="0.3">
      <c r="A37" s="57" t="s">
        <v>494</v>
      </c>
      <c r="B37" s="21">
        <v>8</v>
      </c>
      <c r="C37" s="21">
        <v>8</v>
      </c>
      <c r="D37" s="21"/>
      <c r="E37" s="21"/>
      <c r="F37" s="21"/>
      <c r="G37" s="21"/>
      <c r="H37" s="21"/>
      <c r="I37" s="21"/>
      <c r="J37" s="21"/>
      <c r="K37" s="21">
        <v>9</v>
      </c>
      <c r="L37" s="21"/>
      <c r="M37" s="21"/>
      <c r="N37" s="21"/>
      <c r="O37" s="21">
        <v>4</v>
      </c>
      <c r="P37" s="21"/>
      <c r="Q37" s="21">
        <v>6</v>
      </c>
      <c r="R37" s="21">
        <v>3</v>
      </c>
      <c r="S37" s="21">
        <v>3</v>
      </c>
      <c r="T37" s="21"/>
      <c r="U37" s="2"/>
      <c r="V37" s="51">
        <v>4</v>
      </c>
      <c r="W37" s="200"/>
      <c r="X37" s="294"/>
    </row>
    <row r="38" spans="1:24" ht="17.25" customHeight="1" x14ac:dyDescent="0.3">
      <c r="A38" s="57" t="s">
        <v>495</v>
      </c>
      <c r="B38" s="21">
        <v>5</v>
      </c>
      <c r="C38" s="21">
        <v>5</v>
      </c>
      <c r="D38" s="21"/>
      <c r="E38" s="21"/>
      <c r="F38" s="21"/>
      <c r="G38" s="21"/>
      <c r="H38" s="21"/>
      <c r="I38" s="21"/>
      <c r="J38" s="21"/>
      <c r="K38" s="21">
        <v>16</v>
      </c>
      <c r="L38" s="21">
        <v>1</v>
      </c>
      <c r="M38" s="21"/>
      <c r="N38" s="21"/>
      <c r="O38" s="21"/>
      <c r="P38" s="21"/>
      <c r="Q38" s="21">
        <v>1</v>
      </c>
      <c r="R38" s="21">
        <v>1</v>
      </c>
      <c r="S38" s="21"/>
      <c r="T38" s="21"/>
      <c r="U38" s="2"/>
      <c r="V38" s="51">
        <v>2</v>
      </c>
      <c r="W38" s="200"/>
      <c r="X38" s="294"/>
    </row>
    <row r="39" spans="1:24" ht="17.25" customHeight="1" x14ac:dyDescent="0.3">
      <c r="A39" s="57" t="s">
        <v>109</v>
      </c>
      <c r="B39" s="21">
        <v>1</v>
      </c>
      <c r="C39" s="21">
        <v>1</v>
      </c>
      <c r="D39" s="21"/>
      <c r="E39" s="21"/>
      <c r="F39" s="21"/>
      <c r="G39" s="21"/>
      <c r="H39" s="21"/>
      <c r="I39" s="21"/>
      <c r="J39" s="21"/>
      <c r="K39" s="21">
        <v>1</v>
      </c>
      <c r="L39" s="21"/>
      <c r="M39" s="21"/>
      <c r="N39" s="21"/>
      <c r="O39" s="21">
        <v>2</v>
      </c>
      <c r="P39" s="21"/>
      <c r="Q39" s="21">
        <v>1</v>
      </c>
      <c r="R39" s="21"/>
      <c r="S39" s="21">
        <v>1</v>
      </c>
      <c r="T39" s="21"/>
      <c r="U39" s="2"/>
      <c r="V39" s="51">
        <v>1</v>
      </c>
      <c r="W39" s="200">
        <v>1</v>
      </c>
      <c r="X39" s="294"/>
    </row>
    <row r="40" spans="1:24" ht="17.25" customHeight="1" x14ac:dyDescent="0.3">
      <c r="A40" s="57" t="s">
        <v>110</v>
      </c>
      <c r="B40" s="21">
        <v>5</v>
      </c>
      <c r="C40" s="21">
        <v>2</v>
      </c>
      <c r="D40" s="21">
        <v>3</v>
      </c>
      <c r="E40" s="21"/>
      <c r="F40" s="21"/>
      <c r="G40" s="21"/>
      <c r="H40" s="21"/>
      <c r="I40" s="21"/>
      <c r="J40" s="21"/>
      <c r="K40" s="21">
        <v>7</v>
      </c>
      <c r="L40" s="21"/>
      <c r="M40" s="21"/>
      <c r="N40" s="21"/>
      <c r="O40" s="21">
        <v>2</v>
      </c>
      <c r="P40" s="21"/>
      <c r="Q40" s="21">
        <v>2</v>
      </c>
      <c r="R40" s="21"/>
      <c r="S40" s="21">
        <v>2</v>
      </c>
      <c r="T40" s="21"/>
      <c r="U40" s="2"/>
      <c r="V40" s="51">
        <v>1</v>
      </c>
      <c r="W40" s="200">
        <v>1</v>
      </c>
      <c r="X40" s="294"/>
    </row>
    <row r="41" spans="1:24" ht="17.25" customHeight="1" x14ac:dyDescent="0.3">
      <c r="A41" s="57" t="s">
        <v>111</v>
      </c>
      <c r="B41" s="21">
        <v>2</v>
      </c>
      <c r="C41" s="21">
        <v>1</v>
      </c>
      <c r="D41" s="21">
        <v>1</v>
      </c>
      <c r="E41" s="21"/>
      <c r="F41" s="21"/>
      <c r="G41" s="21"/>
      <c r="H41" s="21"/>
      <c r="I41" s="21"/>
      <c r="J41" s="21"/>
      <c r="K41" s="21">
        <v>2</v>
      </c>
      <c r="L41" s="21"/>
      <c r="M41" s="21"/>
      <c r="N41" s="21"/>
      <c r="O41" s="21">
        <v>5</v>
      </c>
      <c r="P41" s="21"/>
      <c r="Q41" s="21">
        <v>1</v>
      </c>
      <c r="R41" s="21"/>
      <c r="S41" s="21">
        <v>1</v>
      </c>
      <c r="T41" s="21"/>
      <c r="U41" s="2"/>
      <c r="V41" s="51">
        <v>1</v>
      </c>
      <c r="W41" s="200"/>
      <c r="X41" s="294">
        <v>2</v>
      </c>
    </row>
    <row r="42" spans="1:24" ht="17.25" customHeight="1" x14ac:dyDescent="0.3">
      <c r="A42" s="57" t="s">
        <v>496</v>
      </c>
      <c r="B42" s="21">
        <v>6</v>
      </c>
      <c r="C42" s="21">
        <v>6</v>
      </c>
      <c r="D42" s="21"/>
      <c r="E42" s="21"/>
      <c r="F42" s="21"/>
      <c r="G42" s="21"/>
      <c r="H42" s="21"/>
      <c r="I42" s="21"/>
      <c r="J42" s="21"/>
      <c r="K42" s="21">
        <v>24</v>
      </c>
      <c r="L42" s="21"/>
      <c r="M42" s="21"/>
      <c r="N42" s="21"/>
      <c r="O42" s="21"/>
      <c r="P42" s="21"/>
      <c r="Q42" s="21">
        <v>2</v>
      </c>
      <c r="R42" s="21">
        <v>2</v>
      </c>
      <c r="S42" s="21"/>
      <c r="T42" s="21"/>
      <c r="U42" s="2"/>
      <c r="V42" s="51">
        <v>2</v>
      </c>
      <c r="W42" s="200">
        <v>1</v>
      </c>
      <c r="X42" s="294"/>
    </row>
    <row r="43" spans="1:24" ht="17.25" customHeight="1" x14ac:dyDescent="0.3">
      <c r="A43" s="57" t="s">
        <v>497</v>
      </c>
      <c r="B43" s="21">
        <v>4</v>
      </c>
      <c r="C43" s="21">
        <v>4</v>
      </c>
      <c r="D43" s="21"/>
      <c r="E43" s="21"/>
      <c r="F43" s="21"/>
      <c r="G43" s="21"/>
      <c r="H43" s="21"/>
      <c r="I43" s="21"/>
      <c r="J43" s="21"/>
      <c r="K43" s="21">
        <v>9</v>
      </c>
      <c r="L43" s="21"/>
      <c r="M43" s="21"/>
      <c r="N43" s="21"/>
      <c r="O43" s="21">
        <v>4</v>
      </c>
      <c r="P43" s="21"/>
      <c r="Q43" s="21">
        <v>2</v>
      </c>
      <c r="R43" s="21">
        <v>1</v>
      </c>
      <c r="S43" s="21">
        <v>1</v>
      </c>
      <c r="T43" s="21"/>
      <c r="U43" s="2"/>
      <c r="V43" s="51">
        <v>4</v>
      </c>
      <c r="W43" s="200"/>
      <c r="X43" s="294"/>
    </row>
    <row r="44" spans="1:24" ht="17.25" customHeight="1" x14ac:dyDescent="0.3">
      <c r="A44" s="57" t="s">
        <v>114</v>
      </c>
      <c r="B44" s="21">
        <v>1</v>
      </c>
      <c r="C44" s="21">
        <v>1</v>
      </c>
      <c r="D44" s="21"/>
      <c r="E44" s="21"/>
      <c r="F44" s="21"/>
      <c r="G44" s="21"/>
      <c r="H44" s="21"/>
      <c r="I44" s="21"/>
      <c r="J44" s="21"/>
      <c r="K44" s="21">
        <v>0</v>
      </c>
      <c r="L44" s="21"/>
      <c r="M44" s="21"/>
      <c r="N44" s="21"/>
      <c r="O44" s="21">
        <v>2</v>
      </c>
      <c r="P44" s="21"/>
      <c r="Q44" s="21">
        <v>1</v>
      </c>
      <c r="R44" s="21"/>
      <c r="S44" s="21">
        <v>1</v>
      </c>
      <c r="T44" s="21"/>
      <c r="U44" s="2"/>
      <c r="V44" s="51">
        <v>1</v>
      </c>
      <c r="W44" s="200">
        <v>1</v>
      </c>
      <c r="X44" s="294"/>
    </row>
    <row r="45" spans="1:24" ht="17.25" customHeight="1" x14ac:dyDescent="0.3">
      <c r="A45" s="57" t="s">
        <v>115</v>
      </c>
      <c r="B45" s="21">
        <v>2</v>
      </c>
      <c r="C45" s="21">
        <v>1</v>
      </c>
      <c r="D45" s="21">
        <v>1</v>
      </c>
      <c r="E45" s="21"/>
      <c r="F45" s="21"/>
      <c r="G45" s="21"/>
      <c r="H45" s="21"/>
      <c r="I45" s="21"/>
      <c r="J45" s="21"/>
      <c r="K45" s="21">
        <v>8</v>
      </c>
      <c r="L45" s="21"/>
      <c r="M45" s="21"/>
      <c r="N45" s="21"/>
      <c r="O45" s="21">
        <v>6</v>
      </c>
      <c r="P45" s="21"/>
      <c r="Q45" s="21">
        <v>1</v>
      </c>
      <c r="R45" s="21"/>
      <c r="S45" s="21">
        <v>1</v>
      </c>
      <c r="T45" s="21"/>
      <c r="U45" s="2"/>
      <c r="V45" s="51">
        <v>4</v>
      </c>
      <c r="W45" s="294"/>
      <c r="X45" s="294"/>
    </row>
    <row r="46" spans="1:24" ht="17.25" customHeight="1" thickBot="1" x14ac:dyDescent="0.35">
      <c r="A46" s="60"/>
      <c r="B46" s="4"/>
      <c r="C46" s="4"/>
      <c r="D46" s="4"/>
      <c r="E46" s="4"/>
      <c r="F46" s="4"/>
      <c r="G46" s="4"/>
      <c r="H46" s="4"/>
      <c r="I46" s="4"/>
      <c r="J46" s="4"/>
      <c r="K46" s="4"/>
      <c r="L46" s="4"/>
      <c r="M46" s="4"/>
      <c r="N46" s="4"/>
      <c r="O46" s="4"/>
      <c r="P46" s="4"/>
      <c r="Q46" s="4"/>
      <c r="R46" s="4"/>
      <c r="S46" s="4"/>
      <c r="T46" s="4"/>
      <c r="U46" s="4"/>
      <c r="V46" s="4"/>
      <c r="W46" s="4"/>
      <c r="X46" s="4"/>
    </row>
    <row r="47" spans="1:24" ht="17.25" customHeight="1" x14ac:dyDescent="0.3">
      <c r="A47" s="498" t="s">
        <v>704</v>
      </c>
      <c r="B47" s="2"/>
      <c r="C47" s="2"/>
      <c r="D47" s="2"/>
      <c r="E47" s="2"/>
      <c r="F47" s="2"/>
      <c r="G47" s="2"/>
      <c r="H47" s="2"/>
      <c r="I47" s="2"/>
      <c r="J47" s="2"/>
      <c r="K47" s="2"/>
      <c r="L47" s="2"/>
      <c r="M47" s="2"/>
      <c r="N47" s="2"/>
      <c r="O47" s="2"/>
      <c r="P47" s="2"/>
      <c r="Q47" s="2"/>
      <c r="R47" s="2"/>
      <c r="S47" s="2"/>
      <c r="T47" s="2"/>
      <c r="U47" s="2"/>
      <c r="V47" s="2"/>
      <c r="W47" s="2"/>
      <c r="X47" s="2"/>
    </row>
    <row r="48" spans="1:24" ht="15.75" customHeight="1" x14ac:dyDescent="0.3">
      <c r="A48" s="522" t="s">
        <v>639</v>
      </c>
      <c r="B48" s="522"/>
      <c r="C48" s="522"/>
      <c r="D48" s="522"/>
      <c r="E48" s="522"/>
      <c r="F48" s="522"/>
      <c r="G48" s="522"/>
      <c r="H48" s="522"/>
      <c r="I48" s="522"/>
      <c r="J48" s="522"/>
      <c r="K48" s="522"/>
      <c r="L48" s="522"/>
    </row>
    <row r="49" spans="1:12" ht="15.75" customHeight="1" x14ac:dyDescent="0.3">
      <c r="A49" s="522" t="s">
        <v>640</v>
      </c>
      <c r="B49" s="522"/>
      <c r="C49" s="522"/>
      <c r="D49" s="522"/>
      <c r="E49" s="522"/>
      <c r="F49" s="522"/>
      <c r="G49" s="522"/>
      <c r="H49" s="522"/>
      <c r="I49" s="522"/>
      <c r="J49" s="522"/>
      <c r="K49" s="522"/>
      <c r="L49" s="522"/>
    </row>
    <row r="50" spans="1:12" ht="15.75" customHeight="1" x14ac:dyDescent="0.3">
      <c r="A50" s="522" t="s">
        <v>641</v>
      </c>
      <c r="B50" s="522"/>
      <c r="C50" s="522"/>
      <c r="D50" s="522"/>
      <c r="E50" s="522"/>
      <c r="F50" s="522"/>
      <c r="G50" s="522"/>
      <c r="H50" s="522"/>
      <c r="I50" s="522"/>
      <c r="J50" s="522"/>
      <c r="K50" s="522"/>
      <c r="L50" s="522"/>
    </row>
    <row r="51" spans="1:12" ht="15.75" customHeight="1" x14ac:dyDescent="0.3">
      <c r="A51" s="522" t="s">
        <v>642</v>
      </c>
      <c r="B51" s="522"/>
      <c r="C51" s="522"/>
      <c r="D51" s="522"/>
      <c r="E51" s="522"/>
      <c r="F51" s="522"/>
      <c r="G51" s="522"/>
      <c r="H51" s="522"/>
      <c r="I51" s="522"/>
      <c r="J51" s="522"/>
      <c r="K51" s="522"/>
      <c r="L51" s="522"/>
    </row>
    <row r="52" spans="1:12" ht="15.75" customHeight="1" x14ac:dyDescent="0.3">
      <c r="A52" s="522" t="s">
        <v>643</v>
      </c>
      <c r="B52" s="522"/>
      <c r="C52" s="522"/>
      <c r="D52" s="522"/>
      <c r="E52" s="522"/>
      <c r="F52" s="522"/>
      <c r="G52" s="522"/>
      <c r="H52" s="522"/>
      <c r="I52" s="522"/>
      <c r="J52" s="522"/>
      <c r="K52" s="522"/>
      <c r="L52" s="522"/>
    </row>
    <row r="53" spans="1:12" ht="15.75" customHeight="1" x14ac:dyDescent="0.3">
      <c r="A53" s="522" t="s">
        <v>644</v>
      </c>
      <c r="B53" s="522"/>
      <c r="C53" s="522"/>
      <c r="D53" s="522"/>
      <c r="E53" s="522"/>
      <c r="F53" s="522"/>
      <c r="G53" s="522"/>
      <c r="H53" s="522"/>
      <c r="I53" s="522"/>
      <c r="J53" s="522"/>
      <c r="K53" s="522"/>
      <c r="L53" s="522"/>
    </row>
    <row r="54" spans="1:12" ht="15.75" customHeight="1" x14ac:dyDescent="0.3">
      <c r="A54" s="522" t="s">
        <v>645</v>
      </c>
      <c r="B54" s="522"/>
      <c r="C54" s="522"/>
      <c r="D54" s="522"/>
      <c r="E54" s="522"/>
      <c r="F54" s="522"/>
      <c r="G54" s="522"/>
      <c r="H54" s="522"/>
      <c r="I54" s="522"/>
      <c r="J54" s="522"/>
      <c r="K54" s="522"/>
      <c r="L54" s="522"/>
    </row>
    <row r="55" spans="1:12" ht="15.75" customHeight="1" x14ac:dyDescent="0.3">
      <c r="A55" s="522" t="s">
        <v>646</v>
      </c>
      <c r="B55" s="522"/>
      <c r="C55" s="522"/>
      <c r="D55" s="522"/>
      <c r="E55" s="522"/>
      <c r="F55" s="522"/>
      <c r="G55" s="522"/>
      <c r="H55" s="522"/>
      <c r="I55" s="522"/>
      <c r="J55" s="522"/>
      <c r="K55" s="522"/>
      <c r="L55" s="522"/>
    </row>
    <row r="56" spans="1:12" ht="15.75" customHeight="1" x14ac:dyDescent="0.3">
      <c r="A56" s="522" t="s">
        <v>647</v>
      </c>
      <c r="B56" s="522"/>
      <c r="C56" s="522"/>
      <c r="D56" s="522"/>
      <c r="E56" s="522"/>
      <c r="F56" s="522"/>
      <c r="G56" s="522"/>
      <c r="H56" s="522"/>
      <c r="I56" s="522"/>
      <c r="J56" s="522"/>
      <c r="K56" s="522"/>
      <c r="L56" s="522"/>
    </row>
    <row r="57" spans="1:12" ht="15.75" customHeight="1" x14ac:dyDescent="0.3">
      <c r="A57" s="522" t="s">
        <v>648</v>
      </c>
      <c r="B57" s="522"/>
      <c r="C57" s="522"/>
      <c r="D57" s="522"/>
      <c r="E57" s="522"/>
      <c r="F57" s="522"/>
      <c r="G57" s="522"/>
      <c r="H57" s="522"/>
      <c r="I57" s="522"/>
      <c r="J57" s="522"/>
      <c r="K57" s="522"/>
      <c r="L57" s="522"/>
    </row>
    <row r="58" spans="1:12" ht="15.75" customHeight="1" x14ac:dyDescent="0.3">
      <c r="A58" s="65" t="s">
        <v>649</v>
      </c>
    </row>
    <row r="59" spans="1:12" ht="15.75" customHeight="1" x14ac:dyDescent="0.3">
      <c r="A59" s="65" t="s">
        <v>650</v>
      </c>
    </row>
    <row r="60" spans="1:12" ht="15.75" customHeight="1" x14ac:dyDescent="0.3">
      <c r="A60" s="499" t="s">
        <v>651</v>
      </c>
    </row>
    <row r="61" spans="1:12" ht="15.75" customHeight="1" x14ac:dyDescent="0.3">
      <c r="A61" s="522" t="s">
        <v>436</v>
      </c>
      <c r="B61" s="522"/>
      <c r="C61" s="522"/>
      <c r="D61" s="522"/>
      <c r="E61" s="522"/>
      <c r="F61" s="522"/>
      <c r="G61" s="522"/>
      <c r="H61" s="522"/>
      <c r="I61" s="522"/>
      <c r="J61" s="522"/>
      <c r="K61" s="522"/>
      <c r="L61" s="522"/>
    </row>
  </sheetData>
  <mergeCells count="35">
    <mergeCell ref="A2:X2"/>
    <mergeCell ref="W5:W9"/>
    <mergeCell ref="D6:D9"/>
    <mergeCell ref="E6:E9"/>
    <mergeCell ref="F6:F9"/>
    <mergeCell ref="Q6:Q9"/>
    <mergeCell ref="V5:V9"/>
    <mergeCell ref="N7:N9"/>
    <mergeCell ref="X5:X9"/>
    <mergeCell ref="A3:X3"/>
    <mergeCell ref="S6:S9"/>
    <mergeCell ref="R6:R9"/>
    <mergeCell ref="K7:K9"/>
    <mergeCell ref="L7:L9"/>
    <mergeCell ref="Q5:S5"/>
    <mergeCell ref="O5:O9"/>
    <mergeCell ref="A49:L49"/>
    <mergeCell ref="A50:L50"/>
    <mergeCell ref="A51:L51"/>
    <mergeCell ref="A52:L52"/>
    <mergeCell ref="A61:L61"/>
    <mergeCell ref="A53:L53"/>
    <mergeCell ref="A54:L54"/>
    <mergeCell ref="A55:L55"/>
    <mergeCell ref="A56:L56"/>
    <mergeCell ref="A57:L57"/>
    <mergeCell ref="A5:A9"/>
    <mergeCell ref="B5:B9"/>
    <mergeCell ref="C6:C9"/>
    <mergeCell ref="A48:L48"/>
    <mergeCell ref="I6:I9"/>
    <mergeCell ref="C5:I5"/>
    <mergeCell ref="K5:N6"/>
    <mergeCell ref="G6:G9"/>
    <mergeCell ref="H6:H9"/>
  </mergeCells>
  <hyperlinks>
    <hyperlink ref="A1" location="Índice!A1" display="Regresar" xr:uid="{00000000-0004-0000-0300-000000000000}"/>
  </hyperlinks>
  <printOptions horizontalCentered="1"/>
  <pageMargins left="0.15748031496062992" right="0.15748031496062992" top="0.39370078740157483" bottom="0" header="0.51181102362204722" footer="0.51181102362204722"/>
  <pageSetup scale="65" firstPageNumber="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52"/>
  <sheetViews>
    <sheetView showGridLines="0" showZeros="0" zoomScaleNormal="100" zoomScaleSheetLayoutView="100" workbookViewId="0"/>
  </sheetViews>
  <sheetFormatPr baseColWidth="10" defaultRowHeight="15" x14ac:dyDescent="0.3"/>
  <cols>
    <col min="1" max="1" width="21.109375" style="3" customWidth="1"/>
    <col min="2" max="2" width="8.77734375" style="3" customWidth="1"/>
    <col min="3" max="3" width="10.5546875" style="3" customWidth="1"/>
    <col min="4" max="4" width="9.33203125" style="3" customWidth="1"/>
    <col min="5" max="5" width="2.21875" style="3" customWidth="1"/>
    <col min="6" max="6" width="10.21875" style="3" customWidth="1"/>
    <col min="7" max="7" width="10.77734375" style="3" customWidth="1"/>
    <col min="8" max="8" width="1.88671875" style="3" customWidth="1"/>
    <col min="9" max="9" width="9.88671875" style="3" customWidth="1"/>
    <col min="10" max="10" width="14.77734375" style="3" customWidth="1"/>
    <col min="11" max="16384" width="11.5546875" style="3"/>
  </cols>
  <sheetData>
    <row r="1" spans="1:10" s="7" customFormat="1" ht="16.5" x14ac:dyDescent="0.3">
      <c r="A1" s="54" t="s">
        <v>305</v>
      </c>
    </row>
    <row r="2" spans="1:10" s="7" customFormat="1" x14ac:dyDescent="0.3">
      <c r="B2" s="55"/>
      <c r="C2" s="55"/>
      <c r="D2" s="55"/>
      <c r="E2" s="55"/>
      <c r="F2" s="55"/>
      <c r="G2" s="55"/>
      <c r="H2" s="55"/>
      <c r="I2" s="55"/>
      <c r="J2" s="55" t="s">
        <v>396</v>
      </c>
    </row>
    <row r="3" spans="1:10" s="7" customFormat="1" ht="36" customHeight="1" x14ac:dyDescent="0.3">
      <c r="A3" s="529" t="s">
        <v>677</v>
      </c>
      <c r="B3" s="529"/>
      <c r="C3" s="529"/>
      <c r="D3" s="529"/>
      <c r="E3" s="529"/>
      <c r="F3" s="529"/>
      <c r="G3" s="529"/>
      <c r="H3" s="529"/>
      <c r="I3" s="529"/>
      <c r="J3" s="529"/>
    </row>
    <row r="4" spans="1:10" s="7" customFormat="1" ht="9.75" customHeight="1" thickBot="1" x14ac:dyDescent="0.35"/>
    <row r="5" spans="1:10" ht="12.75" customHeight="1" x14ac:dyDescent="0.3">
      <c r="A5" s="524" t="s">
        <v>659</v>
      </c>
      <c r="B5" s="519" t="s">
        <v>209</v>
      </c>
      <c r="C5" s="519" t="s">
        <v>212</v>
      </c>
      <c r="D5" s="519" t="s">
        <v>246</v>
      </c>
      <c r="E5" s="253"/>
      <c r="F5" s="519"/>
      <c r="G5" s="519"/>
      <c r="H5" s="519"/>
      <c r="I5" s="519"/>
      <c r="J5" s="519"/>
    </row>
    <row r="6" spans="1:10" ht="12.75" customHeight="1" thickBot="1" x14ac:dyDescent="0.35">
      <c r="A6" s="526"/>
      <c r="B6" s="520"/>
      <c r="C6" s="520"/>
      <c r="D6" s="520"/>
      <c r="E6" s="254"/>
      <c r="F6" s="520" t="s">
        <v>327</v>
      </c>
      <c r="G6" s="520"/>
      <c r="H6" s="520"/>
      <c r="I6" s="520"/>
      <c r="J6" s="520"/>
    </row>
    <row r="7" spans="1:10" ht="12.75" customHeight="1" x14ac:dyDescent="0.3">
      <c r="A7" s="526"/>
      <c r="B7" s="520"/>
      <c r="C7" s="520"/>
      <c r="D7" s="520"/>
      <c r="E7" s="257"/>
      <c r="F7" s="524" t="s">
        <v>635</v>
      </c>
      <c r="G7" s="524"/>
      <c r="H7" s="256"/>
      <c r="I7" s="524" t="s">
        <v>636</v>
      </c>
      <c r="J7" s="524"/>
    </row>
    <row r="8" spans="1:10" ht="18.75" customHeight="1" thickBot="1" x14ac:dyDescent="0.35">
      <c r="A8" s="526"/>
      <c r="B8" s="520"/>
      <c r="C8" s="520"/>
      <c r="D8" s="520"/>
      <c r="E8" s="257"/>
      <c r="F8" s="525"/>
      <c r="G8" s="525"/>
      <c r="H8" s="257"/>
      <c r="I8" s="525"/>
      <c r="J8" s="525"/>
    </row>
    <row r="9" spans="1:10" ht="12.75" customHeight="1" x14ac:dyDescent="0.3">
      <c r="A9" s="526"/>
      <c r="B9" s="520"/>
      <c r="C9" s="520"/>
      <c r="D9" s="520"/>
      <c r="E9" s="257"/>
      <c r="F9" s="526" t="s">
        <v>212</v>
      </c>
      <c r="G9" s="526" t="s">
        <v>239</v>
      </c>
      <c r="H9" s="257"/>
      <c r="I9" s="526" t="s">
        <v>212</v>
      </c>
      <c r="J9" s="526" t="s">
        <v>239</v>
      </c>
    </row>
    <row r="10" spans="1:10" ht="12.75" customHeight="1" thickBot="1" x14ac:dyDescent="0.35">
      <c r="A10" s="525"/>
      <c r="B10" s="521"/>
      <c r="C10" s="521"/>
      <c r="D10" s="521"/>
      <c r="E10" s="258"/>
      <c r="F10" s="525"/>
      <c r="G10" s="525"/>
      <c r="H10" s="258"/>
      <c r="I10" s="525"/>
      <c r="J10" s="525"/>
    </row>
    <row r="11" spans="1:10" ht="12.75" customHeight="1" x14ac:dyDescent="0.3">
      <c r="B11" s="32"/>
      <c r="C11" s="32"/>
      <c r="D11" s="32"/>
      <c r="E11" s="32"/>
      <c r="F11" s="32"/>
      <c r="G11" s="32"/>
      <c r="H11" s="32"/>
      <c r="I11" s="32"/>
      <c r="J11" s="32"/>
    </row>
    <row r="12" spans="1:10" ht="12.75" customHeight="1" x14ac:dyDescent="0.3">
      <c r="A12" s="56" t="s">
        <v>352</v>
      </c>
      <c r="B12" s="21">
        <v>38</v>
      </c>
      <c r="C12" s="21">
        <v>1078</v>
      </c>
      <c r="D12" s="21">
        <v>221687</v>
      </c>
      <c r="E12" s="21"/>
      <c r="F12" s="21">
        <v>296</v>
      </c>
      <c r="G12" s="21">
        <v>57381</v>
      </c>
      <c r="H12" s="21"/>
      <c r="I12" s="21">
        <v>782</v>
      </c>
      <c r="J12" s="21">
        <v>164306</v>
      </c>
    </row>
    <row r="13" spans="1:10" ht="15" customHeight="1" x14ac:dyDescent="0.3">
      <c r="A13" s="57" t="s">
        <v>85</v>
      </c>
      <c r="B13" s="21">
        <v>1</v>
      </c>
      <c r="C13" s="21">
        <v>50</v>
      </c>
      <c r="D13" s="21">
        <v>7908</v>
      </c>
      <c r="E13" s="21"/>
      <c r="F13" s="21">
        <v>6</v>
      </c>
      <c r="G13" s="21">
        <v>1138</v>
      </c>
      <c r="H13" s="21"/>
      <c r="I13" s="21">
        <v>44</v>
      </c>
      <c r="J13" s="21">
        <v>6770</v>
      </c>
    </row>
    <row r="14" spans="1:10" ht="15" customHeight="1" x14ac:dyDescent="0.3">
      <c r="A14" s="57" t="s">
        <v>86</v>
      </c>
      <c r="B14" s="21">
        <v>2</v>
      </c>
      <c r="C14" s="21">
        <v>84</v>
      </c>
      <c r="D14" s="21">
        <v>13853</v>
      </c>
      <c r="E14" s="21"/>
      <c r="F14" s="21">
        <v>19</v>
      </c>
      <c r="G14" s="21">
        <v>3260</v>
      </c>
      <c r="H14" s="21"/>
      <c r="I14" s="21">
        <v>65</v>
      </c>
      <c r="J14" s="21">
        <v>10593</v>
      </c>
    </row>
    <row r="15" spans="1:10" ht="15" customHeight="1" x14ac:dyDescent="0.3">
      <c r="A15" s="57" t="s">
        <v>87</v>
      </c>
      <c r="B15" s="21"/>
      <c r="C15" s="21">
        <v>0</v>
      </c>
      <c r="D15" s="21">
        <v>0</v>
      </c>
      <c r="E15" s="21"/>
      <c r="F15" s="21">
        <v>0</v>
      </c>
      <c r="G15" s="21">
        <v>0</v>
      </c>
      <c r="H15" s="21"/>
      <c r="I15" s="21">
        <v>0</v>
      </c>
      <c r="J15" s="21">
        <v>0</v>
      </c>
    </row>
    <row r="16" spans="1:10" ht="15" customHeight="1" x14ac:dyDescent="0.3">
      <c r="A16" s="57" t="s">
        <v>88</v>
      </c>
      <c r="B16" s="21">
        <v>1</v>
      </c>
      <c r="C16" s="21">
        <v>6</v>
      </c>
      <c r="D16" s="21">
        <v>614</v>
      </c>
      <c r="E16" s="21"/>
      <c r="F16" s="21">
        <v>0</v>
      </c>
      <c r="G16" s="21">
        <v>0</v>
      </c>
      <c r="H16" s="21"/>
      <c r="I16" s="21">
        <v>6</v>
      </c>
      <c r="J16" s="21">
        <v>614</v>
      </c>
    </row>
    <row r="17" spans="1:10" ht="15" customHeight="1" x14ac:dyDescent="0.3">
      <c r="A17" s="57" t="s">
        <v>89</v>
      </c>
      <c r="B17" s="21">
        <v>3</v>
      </c>
      <c r="C17" s="21">
        <v>18</v>
      </c>
      <c r="D17" s="21">
        <v>1926</v>
      </c>
      <c r="E17" s="21"/>
      <c r="F17" s="21">
        <v>9</v>
      </c>
      <c r="G17" s="21">
        <v>850</v>
      </c>
      <c r="H17" s="21"/>
      <c r="I17" s="21">
        <v>9</v>
      </c>
      <c r="J17" s="21">
        <v>1076</v>
      </c>
    </row>
    <row r="18" spans="1:10" ht="15" customHeight="1" x14ac:dyDescent="0.3">
      <c r="A18" s="57" t="s">
        <v>90</v>
      </c>
      <c r="B18" s="21"/>
      <c r="C18" s="21">
        <v>0</v>
      </c>
      <c r="D18" s="21">
        <v>0</v>
      </c>
      <c r="E18" s="21"/>
      <c r="F18" s="21">
        <v>0</v>
      </c>
      <c r="G18" s="21">
        <v>0</v>
      </c>
      <c r="H18" s="21"/>
      <c r="I18" s="21">
        <v>0</v>
      </c>
      <c r="J18" s="21">
        <v>0</v>
      </c>
    </row>
    <row r="19" spans="1:10" ht="15" customHeight="1" x14ac:dyDescent="0.3">
      <c r="A19" s="57" t="s">
        <v>91</v>
      </c>
      <c r="B19" s="21"/>
      <c r="C19" s="21">
        <v>0</v>
      </c>
      <c r="D19" s="21">
        <v>0</v>
      </c>
      <c r="E19" s="21"/>
      <c r="F19" s="21">
        <v>0</v>
      </c>
      <c r="G19" s="21">
        <v>0</v>
      </c>
      <c r="H19" s="21"/>
      <c r="I19" s="21">
        <v>0</v>
      </c>
      <c r="J19" s="21">
        <v>0</v>
      </c>
    </row>
    <row r="20" spans="1:10" ht="15" customHeight="1" x14ac:dyDescent="0.3">
      <c r="A20" s="57" t="s">
        <v>92</v>
      </c>
      <c r="B20" s="21">
        <v>1</v>
      </c>
      <c r="C20" s="21">
        <v>0</v>
      </c>
      <c r="D20" s="21">
        <v>0</v>
      </c>
      <c r="E20" s="21"/>
      <c r="F20" s="21">
        <v>0</v>
      </c>
      <c r="G20" s="21">
        <v>0</v>
      </c>
      <c r="H20" s="21"/>
      <c r="I20" s="21">
        <v>0</v>
      </c>
      <c r="J20" s="21">
        <v>0</v>
      </c>
    </row>
    <row r="21" spans="1:10" ht="15" customHeight="1" x14ac:dyDescent="0.3">
      <c r="A21" s="57" t="s">
        <v>511</v>
      </c>
      <c r="B21" s="21">
        <v>7</v>
      </c>
      <c r="C21" s="21">
        <v>260</v>
      </c>
      <c r="D21" s="21">
        <v>68790</v>
      </c>
      <c r="E21" s="21"/>
      <c r="F21" s="21">
        <v>15</v>
      </c>
      <c r="G21" s="21">
        <v>4908</v>
      </c>
      <c r="H21" s="21"/>
      <c r="I21" s="21">
        <v>245</v>
      </c>
      <c r="J21" s="21">
        <v>63882</v>
      </c>
    </row>
    <row r="22" spans="1:10" ht="15" customHeight="1" x14ac:dyDescent="0.3">
      <c r="A22" s="57" t="s">
        <v>515</v>
      </c>
      <c r="B22" s="21">
        <v>3</v>
      </c>
      <c r="C22" s="21">
        <v>68</v>
      </c>
      <c r="D22" s="21">
        <v>12765</v>
      </c>
      <c r="E22" s="21"/>
      <c r="F22" s="21">
        <v>3</v>
      </c>
      <c r="G22" s="21">
        <v>977</v>
      </c>
      <c r="H22" s="21"/>
      <c r="I22" s="21">
        <v>65</v>
      </c>
      <c r="J22" s="21">
        <v>11788</v>
      </c>
    </row>
    <row r="23" spans="1:10" ht="15" customHeight="1" x14ac:dyDescent="0.3">
      <c r="A23" s="57" t="s">
        <v>93</v>
      </c>
      <c r="B23" s="21">
        <v>1</v>
      </c>
      <c r="C23" s="21">
        <v>48</v>
      </c>
      <c r="D23" s="21">
        <v>7249</v>
      </c>
      <c r="E23" s="21"/>
      <c r="F23" s="21">
        <v>17</v>
      </c>
      <c r="G23" s="21">
        <v>1682</v>
      </c>
      <c r="H23" s="21"/>
      <c r="I23" s="21">
        <v>31</v>
      </c>
      <c r="J23" s="21">
        <v>5567</v>
      </c>
    </row>
    <row r="24" spans="1:10" ht="15" customHeight="1" x14ac:dyDescent="0.3">
      <c r="A24" s="57" t="s">
        <v>94</v>
      </c>
      <c r="B24" s="21">
        <v>1</v>
      </c>
      <c r="C24" s="21">
        <v>12</v>
      </c>
      <c r="D24" s="21">
        <v>4504</v>
      </c>
      <c r="E24" s="21"/>
      <c r="F24" s="21">
        <v>8</v>
      </c>
      <c r="G24" s="21">
        <v>3258</v>
      </c>
      <c r="H24" s="21"/>
      <c r="I24" s="21">
        <v>4</v>
      </c>
      <c r="J24" s="21">
        <v>1246</v>
      </c>
    </row>
    <row r="25" spans="1:10" ht="15" customHeight="1" x14ac:dyDescent="0.3">
      <c r="A25" s="57" t="s">
        <v>95</v>
      </c>
      <c r="B25" s="21"/>
      <c r="C25" s="21">
        <v>0</v>
      </c>
      <c r="D25" s="21">
        <v>0</v>
      </c>
      <c r="E25" s="21"/>
      <c r="F25" s="21">
        <v>0</v>
      </c>
      <c r="G25" s="21">
        <v>0</v>
      </c>
      <c r="H25" s="21"/>
      <c r="I25" s="21">
        <v>0</v>
      </c>
      <c r="J25" s="21">
        <v>0</v>
      </c>
    </row>
    <row r="26" spans="1:10" ht="15" customHeight="1" x14ac:dyDescent="0.3">
      <c r="A26" s="57" t="s">
        <v>96</v>
      </c>
      <c r="B26" s="21"/>
      <c r="C26" s="21">
        <v>0</v>
      </c>
      <c r="D26" s="21">
        <v>0</v>
      </c>
      <c r="E26" s="21"/>
      <c r="F26" s="21">
        <v>0</v>
      </c>
      <c r="G26" s="21">
        <v>0</v>
      </c>
      <c r="H26" s="21"/>
      <c r="I26" s="21">
        <v>0</v>
      </c>
      <c r="J26" s="21">
        <v>0</v>
      </c>
    </row>
    <row r="27" spans="1:10" ht="15" customHeight="1" x14ac:dyDescent="0.3">
      <c r="A27" s="57" t="s">
        <v>97</v>
      </c>
      <c r="B27" s="21">
        <v>1</v>
      </c>
      <c r="C27" s="21">
        <v>194</v>
      </c>
      <c r="D27" s="21">
        <v>33916</v>
      </c>
      <c r="E27" s="21"/>
      <c r="F27" s="21">
        <v>28</v>
      </c>
      <c r="G27" s="21">
        <v>2460</v>
      </c>
      <c r="H27" s="21"/>
      <c r="I27" s="21">
        <v>166</v>
      </c>
      <c r="J27" s="21">
        <v>31456</v>
      </c>
    </row>
    <row r="28" spans="1:10" ht="15" customHeight="1" x14ac:dyDescent="0.3">
      <c r="A28" s="57" t="s">
        <v>519</v>
      </c>
      <c r="B28" s="21"/>
      <c r="C28" s="21">
        <v>0</v>
      </c>
      <c r="D28" s="21">
        <v>0</v>
      </c>
      <c r="E28" s="21"/>
      <c r="F28" s="21">
        <v>0</v>
      </c>
      <c r="G28" s="21">
        <v>0</v>
      </c>
      <c r="H28" s="21"/>
      <c r="I28" s="21">
        <v>0</v>
      </c>
      <c r="J28" s="21">
        <v>0</v>
      </c>
    </row>
    <row r="29" spans="1:10" ht="15" customHeight="1" x14ac:dyDescent="0.3">
      <c r="A29" s="57" t="s">
        <v>428</v>
      </c>
      <c r="B29" s="21">
        <v>2</v>
      </c>
      <c r="C29" s="21">
        <v>46</v>
      </c>
      <c r="D29" s="21">
        <v>16436</v>
      </c>
      <c r="E29" s="21"/>
      <c r="F29" s="21">
        <v>7</v>
      </c>
      <c r="G29" s="21">
        <v>2592</v>
      </c>
      <c r="H29" s="21"/>
      <c r="I29" s="21">
        <v>39</v>
      </c>
      <c r="J29" s="21">
        <v>13844</v>
      </c>
    </row>
    <row r="30" spans="1:10" ht="15" customHeight="1" x14ac:dyDescent="0.3">
      <c r="A30" s="57" t="s">
        <v>98</v>
      </c>
      <c r="B30" s="21">
        <v>1</v>
      </c>
      <c r="C30" s="21">
        <v>56</v>
      </c>
      <c r="D30" s="21">
        <v>11323</v>
      </c>
      <c r="E30" s="21"/>
      <c r="F30" s="21">
        <v>44</v>
      </c>
      <c r="G30" s="21">
        <v>8720</v>
      </c>
      <c r="H30" s="21"/>
      <c r="I30" s="21">
        <v>12</v>
      </c>
      <c r="J30" s="21">
        <v>2603</v>
      </c>
    </row>
    <row r="31" spans="1:10" ht="15" customHeight="1" x14ac:dyDescent="0.3">
      <c r="A31" s="57" t="s">
        <v>99</v>
      </c>
      <c r="B31" s="21"/>
      <c r="C31" s="21">
        <v>0</v>
      </c>
      <c r="D31" s="21">
        <v>0</v>
      </c>
      <c r="E31" s="21"/>
      <c r="F31" s="21">
        <v>0</v>
      </c>
      <c r="G31" s="21">
        <v>0</v>
      </c>
      <c r="H31" s="21"/>
      <c r="I31" s="21">
        <v>0</v>
      </c>
      <c r="J31" s="21">
        <v>0</v>
      </c>
    </row>
    <row r="32" spans="1:10" ht="15" customHeight="1" x14ac:dyDescent="0.3">
      <c r="A32" s="57" t="s">
        <v>100</v>
      </c>
      <c r="B32" s="21">
        <v>1</v>
      </c>
      <c r="C32" s="21">
        <v>43</v>
      </c>
      <c r="D32" s="21">
        <v>8018</v>
      </c>
      <c r="E32" s="21"/>
      <c r="F32" s="21">
        <v>27</v>
      </c>
      <c r="G32" s="21">
        <v>6026</v>
      </c>
      <c r="H32" s="21"/>
      <c r="I32" s="21">
        <v>16</v>
      </c>
      <c r="J32" s="21">
        <v>1992</v>
      </c>
    </row>
    <row r="33" spans="1:11" ht="15" customHeight="1" x14ac:dyDescent="0.3">
      <c r="A33" s="57" t="s">
        <v>145</v>
      </c>
      <c r="B33" s="21">
        <v>1</v>
      </c>
      <c r="C33" s="21">
        <v>0</v>
      </c>
      <c r="D33" s="21">
        <v>0</v>
      </c>
      <c r="E33" s="21"/>
      <c r="F33" s="21">
        <v>0</v>
      </c>
      <c r="G33" s="21">
        <v>0</v>
      </c>
      <c r="H33" s="21"/>
      <c r="I33" s="21">
        <v>0</v>
      </c>
      <c r="J33" s="21">
        <v>0</v>
      </c>
    </row>
    <row r="34" spans="1:11" ht="15" customHeight="1" x14ac:dyDescent="0.3">
      <c r="A34" s="57" t="s">
        <v>102</v>
      </c>
      <c r="B34" s="21"/>
      <c r="C34" s="21">
        <v>0</v>
      </c>
      <c r="D34" s="21">
        <v>0</v>
      </c>
      <c r="E34" s="21"/>
      <c r="F34" s="21">
        <v>0</v>
      </c>
      <c r="G34" s="21">
        <v>0</v>
      </c>
      <c r="H34" s="21"/>
      <c r="I34" s="21">
        <v>0</v>
      </c>
      <c r="J34" s="21">
        <v>0</v>
      </c>
    </row>
    <row r="35" spans="1:11" ht="15" customHeight="1" x14ac:dyDescent="0.3">
      <c r="A35" s="57" t="s">
        <v>103</v>
      </c>
      <c r="B35" s="21"/>
      <c r="C35" s="21">
        <v>0</v>
      </c>
      <c r="D35" s="21">
        <v>0</v>
      </c>
      <c r="E35" s="21"/>
      <c r="F35" s="21">
        <v>0</v>
      </c>
      <c r="G35" s="21">
        <v>0</v>
      </c>
      <c r="H35" s="21"/>
      <c r="I35" s="21">
        <v>0</v>
      </c>
      <c r="J35" s="21">
        <v>0</v>
      </c>
    </row>
    <row r="36" spans="1:11" ht="15" customHeight="1" x14ac:dyDescent="0.3">
      <c r="A36" s="57" t="s">
        <v>104</v>
      </c>
      <c r="B36" s="21">
        <v>1</v>
      </c>
      <c r="C36" s="21">
        <v>10</v>
      </c>
      <c r="D36" s="21">
        <v>2300</v>
      </c>
      <c r="E36" s="21"/>
      <c r="F36" s="21">
        <v>5</v>
      </c>
      <c r="G36" s="21">
        <v>1276</v>
      </c>
      <c r="H36" s="21"/>
      <c r="I36" s="21">
        <v>5</v>
      </c>
      <c r="J36" s="21">
        <v>1024</v>
      </c>
    </row>
    <row r="37" spans="1:11" ht="15" customHeight="1" x14ac:dyDescent="0.3">
      <c r="A37" s="57" t="s">
        <v>105</v>
      </c>
      <c r="B37" s="21"/>
      <c r="C37" s="21">
        <v>0</v>
      </c>
      <c r="D37" s="21">
        <v>0</v>
      </c>
      <c r="E37" s="21"/>
      <c r="F37" s="21">
        <v>0</v>
      </c>
      <c r="G37" s="21">
        <v>0</v>
      </c>
      <c r="H37" s="21"/>
      <c r="I37" s="21">
        <v>0</v>
      </c>
      <c r="J37" s="21">
        <v>0</v>
      </c>
    </row>
    <row r="38" spans="1:11" ht="15" customHeight="1" x14ac:dyDescent="0.3">
      <c r="A38" s="57" t="s">
        <v>106</v>
      </c>
      <c r="B38" s="21">
        <v>1</v>
      </c>
      <c r="C38" s="21">
        <v>51</v>
      </c>
      <c r="D38" s="21">
        <v>9603</v>
      </c>
      <c r="E38" s="21"/>
      <c r="F38" s="21">
        <v>13</v>
      </c>
      <c r="G38" s="21">
        <v>2244</v>
      </c>
      <c r="H38" s="21"/>
      <c r="I38" s="21">
        <v>38</v>
      </c>
      <c r="J38" s="21">
        <v>7359</v>
      </c>
    </row>
    <row r="39" spans="1:11" ht="15" customHeight="1" x14ac:dyDescent="0.3">
      <c r="A39" s="57" t="s">
        <v>107</v>
      </c>
      <c r="B39" s="21">
        <v>3</v>
      </c>
      <c r="C39" s="21">
        <v>0</v>
      </c>
      <c r="D39" s="21">
        <v>0</v>
      </c>
      <c r="E39" s="21"/>
      <c r="F39" s="21">
        <v>0</v>
      </c>
      <c r="G39" s="21">
        <v>0</v>
      </c>
      <c r="H39" s="21"/>
      <c r="I39" s="21">
        <v>0</v>
      </c>
      <c r="J39" s="21">
        <v>0</v>
      </c>
    </row>
    <row r="40" spans="1:11" ht="15" customHeight="1" x14ac:dyDescent="0.3">
      <c r="A40" s="57" t="s">
        <v>108</v>
      </c>
      <c r="B40" s="21"/>
      <c r="C40" s="21">
        <v>0</v>
      </c>
      <c r="D40" s="21">
        <v>0</v>
      </c>
      <c r="E40" s="21"/>
      <c r="F40" s="21">
        <v>0</v>
      </c>
      <c r="G40" s="21">
        <v>0</v>
      </c>
      <c r="H40" s="21"/>
      <c r="I40" s="21">
        <v>0</v>
      </c>
      <c r="J40" s="21">
        <v>0</v>
      </c>
    </row>
    <row r="41" spans="1:11" ht="15" customHeight="1" x14ac:dyDescent="0.3">
      <c r="A41" s="57" t="s">
        <v>633</v>
      </c>
      <c r="B41" s="21">
        <v>1</v>
      </c>
      <c r="C41" s="21">
        <v>4</v>
      </c>
      <c r="D41" s="21">
        <v>376</v>
      </c>
      <c r="E41" s="21"/>
      <c r="F41" s="21">
        <v>3</v>
      </c>
      <c r="G41" s="21">
        <v>336</v>
      </c>
      <c r="H41" s="21"/>
      <c r="I41" s="21">
        <v>1</v>
      </c>
      <c r="J41" s="21">
        <v>40</v>
      </c>
    </row>
    <row r="42" spans="1:11" ht="15" customHeight="1" x14ac:dyDescent="0.3">
      <c r="A42" s="57" t="s">
        <v>110</v>
      </c>
      <c r="B42" s="21">
        <v>2</v>
      </c>
      <c r="C42" s="21">
        <v>0</v>
      </c>
      <c r="D42" s="21">
        <v>0</v>
      </c>
      <c r="E42" s="21"/>
      <c r="F42" s="21">
        <v>0</v>
      </c>
      <c r="G42" s="21">
        <v>0</v>
      </c>
      <c r="H42" s="21"/>
      <c r="I42" s="21">
        <v>0</v>
      </c>
      <c r="J42" s="21">
        <v>0</v>
      </c>
    </row>
    <row r="43" spans="1:11" ht="15" customHeight="1" x14ac:dyDescent="0.3">
      <c r="A43" s="57" t="s">
        <v>111</v>
      </c>
      <c r="B43" s="21">
        <v>1</v>
      </c>
      <c r="C43" s="21">
        <v>55</v>
      </c>
      <c r="D43" s="21">
        <v>6488</v>
      </c>
      <c r="E43" s="21"/>
      <c r="F43" s="21">
        <v>22</v>
      </c>
      <c r="G43" s="21">
        <v>2490</v>
      </c>
      <c r="H43" s="21"/>
      <c r="I43" s="21">
        <v>33</v>
      </c>
      <c r="J43" s="21">
        <v>3998</v>
      </c>
    </row>
    <row r="44" spans="1:11" ht="15" customHeight="1" x14ac:dyDescent="0.3">
      <c r="A44" s="57" t="s">
        <v>112</v>
      </c>
      <c r="B44" s="21"/>
      <c r="C44" s="21">
        <v>0</v>
      </c>
      <c r="D44" s="21">
        <v>0</v>
      </c>
      <c r="E44" s="21"/>
      <c r="F44" s="21">
        <v>0</v>
      </c>
      <c r="G44" s="21">
        <v>0</v>
      </c>
      <c r="H44" s="21"/>
      <c r="I44" s="21">
        <v>0</v>
      </c>
      <c r="J44" s="21">
        <v>0</v>
      </c>
    </row>
    <row r="45" spans="1:11" ht="15" customHeight="1" x14ac:dyDescent="0.3">
      <c r="A45" s="57" t="s">
        <v>634</v>
      </c>
      <c r="B45" s="21">
        <v>1</v>
      </c>
      <c r="C45" s="21">
        <v>0</v>
      </c>
      <c r="D45" s="21">
        <v>0</v>
      </c>
      <c r="E45" s="21"/>
      <c r="F45" s="21">
        <v>0</v>
      </c>
      <c r="G45" s="21">
        <v>0</v>
      </c>
      <c r="H45" s="21"/>
      <c r="I45" s="21">
        <v>0</v>
      </c>
      <c r="J45" s="21">
        <v>0</v>
      </c>
    </row>
    <row r="46" spans="1:11" ht="15" customHeight="1" x14ac:dyDescent="0.3">
      <c r="A46" s="57" t="s">
        <v>114</v>
      </c>
      <c r="B46" s="21">
        <v>1</v>
      </c>
      <c r="C46" s="21">
        <v>11</v>
      </c>
      <c r="D46" s="21">
        <v>1278</v>
      </c>
      <c r="E46" s="21"/>
      <c r="F46" s="21">
        <v>9</v>
      </c>
      <c r="G46" s="21">
        <v>974</v>
      </c>
      <c r="H46" s="21"/>
      <c r="I46" s="21">
        <v>2</v>
      </c>
      <c r="J46" s="21">
        <v>304</v>
      </c>
    </row>
    <row r="47" spans="1:11" ht="15" customHeight="1" x14ac:dyDescent="0.3">
      <c r="A47" s="57" t="s">
        <v>115</v>
      </c>
      <c r="B47" s="21">
        <v>1</v>
      </c>
      <c r="C47" s="21">
        <v>62</v>
      </c>
      <c r="D47" s="21">
        <v>14340</v>
      </c>
      <c r="E47" s="21"/>
      <c r="F47" s="21">
        <v>61</v>
      </c>
      <c r="G47" s="21">
        <v>14190</v>
      </c>
      <c r="H47" s="21"/>
      <c r="I47" s="21">
        <v>1</v>
      </c>
      <c r="J47" s="21">
        <v>150</v>
      </c>
      <c r="K47" s="2"/>
    </row>
    <row r="48" spans="1:11" ht="15" customHeight="1" thickBot="1" x14ac:dyDescent="0.35">
      <c r="A48" s="58"/>
      <c r="B48" s="4"/>
      <c r="C48" s="4"/>
      <c r="D48" s="4"/>
      <c r="E48" s="4"/>
      <c r="F48" s="4"/>
      <c r="G48" s="4"/>
      <c r="H48" s="4"/>
      <c r="I48" s="4"/>
      <c r="J48" s="4"/>
    </row>
    <row r="49" spans="1:10" ht="27.75" customHeight="1" x14ac:dyDescent="0.3">
      <c r="A49" s="530" t="s">
        <v>704</v>
      </c>
      <c r="B49" s="530"/>
      <c r="C49" s="530"/>
      <c r="D49" s="530"/>
      <c r="E49" s="530"/>
      <c r="F49" s="530"/>
      <c r="G49" s="530"/>
      <c r="H49" s="530"/>
      <c r="I49" s="530"/>
      <c r="J49" s="530"/>
    </row>
    <row r="50" spans="1:10" x14ac:dyDescent="0.3">
      <c r="A50" s="533" t="s">
        <v>631</v>
      </c>
      <c r="B50" s="533"/>
      <c r="C50" s="533"/>
      <c r="D50" s="533"/>
      <c r="E50" s="533"/>
      <c r="F50" s="533"/>
      <c r="G50" s="533"/>
      <c r="H50" s="533"/>
      <c r="I50" s="533"/>
      <c r="J50" s="533"/>
    </row>
    <row r="51" spans="1:10" x14ac:dyDescent="0.3">
      <c r="A51" s="533" t="s">
        <v>632</v>
      </c>
      <c r="B51" s="533"/>
      <c r="C51" s="533"/>
      <c r="D51" s="533"/>
      <c r="E51" s="533"/>
      <c r="F51" s="533"/>
      <c r="G51" s="533"/>
      <c r="H51" s="533"/>
      <c r="I51" s="533"/>
      <c r="J51" s="533"/>
    </row>
    <row r="52" spans="1:10" ht="17.25" customHeight="1" x14ac:dyDescent="0.3">
      <c r="A52" s="639" t="s">
        <v>321</v>
      </c>
      <c r="B52" s="639"/>
      <c r="C52" s="639"/>
      <c r="D52" s="639"/>
      <c r="E52" s="639"/>
      <c r="F52" s="639"/>
      <c r="G52" s="639"/>
      <c r="H52" s="639"/>
      <c r="I52" s="639"/>
      <c r="J52" s="266"/>
    </row>
  </sheetData>
  <mergeCells count="17">
    <mergeCell ref="A51:J51"/>
    <mergeCell ref="A52:I52"/>
    <mergeCell ref="G9:G10"/>
    <mergeCell ref="I9:I10"/>
    <mergeCell ref="J9:J10"/>
    <mergeCell ref="A50:J50"/>
    <mergeCell ref="A49:J49"/>
    <mergeCell ref="A3:J3"/>
    <mergeCell ref="A5:A10"/>
    <mergeCell ref="B5:B10"/>
    <mergeCell ref="C5:C10"/>
    <mergeCell ref="D5:D10"/>
    <mergeCell ref="F5:J5"/>
    <mergeCell ref="F6:J6"/>
    <mergeCell ref="F7:G8"/>
    <mergeCell ref="I7:J8"/>
    <mergeCell ref="F9:F10"/>
  </mergeCells>
  <hyperlinks>
    <hyperlink ref="A1" location="Índice!A1" display="Regresar" xr:uid="{00000000-0004-0000-2700-000000000000}"/>
  </hyperlinks>
  <printOptions horizontalCentered="1"/>
  <pageMargins left="0.27559055118110237" right="0.27559055118110237" top="0.39370078740157483" bottom="0" header="0.51181102362204722" footer="0.51181102362204722"/>
  <pageSetup scale="75"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J50"/>
  <sheetViews>
    <sheetView showGridLines="0" showZeros="0" zoomScaleNormal="100" zoomScaleSheetLayoutView="42" workbookViewId="0">
      <selection activeCell="B25" sqref="B25"/>
    </sheetView>
  </sheetViews>
  <sheetFormatPr baseColWidth="10" defaultColWidth="26" defaultRowHeight="15" x14ac:dyDescent="0.3"/>
  <cols>
    <col min="1" max="1" width="21.5546875" style="3" customWidth="1"/>
    <col min="2" max="2" width="11.6640625" style="3" customWidth="1"/>
    <col min="3" max="3" width="12.44140625" style="3" customWidth="1"/>
    <col min="4" max="4" width="11.44140625" style="3" customWidth="1"/>
    <col min="5" max="5" width="14.77734375" style="3" customWidth="1"/>
    <col min="6" max="6" width="14.109375" style="3" customWidth="1"/>
    <col min="7" max="7" width="11.5546875" style="3" customWidth="1"/>
    <col min="8" max="8" width="15.6640625" style="3" customWidth="1"/>
    <col min="9" max="9" width="20.5546875" style="3" customWidth="1"/>
    <col min="10" max="255" width="11.5546875" style="3" customWidth="1"/>
    <col min="256" max="16384" width="26" style="3"/>
  </cols>
  <sheetData>
    <row r="1" spans="1:10" s="7" customFormat="1" ht="16.5" x14ac:dyDescent="0.3">
      <c r="A1" s="36" t="s">
        <v>305</v>
      </c>
    </row>
    <row r="2" spans="1:10" s="7" customFormat="1" ht="12.75" customHeight="1" x14ac:dyDescent="0.3">
      <c r="A2" s="513" t="s">
        <v>354</v>
      </c>
      <c r="B2" s="513"/>
      <c r="C2" s="513"/>
      <c r="D2" s="513"/>
      <c r="E2" s="513"/>
      <c r="F2" s="513"/>
    </row>
    <row r="3" spans="1:10" s="7" customFormat="1" ht="37.5" customHeight="1" x14ac:dyDescent="0.3">
      <c r="A3" s="529" t="s">
        <v>705</v>
      </c>
      <c r="B3" s="529"/>
      <c r="C3" s="529"/>
      <c r="D3" s="529"/>
      <c r="E3" s="529"/>
      <c r="F3" s="529"/>
    </row>
    <row r="4" spans="1:10" s="7" customFormat="1" ht="12.75" customHeight="1" thickBot="1" x14ac:dyDescent="0.35"/>
    <row r="5" spans="1:10" ht="16.5" customHeight="1" thickBot="1" x14ac:dyDescent="0.35">
      <c r="A5" s="523" t="s">
        <v>659</v>
      </c>
      <c r="B5" s="523" t="s">
        <v>175</v>
      </c>
      <c r="C5" s="523" t="s">
        <v>206</v>
      </c>
      <c r="D5" s="523"/>
      <c r="E5" s="523"/>
      <c r="F5" s="523"/>
    </row>
    <row r="6" spans="1:10" ht="14.25" customHeight="1" thickBot="1" x14ac:dyDescent="0.35">
      <c r="A6" s="523"/>
      <c r="B6" s="523"/>
      <c r="C6" s="523" t="s">
        <v>316</v>
      </c>
      <c r="D6" s="523" t="s">
        <v>190</v>
      </c>
      <c r="E6" s="523" t="s">
        <v>191</v>
      </c>
      <c r="F6" s="524" t="s">
        <v>315</v>
      </c>
      <c r="H6" s="7"/>
      <c r="I6" s="7"/>
      <c r="J6" s="7"/>
    </row>
    <row r="7" spans="1:10" ht="43.5" customHeight="1" thickBot="1" x14ac:dyDescent="0.35">
      <c r="A7" s="523"/>
      <c r="B7" s="523"/>
      <c r="C7" s="523"/>
      <c r="D7" s="523"/>
      <c r="E7" s="523"/>
      <c r="F7" s="525"/>
    </row>
    <row r="8" spans="1:10" ht="24.75" customHeight="1" x14ac:dyDescent="0.3">
      <c r="A8" s="275" t="s">
        <v>175</v>
      </c>
      <c r="B8" s="291">
        <v>156478</v>
      </c>
      <c r="C8" s="291">
        <v>35369</v>
      </c>
      <c r="D8" s="291">
        <v>15862</v>
      </c>
      <c r="E8" s="291">
        <v>36167</v>
      </c>
      <c r="F8" s="291">
        <v>69080</v>
      </c>
      <c r="H8" s="7"/>
      <c r="I8" s="7"/>
      <c r="J8" s="7"/>
    </row>
    <row r="9" spans="1:10" ht="12.75" customHeight="1" x14ac:dyDescent="0.3">
      <c r="A9" s="57" t="s">
        <v>85</v>
      </c>
      <c r="B9" s="292">
        <v>3661</v>
      </c>
      <c r="C9" s="292">
        <v>405</v>
      </c>
      <c r="D9" s="292">
        <v>131</v>
      </c>
      <c r="E9" s="292">
        <v>416</v>
      </c>
      <c r="F9" s="292">
        <v>2709</v>
      </c>
      <c r="H9" s="7"/>
      <c r="I9" s="7"/>
      <c r="J9" s="7"/>
    </row>
    <row r="10" spans="1:10" ht="12.75" customHeight="1" x14ac:dyDescent="0.3">
      <c r="A10" s="57" t="s">
        <v>86</v>
      </c>
      <c r="B10" s="292">
        <v>7959</v>
      </c>
      <c r="C10" s="292">
        <v>2596</v>
      </c>
      <c r="D10" s="292">
        <v>745</v>
      </c>
      <c r="E10" s="292">
        <v>1890</v>
      </c>
      <c r="F10" s="292">
        <v>2728</v>
      </c>
      <c r="H10" s="7"/>
      <c r="I10" s="7"/>
    </row>
    <row r="11" spans="1:10" ht="12" customHeight="1" x14ac:dyDescent="0.3">
      <c r="A11" s="57" t="s">
        <v>87</v>
      </c>
      <c r="B11" s="292">
        <v>1238</v>
      </c>
      <c r="C11" s="292">
        <v>400</v>
      </c>
      <c r="D11" s="292">
        <v>74</v>
      </c>
      <c r="E11" s="292">
        <v>220</v>
      </c>
      <c r="F11" s="292">
        <v>544</v>
      </c>
      <c r="H11" s="7"/>
      <c r="I11" s="7"/>
      <c r="J11" s="7"/>
    </row>
    <row r="12" spans="1:10" ht="12.75" customHeight="1" x14ac:dyDescent="0.3">
      <c r="A12" s="57" t="s">
        <v>88</v>
      </c>
      <c r="B12" s="292">
        <v>364</v>
      </c>
      <c r="C12" s="292">
        <v>80</v>
      </c>
      <c r="D12" s="292">
        <v>0</v>
      </c>
      <c r="E12" s="292">
        <v>49</v>
      </c>
      <c r="F12" s="292">
        <v>235</v>
      </c>
      <c r="H12" s="7"/>
      <c r="I12" s="7"/>
    </row>
    <row r="13" spans="1:10" ht="12.75" customHeight="1" x14ac:dyDescent="0.3">
      <c r="A13" s="57" t="s">
        <v>89</v>
      </c>
      <c r="B13" s="292">
        <v>4544</v>
      </c>
      <c r="C13" s="292">
        <v>342</v>
      </c>
      <c r="D13" s="292">
        <v>0</v>
      </c>
      <c r="E13" s="292">
        <v>4062</v>
      </c>
      <c r="F13" s="292">
        <v>140</v>
      </c>
      <c r="H13" s="7"/>
      <c r="I13" s="7"/>
      <c r="J13" s="7"/>
    </row>
    <row r="14" spans="1:10" ht="12.75" customHeight="1" x14ac:dyDescent="0.3">
      <c r="A14" s="57" t="s">
        <v>90</v>
      </c>
      <c r="B14" s="292">
        <v>843</v>
      </c>
      <c r="C14" s="292">
        <v>14</v>
      </c>
      <c r="D14" s="292">
        <v>69</v>
      </c>
      <c r="E14" s="292">
        <v>214</v>
      </c>
      <c r="F14" s="292">
        <v>546</v>
      </c>
      <c r="H14" s="7"/>
      <c r="I14" s="7"/>
    </row>
    <row r="15" spans="1:10" ht="12.75" customHeight="1" x14ac:dyDescent="0.3">
      <c r="A15" s="57" t="s">
        <v>91</v>
      </c>
      <c r="B15" s="292">
        <v>8992</v>
      </c>
      <c r="C15" s="292">
        <v>1777</v>
      </c>
      <c r="D15" s="292">
        <v>253</v>
      </c>
      <c r="E15" s="292">
        <v>3257</v>
      </c>
      <c r="F15" s="292">
        <v>3705</v>
      </c>
      <c r="H15" s="7"/>
      <c r="I15" s="7"/>
      <c r="J15" s="7"/>
    </row>
    <row r="16" spans="1:10" ht="12.75" customHeight="1" x14ac:dyDescent="0.3">
      <c r="A16" s="57" t="s">
        <v>92</v>
      </c>
      <c r="B16" s="292">
        <v>4746</v>
      </c>
      <c r="C16" s="292">
        <v>1485</v>
      </c>
      <c r="D16" s="292">
        <v>204</v>
      </c>
      <c r="E16" s="292">
        <v>1760</v>
      </c>
      <c r="F16" s="292">
        <v>1297</v>
      </c>
      <c r="H16" s="7"/>
      <c r="I16" s="7"/>
    </row>
    <row r="17" spans="1:10" ht="12.75" customHeight="1" x14ac:dyDescent="0.3">
      <c r="A17" s="133" t="s">
        <v>426</v>
      </c>
      <c r="B17" s="292">
        <v>16911</v>
      </c>
      <c r="C17" s="292">
        <v>3187</v>
      </c>
      <c r="D17" s="292">
        <v>3358</v>
      </c>
      <c r="E17" s="292">
        <v>2174</v>
      </c>
      <c r="F17" s="292">
        <v>8192</v>
      </c>
      <c r="H17" s="7"/>
      <c r="I17" s="7"/>
      <c r="J17" s="7"/>
    </row>
    <row r="18" spans="1:10" ht="12.75" customHeight="1" x14ac:dyDescent="0.3">
      <c r="A18" s="133" t="s">
        <v>498</v>
      </c>
      <c r="B18" s="292">
        <v>5526</v>
      </c>
      <c r="C18" s="292">
        <v>1926</v>
      </c>
      <c r="D18" s="292">
        <v>957</v>
      </c>
      <c r="E18" s="292">
        <v>497</v>
      </c>
      <c r="F18" s="292">
        <v>2146</v>
      </c>
      <c r="H18" s="7"/>
      <c r="I18" s="7"/>
    </row>
    <row r="19" spans="1:10" ht="12.75" customHeight="1" x14ac:dyDescent="0.3">
      <c r="A19" s="57" t="s">
        <v>93</v>
      </c>
      <c r="B19" s="292">
        <v>2915</v>
      </c>
      <c r="C19" s="292">
        <v>1013</v>
      </c>
      <c r="D19" s="292">
        <v>74</v>
      </c>
      <c r="E19" s="292">
        <v>426</v>
      </c>
      <c r="F19" s="292">
        <v>1402</v>
      </c>
      <c r="H19" s="7"/>
      <c r="I19" s="7"/>
      <c r="J19" s="7"/>
    </row>
    <row r="20" spans="1:10" ht="12.75" customHeight="1" x14ac:dyDescent="0.3">
      <c r="A20" s="57" t="s">
        <v>94</v>
      </c>
      <c r="B20" s="292">
        <v>6031</v>
      </c>
      <c r="C20" s="292">
        <v>814</v>
      </c>
      <c r="D20" s="292">
        <v>191</v>
      </c>
      <c r="E20" s="292">
        <v>764</v>
      </c>
      <c r="F20" s="292">
        <v>4262</v>
      </c>
      <c r="H20" s="7"/>
      <c r="I20" s="7"/>
    </row>
    <row r="21" spans="1:10" ht="12.75" customHeight="1" x14ac:dyDescent="0.3">
      <c r="A21" s="57" t="s">
        <v>95</v>
      </c>
      <c r="B21" s="292">
        <v>820</v>
      </c>
      <c r="C21" s="292">
        <v>258</v>
      </c>
      <c r="D21" s="292">
        <v>86</v>
      </c>
      <c r="E21" s="292">
        <v>300</v>
      </c>
      <c r="F21" s="292">
        <v>176</v>
      </c>
      <c r="H21" s="7"/>
      <c r="I21" s="7"/>
    </row>
    <row r="22" spans="1:10" ht="12.75" customHeight="1" x14ac:dyDescent="0.3">
      <c r="A22" s="57" t="s">
        <v>96</v>
      </c>
      <c r="B22" s="292">
        <v>1171</v>
      </c>
      <c r="C22" s="292">
        <v>220</v>
      </c>
      <c r="D22" s="292">
        <v>49</v>
      </c>
      <c r="E22" s="292">
        <v>206</v>
      </c>
      <c r="F22" s="292">
        <v>696</v>
      </c>
      <c r="H22" s="7"/>
      <c r="I22" s="7"/>
    </row>
    <row r="23" spans="1:10" ht="12.75" customHeight="1" x14ac:dyDescent="0.3">
      <c r="A23" s="57" t="s">
        <v>97</v>
      </c>
      <c r="B23" s="292">
        <v>14126</v>
      </c>
      <c r="C23" s="292">
        <v>5483</v>
      </c>
      <c r="D23" s="292">
        <v>1961</v>
      </c>
      <c r="E23" s="292">
        <v>2572</v>
      </c>
      <c r="F23" s="292">
        <v>4110</v>
      </c>
      <c r="H23" s="7"/>
      <c r="I23" s="7"/>
    </row>
    <row r="24" spans="1:10" ht="12.75" customHeight="1" x14ac:dyDescent="0.3">
      <c r="A24" s="57" t="s">
        <v>427</v>
      </c>
      <c r="B24" s="292">
        <v>3625</v>
      </c>
      <c r="C24" s="292">
        <v>377</v>
      </c>
      <c r="D24" s="292">
        <v>279</v>
      </c>
      <c r="E24" s="292">
        <v>823</v>
      </c>
      <c r="F24" s="292">
        <v>2146</v>
      </c>
      <c r="H24" s="7"/>
      <c r="I24" s="7"/>
    </row>
    <row r="25" spans="1:10" ht="12.75" customHeight="1" x14ac:dyDescent="0.3">
      <c r="A25" s="57" t="s">
        <v>428</v>
      </c>
      <c r="B25" s="292">
        <v>13478</v>
      </c>
      <c r="C25" s="292">
        <v>4238</v>
      </c>
      <c r="D25" s="292">
        <v>2800</v>
      </c>
      <c r="E25" s="292">
        <v>2517</v>
      </c>
      <c r="F25" s="292">
        <v>3923</v>
      </c>
      <c r="H25" s="7"/>
      <c r="I25" s="7"/>
    </row>
    <row r="26" spans="1:10" ht="12.75" customHeight="1" x14ac:dyDescent="0.3">
      <c r="A26" s="57" t="s">
        <v>98</v>
      </c>
      <c r="B26" s="292">
        <v>13913</v>
      </c>
      <c r="C26" s="292">
        <v>1438</v>
      </c>
      <c r="D26" s="292">
        <v>783</v>
      </c>
      <c r="E26" s="292">
        <v>2425</v>
      </c>
      <c r="F26" s="292">
        <v>9267</v>
      </c>
      <c r="H26" s="7"/>
      <c r="I26" s="7"/>
    </row>
    <row r="27" spans="1:10" ht="12.75" customHeight="1" x14ac:dyDescent="0.3">
      <c r="A27" s="57" t="s">
        <v>99</v>
      </c>
      <c r="B27" s="292">
        <v>4554</v>
      </c>
      <c r="C27" s="292">
        <v>506</v>
      </c>
      <c r="D27" s="292">
        <v>332</v>
      </c>
      <c r="E27" s="292">
        <v>776</v>
      </c>
      <c r="F27" s="292">
        <v>2940</v>
      </c>
      <c r="H27" s="7"/>
      <c r="I27" s="7"/>
    </row>
    <row r="28" spans="1:10" ht="12.75" customHeight="1" x14ac:dyDescent="0.3">
      <c r="A28" s="57" t="s">
        <v>100</v>
      </c>
      <c r="B28" s="292">
        <v>3239</v>
      </c>
      <c r="C28" s="292">
        <v>228</v>
      </c>
      <c r="D28" s="292">
        <v>429</v>
      </c>
      <c r="E28" s="292">
        <v>649</v>
      </c>
      <c r="F28" s="292">
        <v>1933</v>
      </c>
      <c r="H28" s="7"/>
      <c r="I28" s="7"/>
    </row>
    <row r="29" spans="1:10" ht="12.75" customHeight="1" x14ac:dyDescent="0.3">
      <c r="A29" s="57" t="s">
        <v>145</v>
      </c>
      <c r="B29" s="292">
        <v>3085</v>
      </c>
      <c r="C29" s="292">
        <v>550</v>
      </c>
      <c r="D29" s="292">
        <v>525</v>
      </c>
      <c r="E29" s="292">
        <v>671</v>
      </c>
      <c r="F29" s="292">
        <v>1339</v>
      </c>
      <c r="H29" s="7"/>
      <c r="I29" s="7"/>
    </row>
    <row r="30" spans="1:10" ht="12.75" customHeight="1" x14ac:dyDescent="0.3">
      <c r="A30" s="57" t="s">
        <v>102</v>
      </c>
      <c r="B30" s="292">
        <v>387</v>
      </c>
      <c r="C30" s="292">
        <v>83</v>
      </c>
      <c r="D30" s="292">
        <v>44</v>
      </c>
      <c r="E30" s="292">
        <v>133</v>
      </c>
      <c r="F30" s="292">
        <v>127</v>
      </c>
      <c r="H30" s="7"/>
      <c r="I30" s="7"/>
    </row>
    <row r="31" spans="1:10" ht="12.75" customHeight="1" x14ac:dyDescent="0.3">
      <c r="A31" s="57" t="s">
        <v>103</v>
      </c>
      <c r="B31" s="292">
        <v>6199</v>
      </c>
      <c r="C31" s="292">
        <v>1343</v>
      </c>
      <c r="D31" s="292">
        <v>548</v>
      </c>
      <c r="E31" s="292">
        <v>2189</v>
      </c>
      <c r="F31" s="292">
        <v>2119</v>
      </c>
      <c r="H31" s="7"/>
      <c r="I31" s="7"/>
    </row>
    <row r="32" spans="1:10" ht="12.75" customHeight="1" x14ac:dyDescent="0.3">
      <c r="A32" s="57" t="s">
        <v>104</v>
      </c>
      <c r="B32" s="292">
        <v>5243</v>
      </c>
      <c r="C32" s="292">
        <v>805</v>
      </c>
      <c r="D32" s="292">
        <v>288</v>
      </c>
      <c r="E32" s="292">
        <v>1117</v>
      </c>
      <c r="F32" s="292">
        <v>3033</v>
      </c>
      <c r="H32" s="7"/>
      <c r="I32" s="7"/>
    </row>
    <row r="33" spans="1:9" ht="12.75" customHeight="1" x14ac:dyDescent="0.3">
      <c r="A33" s="57" t="s">
        <v>105</v>
      </c>
      <c r="B33" s="292">
        <v>2397</v>
      </c>
      <c r="C33" s="292">
        <v>767</v>
      </c>
      <c r="D33" s="292">
        <v>102</v>
      </c>
      <c r="E33" s="292">
        <v>400</v>
      </c>
      <c r="F33" s="292">
        <v>1128</v>
      </c>
      <c r="H33" s="7"/>
      <c r="I33" s="7"/>
    </row>
    <row r="34" spans="1:9" ht="12.75" customHeight="1" x14ac:dyDescent="0.3">
      <c r="A34" s="57" t="s">
        <v>106</v>
      </c>
      <c r="B34" s="292">
        <v>2629</v>
      </c>
      <c r="C34" s="292">
        <v>444</v>
      </c>
      <c r="D34" s="292">
        <v>234</v>
      </c>
      <c r="E34" s="292">
        <v>910</v>
      </c>
      <c r="F34" s="292">
        <v>1041</v>
      </c>
      <c r="H34" s="7"/>
      <c r="I34" s="7"/>
    </row>
    <row r="35" spans="1:9" ht="12.75" customHeight="1" x14ac:dyDescent="0.3">
      <c r="A35" s="57" t="s">
        <v>107</v>
      </c>
      <c r="B35" s="292">
        <v>1616</v>
      </c>
      <c r="C35" s="292">
        <v>90</v>
      </c>
      <c r="D35" s="292">
        <v>257</v>
      </c>
      <c r="E35" s="292">
        <v>906</v>
      </c>
      <c r="F35" s="292">
        <v>363</v>
      </c>
      <c r="H35" s="7"/>
      <c r="I35" s="7"/>
    </row>
    <row r="36" spans="1:9" ht="12.75" customHeight="1" x14ac:dyDescent="0.3">
      <c r="A36" s="57" t="s">
        <v>108</v>
      </c>
      <c r="B36" s="292">
        <v>6493</v>
      </c>
      <c r="C36" s="292">
        <v>2087</v>
      </c>
      <c r="D36" s="292">
        <v>355</v>
      </c>
      <c r="E36" s="292">
        <v>845</v>
      </c>
      <c r="F36" s="292">
        <v>3206</v>
      </c>
      <c r="H36" s="7"/>
      <c r="I36" s="7"/>
    </row>
    <row r="37" spans="1:9" ht="12.75" customHeight="1" x14ac:dyDescent="0.3">
      <c r="A37" s="57" t="s">
        <v>109</v>
      </c>
      <c r="B37" s="292">
        <v>274</v>
      </c>
      <c r="C37" s="292">
        <v>110</v>
      </c>
      <c r="D37" s="292">
        <v>11</v>
      </c>
      <c r="E37" s="292">
        <v>50</v>
      </c>
      <c r="F37" s="292">
        <v>103</v>
      </c>
      <c r="H37" s="7"/>
      <c r="I37" s="7"/>
    </row>
    <row r="38" spans="1:9" ht="12.75" customHeight="1" x14ac:dyDescent="0.3">
      <c r="A38" s="57" t="s">
        <v>110</v>
      </c>
      <c r="B38" s="292">
        <v>884</v>
      </c>
      <c r="C38" s="292">
        <v>186</v>
      </c>
      <c r="D38" s="292">
        <v>57</v>
      </c>
      <c r="E38" s="292">
        <v>641</v>
      </c>
      <c r="F38" s="292">
        <v>0</v>
      </c>
      <c r="H38" s="7"/>
      <c r="I38" s="7"/>
    </row>
    <row r="39" spans="1:9" ht="12.75" customHeight="1" x14ac:dyDescent="0.3">
      <c r="A39" s="57" t="s">
        <v>111</v>
      </c>
      <c r="B39" s="292">
        <v>967</v>
      </c>
      <c r="C39" s="292">
        <v>272</v>
      </c>
      <c r="D39" s="292">
        <v>75</v>
      </c>
      <c r="E39" s="292">
        <v>204</v>
      </c>
      <c r="F39" s="292">
        <v>416</v>
      </c>
      <c r="H39" s="7"/>
      <c r="I39" s="7"/>
    </row>
    <row r="40" spans="1:9" ht="12.75" customHeight="1" x14ac:dyDescent="0.3">
      <c r="A40" s="57" t="s">
        <v>112</v>
      </c>
      <c r="B40" s="292">
        <v>1354</v>
      </c>
      <c r="C40" s="292">
        <v>854</v>
      </c>
      <c r="D40" s="292">
        <v>29</v>
      </c>
      <c r="E40" s="292">
        <v>471</v>
      </c>
      <c r="F40" s="292">
        <v>0</v>
      </c>
      <c r="H40" s="7"/>
      <c r="I40" s="7"/>
    </row>
    <row r="41" spans="1:9" ht="12.75" customHeight="1" x14ac:dyDescent="0.3">
      <c r="A41" s="57" t="s">
        <v>113</v>
      </c>
      <c r="B41" s="292">
        <v>5522</v>
      </c>
      <c r="C41" s="292">
        <v>904</v>
      </c>
      <c r="D41" s="292">
        <v>541</v>
      </c>
      <c r="E41" s="292">
        <v>1199</v>
      </c>
      <c r="F41" s="292">
        <v>2878</v>
      </c>
      <c r="H41" s="7"/>
      <c r="I41" s="7"/>
    </row>
    <row r="42" spans="1:9" ht="12.75" customHeight="1" x14ac:dyDescent="0.3">
      <c r="A42" s="57" t="s">
        <v>114</v>
      </c>
      <c r="B42" s="292">
        <v>19</v>
      </c>
      <c r="C42" s="292">
        <v>19</v>
      </c>
      <c r="D42" s="292">
        <v>0</v>
      </c>
      <c r="E42" s="292">
        <v>0</v>
      </c>
      <c r="F42" s="292">
        <v>0</v>
      </c>
      <c r="H42" s="7"/>
      <c r="I42" s="7"/>
    </row>
    <row r="43" spans="1:9" ht="12.75" customHeight="1" x14ac:dyDescent="0.3">
      <c r="A43" s="57" t="s">
        <v>115</v>
      </c>
      <c r="B43" s="292">
        <v>753</v>
      </c>
      <c r="C43" s="292">
        <v>68</v>
      </c>
      <c r="D43" s="292">
        <v>21</v>
      </c>
      <c r="E43" s="292">
        <v>434</v>
      </c>
      <c r="F43" s="292">
        <v>230</v>
      </c>
      <c r="H43" s="7"/>
      <c r="I43" s="7"/>
    </row>
    <row r="44" spans="1:9" ht="12.75" customHeight="1" thickBot="1" x14ac:dyDescent="0.35">
      <c r="A44" s="60"/>
      <c r="B44" s="195"/>
      <c r="C44" s="196"/>
      <c r="D44" s="196"/>
      <c r="E44" s="196"/>
      <c r="F44" s="196"/>
      <c r="H44" s="7"/>
      <c r="I44" s="7"/>
    </row>
    <row r="45" spans="1:9" ht="25.5" customHeight="1" x14ac:dyDescent="0.3">
      <c r="A45" s="530" t="s">
        <v>704</v>
      </c>
      <c r="B45" s="530"/>
      <c r="C45" s="530"/>
      <c r="D45" s="530"/>
      <c r="E45" s="530"/>
      <c r="F45" s="530"/>
      <c r="H45" s="7"/>
      <c r="I45" s="7"/>
    </row>
    <row r="46" spans="1:9" s="51" customFormat="1" ht="18" customHeight="1" x14ac:dyDescent="0.3">
      <c r="A46" s="508" t="s">
        <v>499</v>
      </c>
      <c r="B46" s="508"/>
      <c r="C46" s="508"/>
      <c r="D46" s="508"/>
      <c r="E46" s="508"/>
      <c r="F46" s="508"/>
      <c r="H46" s="7"/>
      <c r="I46" s="7"/>
    </row>
    <row r="47" spans="1:9" s="51" customFormat="1" ht="19.5" customHeight="1" x14ac:dyDescent="0.2">
      <c r="A47" s="249" t="s">
        <v>312</v>
      </c>
    </row>
    <row r="48" spans="1:9" s="51" customFormat="1" x14ac:dyDescent="0.2"/>
    <row r="50" ht="22.5" customHeight="1" x14ac:dyDescent="0.3"/>
  </sheetData>
  <mergeCells count="11">
    <mergeCell ref="E6:E7"/>
    <mergeCell ref="F6:F7"/>
    <mergeCell ref="A46:F46"/>
    <mergeCell ref="A2:F2"/>
    <mergeCell ref="A3:F3"/>
    <mergeCell ref="A5:A7"/>
    <mergeCell ref="B5:B7"/>
    <mergeCell ref="C5:F5"/>
    <mergeCell ref="C6:C7"/>
    <mergeCell ref="D6:D7"/>
    <mergeCell ref="A45:F45"/>
  </mergeCells>
  <hyperlinks>
    <hyperlink ref="A1" location="Índice!A1" display="Regresar" xr:uid="{00000000-0004-0000-0400-000000000000}"/>
  </hyperlinks>
  <printOptions horizontalCentered="1"/>
  <pageMargins left="0.27569444444444446" right="0.27569444444444446" top="0.39374999999999999" bottom="0" header="0.51180555555555562" footer="0.26"/>
  <pageSetup scale="88"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pageSetUpPr fitToPage="1"/>
  </sheetPr>
  <dimension ref="A1:Y52"/>
  <sheetViews>
    <sheetView showGridLines="0" showZeros="0" topLeftCell="A4" zoomScale="90" zoomScaleNormal="90" zoomScaleSheetLayoutView="42" workbookViewId="0">
      <selection activeCell="A48" sqref="A48"/>
    </sheetView>
  </sheetViews>
  <sheetFormatPr baseColWidth="10" defaultColWidth="9.77734375" defaultRowHeight="21" customHeight="1" x14ac:dyDescent="0.3"/>
  <cols>
    <col min="1" max="1" width="17.77734375" style="3" customWidth="1"/>
    <col min="2" max="21" width="7" style="3" customWidth="1"/>
    <col min="22" max="23" width="7.33203125" style="3" customWidth="1"/>
    <col min="24" max="79" width="10.109375" style="3" customWidth="1"/>
    <col min="80" max="255" width="35.5546875" style="3" customWidth="1"/>
    <col min="256" max="256" width="24.44140625" style="3" customWidth="1"/>
    <col min="257" max="16384" width="9.77734375" style="3"/>
  </cols>
  <sheetData>
    <row r="1" spans="1:25" s="7" customFormat="1" ht="16.5" x14ac:dyDescent="0.3">
      <c r="A1" s="36" t="s">
        <v>305</v>
      </c>
    </row>
    <row r="2" spans="1:25" s="7" customFormat="1" ht="15" x14ac:dyDescent="0.3">
      <c r="A2" s="513" t="s">
        <v>355</v>
      </c>
      <c r="B2" s="513"/>
      <c r="C2" s="513"/>
      <c r="D2" s="513"/>
      <c r="E2" s="513"/>
      <c r="F2" s="513"/>
      <c r="G2" s="513"/>
      <c r="H2" s="513"/>
      <c r="I2" s="513"/>
      <c r="J2" s="513"/>
      <c r="K2" s="513"/>
      <c r="L2" s="513"/>
      <c r="M2" s="513"/>
      <c r="N2" s="513"/>
      <c r="O2" s="513"/>
      <c r="P2" s="513"/>
      <c r="Q2" s="513"/>
      <c r="R2" s="513"/>
      <c r="S2" s="513"/>
      <c r="T2" s="513"/>
      <c r="U2" s="513"/>
      <c r="V2" s="513"/>
      <c r="W2" s="513"/>
    </row>
    <row r="3" spans="1:25" s="7" customFormat="1" ht="18" x14ac:dyDescent="0.3">
      <c r="A3" s="529" t="s">
        <v>706</v>
      </c>
      <c r="B3" s="529"/>
      <c r="C3" s="529"/>
      <c r="D3" s="529"/>
      <c r="E3" s="529"/>
      <c r="F3" s="529"/>
      <c r="G3" s="529"/>
      <c r="H3" s="529"/>
      <c r="I3" s="529"/>
      <c r="J3" s="529"/>
      <c r="K3" s="529"/>
      <c r="L3" s="529"/>
      <c r="M3" s="529"/>
      <c r="N3" s="529"/>
      <c r="O3" s="529"/>
      <c r="P3" s="529"/>
      <c r="Q3" s="529"/>
      <c r="R3" s="529"/>
      <c r="S3" s="529"/>
      <c r="T3" s="529"/>
      <c r="U3" s="529"/>
    </row>
    <row r="4" spans="1:25" s="7" customFormat="1" ht="15.75" thickBot="1" x14ac:dyDescent="0.35"/>
    <row r="5" spans="1:25" s="189" customFormat="1" ht="12.75" customHeight="1" thickBot="1" x14ac:dyDescent="0.35">
      <c r="A5" s="523" t="s">
        <v>659</v>
      </c>
      <c r="B5" s="524" t="s">
        <v>507</v>
      </c>
      <c r="C5" s="524"/>
      <c r="D5" s="524"/>
      <c r="E5" s="524"/>
      <c r="F5" s="524"/>
      <c r="G5" s="524"/>
      <c r="H5" s="524"/>
      <c r="I5" s="524"/>
      <c r="J5" s="524"/>
      <c r="K5" s="524"/>
      <c r="L5" s="524"/>
      <c r="M5" s="524"/>
      <c r="N5" s="524"/>
      <c r="O5" s="524"/>
      <c r="P5" s="524"/>
      <c r="Q5" s="524"/>
      <c r="R5" s="524"/>
      <c r="S5" s="524"/>
      <c r="T5" s="524"/>
      <c r="U5" s="524"/>
      <c r="V5" s="524"/>
      <c r="W5" s="524"/>
    </row>
    <row r="6" spans="1:25" s="189" customFormat="1" ht="12.75" customHeight="1" thickBot="1" x14ac:dyDescent="0.35">
      <c r="A6" s="523"/>
      <c r="B6" s="525"/>
      <c r="C6" s="525"/>
      <c r="D6" s="525"/>
      <c r="E6" s="525"/>
      <c r="F6" s="525"/>
      <c r="G6" s="525"/>
      <c r="H6" s="525"/>
      <c r="I6" s="525"/>
      <c r="J6" s="525"/>
      <c r="K6" s="525"/>
      <c r="L6" s="525"/>
      <c r="M6" s="525"/>
      <c r="N6" s="525"/>
      <c r="O6" s="525"/>
      <c r="P6" s="525"/>
      <c r="Q6" s="525"/>
      <c r="R6" s="525"/>
      <c r="S6" s="525"/>
      <c r="T6" s="525"/>
      <c r="U6" s="525"/>
      <c r="V6" s="525"/>
      <c r="W6" s="525"/>
    </row>
    <row r="7" spans="1:25" s="189" customFormat="1" ht="11.25" customHeight="1" thickBot="1" x14ac:dyDescent="0.35">
      <c r="A7" s="523"/>
      <c r="B7" s="523">
        <v>2000</v>
      </c>
      <c r="C7" s="523">
        <v>2001</v>
      </c>
      <c r="D7" s="523">
        <v>2002</v>
      </c>
      <c r="E7" s="523">
        <v>2003</v>
      </c>
      <c r="F7" s="523">
        <v>2004</v>
      </c>
      <c r="G7" s="523">
        <v>2005</v>
      </c>
      <c r="H7" s="523">
        <v>2006</v>
      </c>
      <c r="I7" s="531">
        <v>2007</v>
      </c>
      <c r="J7" s="531">
        <v>2008</v>
      </c>
      <c r="K7" s="531">
        <v>2009</v>
      </c>
      <c r="L7" s="531">
        <v>2010</v>
      </c>
      <c r="M7" s="531">
        <v>2011</v>
      </c>
      <c r="N7" s="531">
        <v>2012</v>
      </c>
      <c r="O7" s="531">
        <v>2013</v>
      </c>
      <c r="P7" s="531">
        <v>2014</v>
      </c>
      <c r="Q7" s="531">
        <v>2015</v>
      </c>
      <c r="R7" s="531">
        <v>2016</v>
      </c>
      <c r="S7" s="531">
        <v>2017</v>
      </c>
      <c r="T7" s="531">
        <v>2018</v>
      </c>
      <c r="U7" s="531">
        <v>2019</v>
      </c>
      <c r="V7" s="531">
        <v>2020</v>
      </c>
      <c r="W7" s="531">
        <v>2021</v>
      </c>
    </row>
    <row r="8" spans="1:25" s="189" customFormat="1" ht="13.5" customHeight="1" thickBot="1" x14ac:dyDescent="0.35">
      <c r="A8" s="523"/>
      <c r="B8" s="523"/>
      <c r="C8" s="523"/>
      <c r="D8" s="523"/>
      <c r="E8" s="523"/>
      <c r="F8" s="523"/>
      <c r="G8" s="523"/>
      <c r="H8" s="523"/>
      <c r="I8" s="531"/>
      <c r="J8" s="531"/>
      <c r="K8" s="531"/>
      <c r="L8" s="531"/>
      <c r="M8" s="531"/>
      <c r="N8" s="531"/>
      <c r="O8" s="531"/>
      <c r="P8" s="531"/>
      <c r="Q8" s="531"/>
      <c r="R8" s="531"/>
      <c r="S8" s="531"/>
      <c r="T8" s="531"/>
      <c r="U8" s="531"/>
      <c r="V8" s="531"/>
      <c r="W8" s="531"/>
    </row>
    <row r="9" spans="1:25" s="189" customFormat="1" ht="15.75" customHeight="1" x14ac:dyDescent="0.3">
      <c r="A9" s="193"/>
      <c r="B9" s="194"/>
      <c r="C9" s="194"/>
      <c r="D9" s="194"/>
      <c r="E9" s="194"/>
      <c r="F9" s="194"/>
      <c r="G9" s="194"/>
      <c r="H9" s="194"/>
      <c r="I9" s="194"/>
      <c r="J9" s="194"/>
      <c r="K9" s="194"/>
      <c r="L9" s="194"/>
      <c r="M9" s="194"/>
      <c r="N9" s="194"/>
      <c r="O9" s="194"/>
      <c r="P9" s="194"/>
      <c r="Q9" s="194"/>
      <c r="R9" s="194"/>
      <c r="S9" s="194"/>
      <c r="T9" s="194"/>
      <c r="U9" s="194"/>
      <c r="V9" s="194"/>
      <c r="W9" s="194"/>
    </row>
    <row r="10" spans="1:25" ht="15.75" customHeight="1" x14ac:dyDescent="0.3">
      <c r="A10" s="56" t="s">
        <v>175</v>
      </c>
      <c r="B10" s="30">
        <v>273035</v>
      </c>
      <c r="C10" s="30">
        <v>276257</v>
      </c>
      <c r="D10" s="30">
        <v>212883</v>
      </c>
      <c r="E10" s="30">
        <v>102351</v>
      </c>
      <c r="F10" s="30">
        <v>87291</v>
      </c>
      <c r="G10" s="30">
        <v>86961</v>
      </c>
      <c r="H10" s="30">
        <v>84531</v>
      </c>
      <c r="I10" s="30">
        <v>89686</v>
      </c>
      <c r="J10" s="33">
        <v>43316</v>
      </c>
      <c r="K10" s="33">
        <v>81602</v>
      </c>
      <c r="L10" s="33">
        <v>79395</v>
      </c>
      <c r="M10" s="33">
        <v>193981</v>
      </c>
      <c r="N10" s="33">
        <v>196322</v>
      </c>
      <c r="O10" s="33">
        <v>259008</v>
      </c>
      <c r="P10" s="33">
        <v>313185</v>
      </c>
      <c r="Q10" s="33">
        <v>324012</v>
      </c>
      <c r="R10" s="33">
        <v>324484</v>
      </c>
      <c r="S10" s="33">
        <v>314829</v>
      </c>
      <c r="T10" s="33">
        <v>319646</v>
      </c>
      <c r="U10" s="33">
        <v>312744</v>
      </c>
      <c r="V10" s="33">
        <v>105436</v>
      </c>
      <c r="W10" s="33">
        <v>35369</v>
      </c>
      <c r="X10" s="189"/>
      <c r="Y10" s="189"/>
    </row>
    <row r="11" spans="1:25" ht="15.75" customHeight="1" x14ac:dyDescent="0.3">
      <c r="A11" s="57"/>
      <c r="B11" s="30"/>
      <c r="C11" s="30"/>
      <c r="D11" s="30"/>
      <c r="E11" s="30"/>
      <c r="F11" s="30"/>
      <c r="G11" s="30"/>
      <c r="H11" s="30"/>
      <c r="I11" s="30"/>
      <c r="J11" s="30"/>
      <c r="K11" s="30"/>
      <c r="L11" s="30"/>
      <c r="M11" s="30"/>
      <c r="N11" s="30"/>
      <c r="O11" s="30"/>
      <c r="P11" s="30"/>
      <c r="Q11" s="30"/>
      <c r="R11" s="30"/>
      <c r="S11" s="30"/>
      <c r="T11" s="30"/>
      <c r="U11" s="30"/>
      <c r="V11" s="30"/>
      <c r="W11" s="30"/>
      <c r="X11" s="189"/>
      <c r="Y11" s="189"/>
    </row>
    <row r="12" spans="1:25" ht="15.75" customHeight="1" x14ac:dyDescent="0.3">
      <c r="A12" s="57" t="s">
        <v>85</v>
      </c>
      <c r="B12" s="30">
        <v>3634</v>
      </c>
      <c r="C12" s="30">
        <v>3648</v>
      </c>
      <c r="D12" s="30">
        <v>2231</v>
      </c>
      <c r="E12" s="30">
        <v>1454</v>
      </c>
      <c r="F12" s="30">
        <v>1467</v>
      </c>
      <c r="G12" s="30">
        <v>1136</v>
      </c>
      <c r="H12" s="30">
        <v>1933</v>
      </c>
      <c r="I12" s="30">
        <v>2018</v>
      </c>
      <c r="J12" s="33">
        <v>1182</v>
      </c>
      <c r="K12" s="33">
        <v>2215</v>
      </c>
      <c r="L12" s="33">
        <v>1832</v>
      </c>
      <c r="M12" s="33">
        <v>5022</v>
      </c>
      <c r="N12" s="33">
        <v>2876</v>
      </c>
      <c r="O12" s="33">
        <v>3777</v>
      </c>
      <c r="P12" s="33">
        <v>5936</v>
      </c>
      <c r="Q12" s="33">
        <v>5941</v>
      </c>
      <c r="R12" s="33">
        <v>4402</v>
      </c>
      <c r="S12" s="33">
        <v>5115</v>
      </c>
      <c r="T12" s="33">
        <v>4280</v>
      </c>
      <c r="U12" s="33">
        <v>3875</v>
      </c>
      <c r="V12" s="33">
        <v>1086</v>
      </c>
      <c r="W12" s="33">
        <v>405</v>
      </c>
      <c r="X12" s="189"/>
      <c r="Y12" s="189"/>
    </row>
    <row r="13" spans="1:25" ht="15.75" customHeight="1" x14ac:dyDescent="0.3">
      <c r="A13" s="57" t="s">
        <v>86</v>
      </c>
      <c r="B13" s="30">
        <v>8049</v>
      </c>
      <c r="C13" s="30">
        <v>9182</v>
      </c>
      <c r="D13" s="30">
        <v>8859</v>
      </c>
      <c r="E13" s="30">
        <v>2837</v>
      </c>
      <c r="F13" s="30">
        <v>1751</v>
      </c>
      <c r="G13" s="30">
        <v>2163</v>
      </c>
      <c r="H13" s="30">
        <v>2517</v>
      </c>
      <c r="I13" s="30">
        <v>2849</v>
      </c>
      <c r="J13" s="33">
        <v>1500</v>
      </c>
      <c r="K13" s="33">
        <v>2472</v>
      </c>
      <c r="L13" s="33">
        <v>2131</v>
      </c>
      <c r="M13" s="33">
        <v>4519</v>
      </c>
      <c r="N13" s="33">
        <v>5335</v>
      </c>
      <c r="O13" s="33">
        <v>7276</v>
      </c>
      <c r="P13" s="33">
        <v>7292</v>
      </c>
      <c r="Q13" s="33">
        <v>8133</v>
      </c>
      <c r="R13" s="33">
        <v>7916</v>
      </c>
      <c r="S13" s="33">
        <v>5655</v>
      </c>
      <c r="T13" s="33">
        <v>7586</v>
      </c>
      <c r="U13" s="33">
        <v>6054</v>
      </c>
      <c r="V13" s="33">
        <v>2116</v>
      </c>
      <c r="W13" s="33">
        <v>2596</v>
      </c>
      <c r="X13" s="189"/>
      <c r="Y13" s="189"/>
    </row>
    <row r="14" spans="1:25" ht="15.75" customHeight="1" x14ac:dyDescent="0.3">
      <c r="A14" s="57" t="s">
        <v>87</v>
      </c>
      <c r="B14" s="30">
        <v>2360</v>
      </c>
      <c r="C14" s="30">
        <v>2317</v>
      </c>
      <c r="D14" s="30">
        <v>2663</v>
      </c>
      <c r="E14" s="30">
        <v>1646</v>
      </c>
      <c r="F14" s="30">
        <v>1323</v>
      </c>
      <c r="G14" s="30">
        <v>1582</v>
      </c>
      <c r="H14" s="30">
        <v>789</v>
      </c>
      <c r="I14" s="30">
        <v>241</v>
      </c>
      <c r="J14" s="33">
        <v>47</v>
      </c>
      <c r="K14" s="33">
        <v>601</v>
      </c>
      <c r="L14" s="33">
        <v>634</v>
      </c>
      <c r="M14" s="33">
        <v>5410</v>
      </c>
      <c r="N14" s="33">
        <v>1716</v>
      </c>
      <c r="O14" s="33">
        <v>6698</v>
      </c>
      <c r="P14" s="33">
        <v>6071</v>
      </c>
      <c r="Q14" s="33">
        <v>6801</v>
      </c>
      <c r="R14" s="33">
        <v>5625</v>
      </c>
      <c r="S14" s="33">
        <v>8240</v>
      </c>
      <c r="T14" s="33">
        <v>8759</v>
      </c>
      <c r="U14" s="33">
        <v>6604</v>
      </c>
      <c r="V14" s="33">
        <v>1873</v>
      </c>
      <c r="W14" s="33">
        <v>400</v>
      </c>
      <c r="X14" s="189"/>
      <c r="Y14" s="189"/>
    </row>
    <row r="15" spans="1:25" ht="15.75" customHeight="1" x14ac:dyDescent="0.3">
      <c r="A15" s="57" t="s">
        <v>88</v>
      </c>
      <c r="B15" s="30">
        <v>3149</v>
      </c>
      <c r="C15" s="31">
        <v>2852</v>
      </c>
      <c r="D15" s="31">
        <v>2258</v>
      </c>
      <c r="E15" s="31">
        <v>1043</v>
      </c>
      <c r="F15" s="31">
        <v>592</v>
      </c>
      <c r="G15" s="31">
        <v>628</v>
      </c>
      <c r="H15" s="30">
        <v>652</v>
      </c>
      <c r="I15" s="30">
        <v>778</v>
      </c>
      <c r="J15" s="33">
        <v>258</v>
      </c>
      <c r="K15" s="33">
        <v>668</v>
      </c>
      <c r="L15" s="33">
        <v>1052</v>
      </c>
      <c r="M15" s="33">
        <v>816</v>
      </c>
      <c r="N15" s="33">
        <v>1363</v>
      </c>
      <c r="O15" s="33">
        <v>1098</v>
      </c>
      <c r="P15" s="33">
        <v>1267</v>
      </c>
      <c r="Q15" s="33">
        <v>1133</v>
      </c>
      <c r="R15" s="33">
        <v>1516</v>
      </c>
      <c r="S15" s="33">
        <v>1004</v>
      </c>
      <c r="T15" s="33">
        <v>503</v>
      </c>
      <c r="U15" s="33">
        <v>1114</v>
      </c>
      <c r="V15" s="33">
        <v>142</v>
      </c>
      <c r="W15" s="33">
        <v>80</v>
      </c>
      <c r="X15" s="189"/>
      <c r="Y15" s="189"/>
    </row>
    <row r="16" spans="1:25" ht="15.75" customHeight="1" x14ac:dyDescent="0.3">
      <c r="A16" s="57" t="s">
        <v>89</v>
      </c>
      <c r="B16" s="30">
        <v>4950</v>
      </c>
      <c r="C16" s="30">
        <v>5110</v>
      </c>
      <c r="D16" s="30">
        <v>3960</v>
      </c>
      <c r="E16" s="30">
        <v>1424</v>
      </c>
      <c r="F16" s="30">
        <v>840</v>
      </c>
      <c r="G16" s="30">
        <v>1690</v>
      </c>
      <c r="H16" s="30">
        <v>2139</v>
      </c>
      <c r="I16" s="30">
        <v>1779</v>
      </c>
      <c r="J16" s="33">
        <v>1323</v>
      </c>
      <c r="K16" s="33">
        <v>1758</v>
      </c>
      <c r="L16" s="33">
        <v>2053</v>
      </c>
      <c r="M16" s="33">
        <v>3524</v>
      </c>
      <c r="N16" s="33">
        <v>4001</v>
      </c>
      <c r="O16" s="33">
        <v>4933</v>
      </c>
      <c r="P16" s="33">
        <v>6045</v>
      </c>
      <c r="Q16" s="33">
        <v>6222</v>
      </c>
      <c r="R16" s="33">
        <v>6509</v>
      </c>
      <c r="S16" s="33">
        <v>4699</v>
      </c>
      <c r="T16" s="33">
        <v>4911</v>
      </c>
      <c r="U16" s="33">
        <v>3350</v>
      </c>
      <c r="V16" s="33">
        <v>1124</v>
      </c>
      <c r="W16" s="33">
        <v>342</v>
      </c>
      <c r="X16" s="189"/>
      <c r="Y16" s="189"/>
    </row>
    <row r="17" spans="1:25" ht="15.75" customHeight="1" x14ac:dyDescent="0.3">
      <c r="A17" s="57" t="s">
        <v>90</v>
      </c>
      <c r="B17" s="30">
        <v>3514</v>
      </c>
      <c r="C17" s="30">
        <v>3293</v>
      </c>
      <c r="D17" s="30">
        <v>2176</v>
      </c>
      <c r="E17" s="30">
        <v>1118</v>
      </c>
      <c r="F17" s="30">
        <v>938</v>
      </c>
      <c r="G17" s="30">
        <v>919</v>
      </c>
      <c r="H17" s="30">
        <v>754</v>
      </c>
      <c r="I17" s="30">
        <v>1048</v>
      </c>
      <c r="J17" s="33">
        <v>351</v>
      </c>
      <c r="K17" s="33">
        <v>322</v>
      </c>
      <c r="L17" s="33">
        <v>227</v>
      </c>
      <c r="M17" s="33">
        <v>773</v>
      </c>
      <c r="N17" s="33">
        <v>816</v>
      </c>
      <c r="O17" s="33">
        <v>2241</v>
      </c>
      <c r="P17" s="33">
        <v>3460</v>
      </c>
      <c r="Q17" s="33">
        <v>4176</v>
      </c>
      <c r="R17" s="33">
        <v>6319</v>
      </c>
      <c r="S17" s="33">
        <v>5984</v>
      </c>
      <c r="T17" s="33">
        <v>6360</v>
      </c>
      <c r="U17" s="33">
        <v>2811</v>
      </c>
      <c r="V17" s="33">
        <v>332</v>
      </c>
      <c r="W17" s="33">
        <v>14</v>
      </c>
      <c r="X17" s="189"/>
      <c r="Y17" s="189"/>
    </row>
    <row r="18" spans="1:25" ht="15.75" customHeight="1" x14ac:dyDescent="0.3">
      <c r="A18" s="57" t="s">
        <v>91</v>
      </c>
      <c r="B18" s="30">
        <v>1915</v>
      </c>
      <c r="C18" s="30">
        <v>1906</v>
      </c>
      <c r="D18" s="30">
        <v>1391</v>
      </c>
      <c r="E18" s="30">
        <v>616</v>
      </c>
      <c r="F18" s="30">
        <v>280</v>
      </c>
      <c r="G18" s="30">
        <v>317</v>
      </c>
      <c r="H18" s="30">
        <v>197</v>
      </c>
      <c r="I18" s="30">
        <v>272</v>
      </c>
      <c r="J18" s="33">
        <v>19</v>
      </c>
      <c r="K18" s="33">
        <v>274</v>
      </c>
      <c r="L18" s="33">
        <v>507</v>
      </c>
      <c r="M18" s="33">
        <v>765</v>
      </c>
      <c r="N18" s="33">
        <v>1513</v>
      </c>
      <c r="O18" s="33">
        <v>1513</v>
      </c>
      <c r="P18" s="33">
        <v>1315</v>
      </c>
      <c r="Q18" s="33">
        <v>1994</v>
      </c>
      <c r="R18" s="33">
        <v>1818</v>
      </c>
      <c r="S18" s="33">
        <v>2442</v>
      </c>
      <c r="T18" s="33">
        <v>1778</v>
      </c>
      <c r="U18" s="33">
        <v>2369</v>
      </c>
      <c r="V18" s="33">
        <v>887</v>
      </c>
      <c r="W18" s="33">
        <v>1777</v>
      </c>
      <c r="X18" s="189"/>
      <c r="Y18" s="189"/>
    </row>
    <row r="19" spans="1:25" ht="15.75" customHeight="1" x14ac:dyDescent="0.3">
      <c r="A19" s="57" t="s">
        <v>92</v>
      </c>
      <c r="B19" s="30">
        <v>7813</v>
      </c>
      <c r="C19" s="30">
        <v>7983</v>
      </c>
      <c r="D19" s="30">
        <v>7214</v>
      </c>
      <c r="E19" s="30">
        <v>3574</v>
      </c>
      <c r="F19" s="30">
        <v>3051</v>
      </c>
      <c r="G19" s="30">
        <v>2475</v>
      </c>
      <c r="H19" s="30">
        <v>2155</v>
      </c>
      <c r="I19" s="30">
        <v>2392</v>
      </c>
      <c r="J19" s="33">
        <v>893</v>
      </c>
      <c r="K19" s="33">
        <v>2956</v>
      </c>
      <c r="L19" s="33">
        <v>2795</v>
      </c>
      <c r="M19" s="33">
        <v>3724</v>
      </c>
      <c r="N19" s="33">
        <v>4239</v>
      </c>
      <c r="O19" s="33">
        <v>6413</v>
      </c>
      <c r="P19" s="33">
        <v>8077</v>
      </c>
      <c r="Q19" s="33">
        <v>8772</v>
      </c>
      <c r="R19" s="33">
        <v>8143</v>
      </c>
      <c r="S19" s="33">
        <v>7866</v>
      </c>
      <c r="T19" s="33">
        <v>8261</v>
      </c>
      <c r="U19" s="33">
        <v>8266</v>
      </c>
      <c r="V19" s="33">
        <v>2830</v>
      </c>
      <c r="W19" s="33">
        <v>1485</v>
      </c>
      <c r="X19" s="189"/>
      <c r="Y19" s="189"/>
    </row>
    <row r="20" spans="1:25" ht="15.75" customHeight="1" x14ac:dyDescent="0.3">
      <c r="A20" s="133" t="s">
        <v>426</v>
      </c>
      <c r="B20" s="30">
        <v>20963</v>
      </c>
      <c r="C20" s="30">
        <v>22175</v>
      </c>
      <c r="D20" s="30">
        <v>15272</v>
      </c>
      <c r="E20" s="30">
        <v>6706</v>
      </c>
      <c r="F20" s="30">
        <v>9641</v>
      </c>
      <c r="G20" s="30">
        <v>9044</v>
      </c>
      <c r="H20" s="30">
        <v>10730</v>
      </c>
      <c r="I20" s="30">
        <v>12970</v>
      </c>
      <c r="J20" s="33">
        <v>3744</v>
      </c>
      <c r="K20" s="33">
        <v>10634</v>
      </c>
      <c r="L20" s="33">
        <v>8497</v>
      </c>
      <c r="M20" s="33">
        <v>25615</v>
      </c>
      <c r="N20" s="33">
        <v>23996</v>
      </c>
      <c r="O20" s="33">
        <v>23694</v>
      </c>
      <c r="P20" s="33">
        <v>24405</v>
      </c>
      <c r="Q20" s="33">
        <v>20847</v>
      </c>
      <c r="R20" s="33">
        <v>21923</v>
      </c>
      <c r="S20" s="33">
        <v>17767</v>
      </c>
      <c r="T20" s="33">
        <v>18670</v>
      </c>
      <c r="U20" s="33">
        <v>30561</v>
      </c>
      <c r="V20" s="33">
        <v>7887</v>
      </c>
      <c r="W20" s="33">
        <v>3187</v>
      </c>
      <c r="X20" s="189"/>
      <c r="Y20" s="189"/>
    </row>
    <row r="21" spans="1:25" ht="15.75" customHeight="1" x14ac:dyDescent="0.3">
      <c r="A21" s="133" t="s">
        <v>498</v>
      </c>
      <c r="B21" s="30">
        <v>20912</v>
      </c>
      <c r="C21" s="30">
        <v>23410</v>
      </c>
      <c r="D21" s="30">
        <v>14013</v>
      </c>
      <c r="E21" s="30">
        <v>7984</v>
      </c>
      <c r="F21" s="30">
        <v>3716</v>
      </c>
      <c r="G21" s="30">
        <v>4107</v>
      </c>
      <c r="H21" s="30">
        <v>3848</v>
      </c>
      <c r="I21" s="30">
        <v>5764</v>
      </c>
      <c r="J21" s="33">
        <v>1313</v>
      </c>
      <c r="K21" s="33">
        <v>5106</v>
      </c>
      <c r="L21" s="33">
        <v>4365</v>
      </c>
      <c r="M21" s="33">
        <v>16674</v>
      </c>
      <c r="N21" s="33">
        <v>16461</v>
      </c>
      <c r="O21" s="33">
        <v>21121</v>
      </c>
      <c r="P21" s="33">
        <v>22284</v>
      </c>
      <c r="Q21" s="33">
        <v>18980</v>
      </c>
      <c r="R21" s="33">
        <v>19157</v>
      </c>
      <c r="S21" s="33">
        <v>17579</v>
      </c>
      <c r="T21" s="33">
        <v>15631</v>
      </c>
      <c r="U21" s="33">
        <v>16213</v>
      </c>
      <c r="V21" s="33">
        <v>4052</v>
      </c>
      <c r="W21" s="33">
        <v>1926</v>
      </c>
      <c r="X21" s="189"/>
      <c r="Y21" s="189"/>
    </row>
    <row r="22" spans="1:25" ht="15.75" customHeight="1" x14ac:dyDescent="0.3">
      <c r="A22" s="57" t="s">
        <v>93</v>
      </c>
      <c r="B22" s="30">
        <v>3923</v>
      </c>
      <c r="C22" s="30">
        <v>4667</v>
      </c>
      <c r="D22" s="30">
        <v>3374</v>
      </c>
      <c r="E22" s="30">
        <v>1683</v>
      </c>
      <c r="F22" s="30">
        <v>1719</v>
      </c>
      <c r="G22" s="30">
        <v>2678</v>
      </c>
      <c r="H22" s="30">
        <v>3038</v>
      </c>
      <c r="I22" s="30">
        <v>3122</v>
      </c>
      <c r="J22" s="33">
        <v>1973</v>
      </c>
      <c r="K22" s="33">
        <v>3195</v>
      </c>
      <c r="L22" s="33">
        <v>3576</v>
      </c>
      <c r="M22" s="33">
        <v>4142</v>
      </c>
      <c r="N22" s="33">
        <v>4132</v>
      </c>
      <c r="O22" s="33">
        <v>5989</v>
      </c>
      <c r="P22" s="33">
        <v>5492</v>
      </c>
      <c r="Q22" s="33">
        <v>5794</v>
      </c>
      <c r="R22" s="33">
        <v>7598</v>
      </c>
      <c r="S22" s="33">
        <v>8146</v>
      </c>
      <c r="T22" s="33">
        <v>10354</v>
      </c>
      <c r="U22" s="33">
        <v>8651</v>
      </c>
      <c r="V22" s="33">
        <v>2572</v>
      </c>
      <c r="W22" s="33">
        <v>1013</v>
      </c>
      <c r="X22" s="189"/>
      <c r="Y22" s="189"/>
    </row>
    <row r="23" spans="1:25" ht="15.75" customHeight="1" x14ac:dyDescent="0.3">
      <c r="A23" s="57" t="s">
        <v>94</v>
      </c>
      <c r="B23" s="30">
        <v>3854</v>
      </c>
      <c r="C23" s="30">
        <v>4197</v>
      </c>
      <c r="D23" s="30">
        <v>3250</v>
      </c>
      <c r="E23" s="30">
        <v>1614</v>
      </c>
      <c r="F23" s="30">
        <v>1211</v>
      </c>
      <c r="G23" s="30">
        <v>1041</v>
      </c>
      <c r="H23" s="30">
        <v>995</v>
      </c>
      <c r="I23" s="30">
        <v>1040</v>
      </c>
      <c r="J23" s="33">
        <v>399</v>
      </c>
      <c r="K23" s="33">
        <v>454</v>
      </c>
      <c r="L23" s="33">
        <v>626</v>
      </c>
      <c r="M23" s="33">
        <v>1523</v>
      </c>
      <c r="N23" s="33">
        <v>2354</v>
      </c>
      <c r="O23" s="33">
        <v>3865</v>
      </c>
      <c r="P23" s="33">
        <v>4256</v>
      </c>
      <c r="Q23" s="33">
        <v>3838</v>
      </c>
      <c r="R23" s="33">
        <v>4396</v>
      </c>
      <c r="S23" s="33">
        <v>3958</v>
      </c>
      <c r="T23" s="33">
        <v>7038</v>
      </c>
      <c r="U23" s="33">
        <v>5519</v>
      </c>
      <c r="V23" s="33">
        <v>2174</v>
      </c>
      <c r="W23" s="33">
        <v>814</v>
      </c>
      <c r="X23" s="189"/>
      <c r="Y23" s="189"/>
    </row>
    <row r="24" spans="1:25" ht="15.75" customHeight="1" x14ac:dyDescent="0.3">
      <c r="A24" s="57" t="s">
        <v>95</v>
      </c>
      <c r="B24" s="30">
        <v>6256</v>
      </c>
      <c r="C24" s="30">
        <v>7913</v>
      </c>
      <c r="D24" s="30">
        <v>6109</v>
      </c>
      <c r="E24" s="30">
        <v>2565</v>
      </c>
      <c r="F24" s="30">
        <v>1953</v>
      </c>
      <c r="G24" s="30">
        <v>2070</v>
      </c>
      <c r="H24" s="30">
        <v>1917</v>
      </c>
      <c r="I24" s="30">
        <v>2208</v>
      </c>
      <c r="J24" s="33">
        <v>744</v>
      </c>
      <c r="K24" s="33">
        <v>1515</v>
      </c>
      <c r="L24" s="33">
        <v>1055</v>
      </c>
      <c r="M24" s="33">
        <v>4570</v>
      </c>
      <c r="N24" s="33">
        <v>5290</v>
      </c>
      <c r="O24" s="33">
        <v>6528</v>
      </c>
      <c r="P24" s="33">
        <v>5900</v>
      </c>
      <c r="Q24" s="33">
        <v>7369</v>
      </c>
      <c r="R24" s="33">
        <v>6418</v>
      </c>
      <c r="S24" s="33">
        <v>7006</v>
      </c>
      <c r="T24" s="33">
        <v>8039</v>
      </c>
      <c r="U24" s="33">
        <v>8818</v>
      </c>
      <c r="V24" s="33">
        <v>2599</v>
      </c>
      <c r="W24" s="33">
        <v>258</v>
      </c>
      <c r="X24" s="189"/>
      <c r="Y24" s="189"/>
    </row>
    <row r="25" spans="1:25" ht="15.75" customHeight="1" x14ac:dyDescent="0.3">
      <c r="A25" s="57" t="s">
        <v>96</v>
      </c>
      <c r="B25" s="30">
        <v>5779</v>
      </c>
      <c r="C25" s="30">
        <v>6324</v>
      </c>
      <c r="D25" s="30">
        <v>3546</v>
      </c>
      <c r="E25" s="30">
        <v>1378</v>
      </c>
      <c r="F25" s="30">
        <v>1374</v>
      </c>
      <c r="G25" s="30">
        <v>1665</v>
      </c>
      <c r="H25" s="30">
        <v>1786</v>
      </c>
      <c r="I25" s="30">
        <v>1604</v>
      </c>
      <c r="J25" s="33">
        <v>1083</v>
      </c>
      <c r="K25" s="33">
        <v>1412</v>
      </c>
      <c r="L25" s="33">
        <v>1461</v>
      </c>
      <c r="M25" s="33">
        <v>1842</v>
      </c>
      <c r="N25" s="33">
        <v>1935</v>
      </c>
      <c r="O25" s="33">
        <v>2210</v>
      </c>
      <c r="P25" s="33">
        <v>3567</v>
      </c>
      <c r="Q25" s="33">
        <v>2835</v>
      </c>
      <c r="R25" s="33">
        <v>2802</v>
      </c>
      <c r="S25" s="33">
        <v>2226</v>
      </c>
      <c r="T25" s="33">
        <v>2961</v>
      </c>
      <c r="U25" s="33">
        <v>3457</v>
      </c>
      <c r="V25" s="33">
        <v>1230</v>
      </c>
      <c r="W25" s="33">
        <v>220</v>
      </c>
      <c r="X25" s="189"/>
      <c r="Y25" s="189"/>
    </row>
    <row r="26" spans="1:25" ht="15.75" customHeight="1" x14ac:dyDescent="0.3">
      <c r="A26" s="57" t="s">
        <v>97</v>
      </c>
      <c r="B26" s="30">
        <v>12488</v>
      </c>
      <c r="C26" s="30">
        <v>12912</v>
      </c>
      <c r="D26" s="30">
        <v>11070</v>
      </c>
      <c r="E26" s="30">
        <v>5565</v>
      </c>
      <c r="F26" s="30">
        <v>4460</v>
      </c>
      <c r="G26" s="30">
        <v>4145</v>
      </c>
      <c r="H26" s="30">
        <v>4517</v>
      </c>
      <c r="I26" s="30">
        <v>4788</v>
      </c>
      <c r="J26" s="33">
        <v>1911</v>
      </c>
      <c r="K26" s="33">
        <v>3709</v>
      </c>
      <c r="L26" s="33">
        <v>4608</v>
      </c>
      <c r="M26" s="33">
        <v>15457</v>
      </c>
      <c r="N26" s="33">
        <v>10418</v>
      </c>
      <c r="O26" s="33">
        <v>21889</v>
      </c>
      <c r="P26" s="33">
        <v>32883</v>
      </c>
      <c r="Q26" s="33">
        <v>36476</v>
      </c>
      <c r="R26" s="33">
        <v>36346</v>
      </c>
      <c r="S26" s="33">
        <v>37347</v>
      </c>
      <c r="T26" s="33">
        <v>42744</v>
      </c>
      <c r="U26" s="33">
        <v>33184</v>
      </c>
      <c r="V26" s="33">
        <v>8260</v>
      </c>
      <c r="W26" s="33">
        <v>5483</v>
      </c>
      <c r="X26" s="189"/>
      <c r="Y26" s="189"/>
    </row>
    <row r="27" spans="1:25" ht="15.75" customHeight="1" x14ac:dyDescent="0.3">
      <c r="A27" s="57" t="s">
        <v>427</v>
      </c>
      <c r="B27" s="30">
        <v>9661</v>
      </c>
      <c r="C27" s="30">
        <v>10116</v>
      </c>
      <c r="D27" s="30">
        <v>6433</v>
      </c>
      <c r="E27" s="30">
        <v>3558</v>
      </c>
      <c r="F27" s="30">
        <v>3420</v>
      </c>
      <c r="G27" s="30">
        <v>4030</v>
      </c>
      <c r="H27" s="30">
        <v>3744</v>
      </c>
      <c r="I27" s="30">
        <v>3252</v>
      </c>
      <c r="J27" s="33">
        <v>1637</v>
      </c>
      <c r="K27" s="33">
        <v>2738</v>
      </c>
      <c r="L27" s="33">
        <v>2233</v>
      </c>
      <c r="M27" s="33">
        <v>7467</v>
      </c>
      <c r="N27" s="33">
        <v>7984</v>
      </c>
      <c r="O27" s="33">
        <v>11228</v>
      </c>
      <c r="P27" s="33">
        <v>9548</v>
      </c>
      <c r="Q27" s="33">
        <v>9497</v>
      </c>
      <c r="R27" s="33">
        <v>8636</v>
      </c>
      <c r="S27" s="33">
        <v>7679</v>
      </c>
      <c r="T27" s="33">
        <v>5485</v>
      </c>
      <c r="U27" s="33">
        <v>5616</v>
      </c>
      <c r="V27" s="33">
        <v>2638</v>
      </c>
      <c r="W27" s="33">
        <v>377</v>
      </c>
      <c r="X27" s="189"/>
      <c r="Y27" s="189"/>
    </row>
    <row r="28" spans="1:25" ht="15.75" customHeight="1" x14ac:dyDescent="0.3">
      <c r="A28" s="57" t="s">
        <v>428</v>
      </c>
      <c r="B28" s="30">
        <v>11608</v>
      </c>
      <c r="C28" s="30">
        <v>10775</v>
      </c>
      <c r="D28" s="30">
        <v>9431</v>
      </c>
      <c r="E28" s="30">
        <v>4918</v>
      </c>
      <c r="F28" s="30">
        <v>4444</v>
      </c>
      <c r="G28" s="30">
        <v>3908</v>
      </c>
      <c r="H28" s="30">
        <v>4491</v>
      </c>
      <c r="I28" s="30">
        <v>4304</v>
      </c>
      <c r="J28" s="33">
        <v>1526</v>
      </c>
      <c r="K28" s="33">
        <v>2789</v>
      </c>
      <c r="L28" s="33">
        <v>1916</v>
      </c>
      <c r="M28" s="33">
        <v>4328</v>
      </c>
      <c r="N28" s="33">
        <v>4590</v>
      </c>
      <c r="O28" s="33">
        <v>7350</v>
      </c>
      <c r="P28" s="33">
        <v>13845</v>
      </c>
      <c r="Q28" s="33">
        <v>19148</v>
      </c>
      <c r="R28" s="33">
        <v>9583</v>
      </c>
      <c r="S28" s="33">
        <v>8808</v>
      </c>
      <c r="T28" s="33">
        <v>18587</v>
      </c>
      <c r="U28" s="33">
        <v>18356</v>
      </c>
      <c r="V28" s="33">
        <v>7368</v>
      </c>
      <c r="W28" s="33">
        <v>4238</v>
      </c>
      <c r="X28" s="189"/>
      <c r="Y28" s="189"/>
    </row>
    <row r="29" spans="1:25" ht="15.75" customHeight="1" x14ac:dyDescent="0.3">
      <c r="A29" s="57" t="s">
        <v>98</v>
      </c>
      <c r="B29" s="30">
        <v>7878</v>
      </c>
      <c r="C29" s="31">
        <v>7691</v>
      </c>
      <c r="D29" s="31">
        <v>6360</v>
      </c>
      <c r="E29" s="31">
        <v>1579</v>
      </c>
      <c r="F29" s="31">
        <v>1341</v>
      </c>
      <c r="G29" s="31">
        <v>1490</v>
      </c>
      <c r="H29" s="30">
        <v>1761</v>
      </c>
      <c r="I29" s="30">
        <v>1813</v>
      </c>
      <c r="J29" s="33">
        <v>825</v>
      </c>
      <c r="K29" s="33">
        <v>1083</v>
      </c>
      <c r="L29" s="33">
        <v>693</v>
      </c>
      <c r="M29" s="33">
        <v>1750</v>
      </c>
      <c r="N29" s="33">
        <v>1783</v>
      </c>
      <c r="O29" s="33">
        <v>3373</v>
      </c>
      <c r="P29" s="33">
        <v>3789</v>
      </c>
      <c r="Q29" s="33">
        <v>3797</v>
      </c>
      <c r="R29" s="33">
        <v>4420</v>
      </c>
      <c r="S29" s="33">
        <v>6669</v>
      </c>
      <c r="T29" s="33">
        <v>1903</v>
      </c>
      <c r="U29" s="33">
        <v>5683</v>
      </c>
      <c r="V29" s="33">
        <v>2953</v>
      </c>
      <c r="W29" s="33">
        <v>1438</v>
      </c>
      <c r="X29" s="189"/>
      <c r="Y29" s="189"/>
    </row>
    <row r="30" spans="1:25" ht="15.75" customHeight="1" x14ac:dyDescent="0.3">
      <c r="A30" s="57" t="s">
        <v>99</v>
      </c>
      <c r="B30" s="30">
        <v>9675</v>
      </c>
      <c r="C30" s="30">
        <v>9410</v>
      </c>
      <c r="D30" s="30">
        <v>7053</v>
      </c>
      <c r="E30" s="30">
        <v>2987</v>
      </c>
      <c r="F30" s="30">
        <v>1950</v>
      </c>
      <c r="G30" s="30">
        <v>2159</v>
      </c>
      <c r="H30" s="30">
        <v>2382</v>
      </c>
      <c r="I30" s="30">
        <v>2405</v>
      </c>
      <c r="J30" s="33">
        <v>1441</v>
      </c>
      <c r="K30" s="33">
        <v>2016</v>
      </c>
      <c r="L30" s="33">
        <v>1928</v>
      </c>
      <c r="M30" s="33">
        <v>7734</v>
      </c>
      <c r="N30" s="33">
        <v>5692</v>
      </c>
      <c r="O30" s="33">
        <v>8165</v>
      </c>
      <c r="P30" s="33">
        <v>18613</v>
      </c>
      <c r="Q30" s="33">
        <v>15047</v>
      </c>
      <c r="R30" s="33">
        <v>12184</v>
      </c>
      <c r="S30" s="33">
        <v>10716</v>
      </c>
      <c r="T30" s="33">
        <v>7413</v>
      </c>
      <c r="U30" s="33">
        <v>5345</v>
      </c>
      <c r="V30" s="33">
        <v>2042</v>
      </c>
      <c r="W30" s="33">
        <v>506</v>
      </c>
      <c r="X30" s="189"/>
      <c r="Y30" s="189"/>
    </row>
    <row r="31" spans="1:25" ht="15.75" customHeight="1" x14ac:dyDescent="0.3">
      <c r="A31" s="57" t="s">
        <v>100</v>
      </c>
      <c r="B31" s="30">
        <v>2658</v>
      </c>
      <c r="C31" s="31">
        <v>3104</v>
      </c>
      <c r="D31" s="31">
        <v>1666</v>
      </c>
      <c r="E31" s="31">
        <v>1584</v>
      </c>
      <c r="F31" s="31">
        <v>1363</v>
      </c>
      <c r="G31" s="31">
        <v>1561</v>
      </c>
      <c r="H31" s="30">
        <v>1180</v>
      </c>
      <c r="I31" s="30">
        <v>1105</v>
      </c>
      <c r="J31" s="33">
        <v>588</v>
      </c>
      <c r="K31" s="33">
        <v>835</v>
      </c>
      <c r="L31" s="33">
        <v>1406</v>
      </c>
      <c r="M31" s="33">
        <v>2842</v>
      </c>
      <c r="N31" s="33">
        <v>2406</v>
      </c>
      <c r="O31" s="33">
        <v>4019</v>
      </c>
      <c r="P31" s="33">
        <v>8329</v>
      </c>
      <c r="Q31" s="33">
        <v>6313</v>
      </c>
      <c r="R31" s="33">
        <v>6958</v>
      </c>
      <c r="S31" s="33">
        <v>6757</v>
      </c>
      <c r="T31" s="33">
        <v>7153</v>
      </c>
      <c r="U31" s="33">
        <v>2716</v>
      </c>
      <c r="V31" s="33">
        <v>525</v>
      </c>
      <c r="W31" s="33">
        <v>228</v>
      </c>
      <c r="X31" s="189"/>
      <c r="Y31" s="189"/>
    </row>
    <row r="32" spans="1:25" ht="15.75" customHeight="1" x14ac:dyDescent="0.3">
      <c r="A32" s="57" t="s">
        <v>145</v>
      </c>
      <c r="B32" s="30">
        <v>29870</v>
      </c>
      <c r="C32" s="30">
        <v>28807</v>
      </c>
      <c r="D32" s="30">
        <v>25410</v>
      </c>
      <c r="E32" s="30">
        <v>17796</v>
      </c>
      <c r="F32" s="30">
        <v>18117</v>
      </c>
      <c r="G32" s="30">
        <v>14878</v>
      </c>
      <c r="H32" s="30">
        <v>10820</v>
      </c>
      <c r="I32" s="30">
        <v>11040</v>
      </c>
      <c r="J32" s="33">
        <v>9298</v>
      </c>
      <c r="K32" s="33">
        <v>11967</v>
      </c>
      <c r="L32" s="33">
        <v>11380</v>
      </c>
      <c r="M32" s="33">
        <v>16679</v>
      </c>
      <c r="N32" s="33">
        <v>22449</v>
      </c>
      <c r="O32" s="33">
        <v>25228</v>
      </c>
      <c r="P32" s="33">
        <v>24273</v>
      </c>
      <c r="Q32" s="33">
        <v>25552</v>
      </c>
      <c r="R32" s="33">
        <v>25708</v>
      </c>
      <c r="S32" s="33">
        <v>18354</v>
      </c>
      <c r="T32" s="33">
        <v>17870</v>
      </c>
      <c r="U32" s="33">
        <v>22181</v>
      </c>
      <c r="V32" s="33">
        <v>8026</v>
      </c>
      <c r="W32" s="33">
        <v>550</v>
      </c>
      <c r="X32" s="189"/>
      <c r="Y32" s="189"/>
    </row>
    <row r="33" spans="1:25" ht="15.75" customHeight="1" x14ac:dyDescent="0.3">
      <c r="A33" s="57" t="s">
        <v>102</v>
      </c>
      <c r="B33" s="30">
        <v>3111</v>
      </c>
      <c r="C33" s="31">
        <v>3136</v>
      </c>
      <c r="D33" s="31">
        <v>2538</v>
      </c>
      <c r="E33" s="31">
        <v>2318</v>
      </c>
      <c r="F33" s="31">
        <v>778</v>
      </c>
      <c r="G33" s="31">
        <v>960</v>
      </c>
      <c r="H33" s="30">
        <v>733</v>
      </c>
      <c r="I33" s="30">
        <v>579</v>
      </c>
      <c r="J33" s="33">
        <v>376</v>
      </c>
      <c r="K33" s="33">
        <v>496</v>
      </c>
      <c r="L33" s="33">
        <v>433</v>
      </c>
      <c r="M33" s="33">
        <v>2401</v>
      </c>
      <c r="N33" s="33">
        <v>2270</v>
      </c>
      <c r="O33" s="33">
        <v>2305</v>
      </c>
      <c r="P33" s="33">
        <v>2683</v>
      </c>
      <c r="Q33" s="33">
        <v>3836</v>
      </c>
      <c r="R33" s="33">
        <v>3103</v>
      </c>
      <c r="S33" s="33">
        <v>3946</v>
      </c>
      <c r="T33" s="33">
        <v>4508</v>
      </c>
      <c r="U33" s="33">
        <v>5681</v>
      </c>
      <c r="V33" s="33">
        <v>1658</v>
      </c>
      <c r="W33" s="33">
        <v>83</v>
      </c>
      <c r="X33" s="189"/>
      <c r="Y33" s="189"/>
    </row>
    <row r="34" spans="1:25" ht="15.75" customHeight="1" x14ac:dyDescent="0.3">
      <c r="A34" s="57" t="s">
        <v>103</v>
      </c>
      <c r="B34" s="30">
        <v>7972</v>
      </c>
      <c r="C34" s="31">
        <v>8014</v>
      </c>
      <c r="D34" s="31">
        <v>5490</v>
      </c>
      <c r="E34" s="31">
        <v>1713</v>
      </c>
      <c r="F34" s="31">
        <v>1694</v>
      </c>
      <c r="G34" s="31">
        <v>1631</v>
      </c>
      <c r="H34" s="30">
        <v>1447</v>
      </c>
      <c r="I34" s="30">
        <v>1690</v>
      </c>
      <c r="J34" s="33">
        <v>999</v>
      </c>
      <c r="K34" s="33">
        <v>2356</v>
      </c>
      <c r="L34" s="33">
        <v>2009</v>
      </c>
      <c r="M34" s="33">
        <v>4259</v>
      </c>
      <c r="N34" s="33">
        <v>5499</v>
      </c>
      <c r="O34" s="33">
        <v>11353</v>
      </c>
      <c r="P34" s="33">
        <v>9459</v>
      </c>
      <c r="Q34" s="33">
        <v>12583</v>
      </c>
      <c r="R34" s="33">
        <v>13766</v>
      </c>
      <c r="S34" s="33">
        <v>12357</v>
      </c>
      <c r="T34" s="33">
        <v>14377</v>
      </c>
      <c r="U34" s="33">
        <v>14056</v>
      </c>
      <c r="V34" s="33">
        <v>2462</v>
      </c>
      <c r="W34" s="33">
        <v>1343</v>
      </c>
      <c r="X34" s="189"/>
      <c r="Y34" s="189"/>
    </row>
    <row r="35" spans="1:25" ht="15.75" customHeight="1" x14ac:dyDescent="0.3">
      <c r="A35" s="57" t="s">
        <v>104</v>
      </c>
      <c r="B35" s="30">
        <v>7099</v>
      </c>
      <c r="C35" s="30">
        <v>5267</v>
      </c>
      <c r="D35" s="30">
        <v>3559</v>
      </c>
      <c r="E35" s="30">
        <v>1013</v>
      </c>
      <c r="F35" s="30">
        <v>633</v>
      </c>
      <c r="G35" s="30">
        <v>757</v>
      </c>
      <c r="H35" s="30">
        <v>820</v>
      </c>
      <c r="I35" s="30">
        <v>571</v>
      </c>
      <c r="J35" s="33">
        <v>213</v>
      </c>
      <c r="K35" s="33">
        <v>1077</v>
      </c>
      <c r="L35" s="33">
        <v>1227</v>
      </c>
      <c r="M35" s="33">
        <v>1607</v>
      </c>
      <c r="N35" s="33">
        <v>2852</v>
      </c>
      <c r="O35" s="33">
        <v>4052</v>
      </c>
      <c r="P35" s="33">
        <v>3859</v>
      </c>
      <c r="Q35" s="33">
        <v>4539</v>
      </c>
      <c r="R35" s="33">
        <v>5779</v>
      </c>
      <c r="S35" s="33">
        <v>5919</v>
      </c>
      <c r="T35" s="33">
        <v>8635</v>
      </c>
      <c r="U35" s="33">
        <v>9566</v>
      </c>
      <c r="V35" s="33">
        <v>1816</v>
      </c>
      <c r="W35" s="33">
        <v>805</v>
      </c>
      <c r="X35" s="189"/>
      <c r="Y35" s="189"/>
    </row>
    <row r="36" spans="1:25" ht="15.75" customHeight="1" x14ac:dyDescent="0.3">
      <c r="A36" s="57" t="s">
        <v>105</v>
      </c>
      <c r="B36" s="30">
        <v>1775</v>
      </c>
      <c r="C36" s="31">
        <v>1823</v>
      </c>
      <c r="D36" s="31">
        <v>1053</v>
      </c>
      <c r="E36" s="31">
        <v>277</v>
      </c>
      <c r="F36" s="31">
        <v>86</v>
      </c>
      <c r="G36" s="31">
        <v>185</v>
      </c>
      <c r="H36" s="30">
        <v>149</v>
      </c>
      <c r="I36" s="30">
        <v>161</v>
      </c>
      <c r="J36" s="33">
        <v>0</v>
      </c>
      <c r="K36" s="33">
        <v>0</v>
      </c>
      <c r="L36" s="33">
        <v>128</v>
      </c>
      <c r="M36" s="33">
        <v>449</v>
      </c>
      <c r="N36" s="33">
        <v>727</v>
      </c>
      <c r="O36" s="33">
        <v>1251</v>
      </c>
      <c r="P36" s="33">
        <v>1700</v>
      </c>
      <c r="Q36" s="33">
        <v>1326</v>
      </c>
      <c r="R36" s="33">
        <v>1553</v>
      </c>
      <c r="S36" s="33">
        <v>1304</v>
      </c>
      <c r="T36" s="33">
        <v>2629</v>
      </c>
      <c r="U36" s="33">
        <v>1520</v>
      </c>
      <c r="V36" s="33">
        <v>624</v>
      </c>
      <c r="W36" s="33">
        <v>767</v>
      </c>
      <c r="X36" s="189"/>
      <c r="Y36" s="189"/>
    </row>
    <row r="37" spans="1:25" ht="15.75" customHeight="1" x14ac:dyDescent="0.3">
      <c r="A37" s="57" t="s">
        <v>106</v>
      </c>
      <c r="B37" s="30">
        <v>4760</v>
      </c>
      <c r="C37" s="30">
        <v>4063</v>
      </c>
      <c r="D37" s="30">
        <v>2882</v>
      </c>
      <c r="E37" s="30">
        <v>1765</v>
      </c>
      <c r="F37" s="30">
        <v>1655</v>
      </c>
      <c r="G37" s="30">
        <v>1573</v>
      </c>
      <c r="H37" s="30">
        <v>1289</v>
      </c>
      <c r="I37" s="30">
        <v>1473</v>
      </c>
      <c r="J37" s="33">
        <v>676</v>
      </c>
      <c r="K37" s="33">
        <v>1348</v>
      </c>
      <c r="L37" s="33">
        <v>973</v>
      </c>
      <c r="M37" s="33">
        <v>4001</v>
      </c>
      <c r="N37" s="33">
        <v>3501</v>
      </c>
      <c r="O37" s="33">
        <v>3933</v>
      </c>
      <c r="P37" s="33">
        <v>4629</v>
      </c>
      <c r="Q37" s="33">
        <v>4710</v>
      </c>
      <c r="R37" s="33">
        <v>9255</v>
      </c>
      <c r="S37" s="33">
        <v>23387</v>
      </c>
      <c r="T37" s="33">
        <v>7756</v>
      </c>
      <c r="U37" s="33">
        <v>6884</v>
      </c>
      <c r="V37" s="33">
        <v>2225</v>
      </c>
      <c r="W37" s="33">
        <v>444</v>
      </c>
      <c r="X37" s="189"/>
      <c r="Y37" s="189"/>
    </row>
    <row r="38" spans="1:25" ht="15.75" customHeight="1" x14ac:dyDescent="0.3">
      <c r="A38" s="57" t="s">
        <v>107</v>
      </c>
      <c r="B38" s="30">
        <v>14311</v>
      </c>
      <c r="C38" s="31">
        <v>15232</v>
      </c>
      <c r="D38" s="31">
        <v>10816</v>
      </c>
      <c r="E38" s="31">
        <v>4496</v>
      </c>
      <c r="F38" s="31">
        <v>3736</v>
      </c>
      <c r="G38" s="31">
        <v>4126</v>
      </c>
      <c r="H38" s="30">
        <v>4154</v>
      </c>
      <c r="I38" s="30">
        <v>4745</v>
      </c>
      <c r="J38" s="33">
        <v>2148</v>
      </c>
      <c r="K38" s="33">
        <v>4394</v>
      </c>
      <c r="L38" s="33">
        <v>5458</v>
      </c>
      <c r="M38" s="33">
        <v>11594</v>
      </c>
      <c r="N38" s="33">
        <v>13965</v>
      </c>
      <c r="O38" s="33">
        <v>17483</v>
      </c>
      <c r="P38" s="33">
        <v>23066</v>
      </c>
      <c r="Q38" s="33">
        <v>23483</v>
      </c>
      <c r="R38" s="33">
        <v>22040</v>
      </c>
      <c r="S38" s="33">
        <v>19250</v>
      </c>
      <c r="T38" s="33">
        <v>17621</v>
      </c>
      <c r="U38" s="33">
        <v>18870</v>
      </c>
      <c r="V38" s="33">
        <v>10056</v>
      </c>
      <c r="W38" s="33">
        <v>90</v>
      </c>
      <c r="X38" s="189"/>
      <c r="Y38" s="189"/>
    </row>
    <row r="39" spans="1:25" ht="15.75" customHeight="1" x14ac:dyDescent="0.3">
      <c r="A39" s="57" t="s">
        <v>108</v>
      </c>
      <c r="B39" s="30">
        <v>9435</v>
      </c>
      <c r="C39" s="31">
        <v>10595</v>
      </c>
      <c r="D39" s="31">
        <v>8836</v>
      </c>
      <c r="E39" s="31">
        <v>4736</v>
      </c>
      <c r="F39" s="31">
        <v>2323</v>
      </c>
      <c r="G39" s="31">
        <v>2262</v>
      </c>
      <c r="H39" s="30">
        <v>2874</v>
      </c>
      <c r="I39" s="30">
        <v>3090</v>
      </c>
      <c r="J39" s="33">
        <v>842</v>
      </c>
      <c r="K39" s="33">
        <v>2406</v>
      </c>
      <c r="L39" s="33">
        <v>2097</v>
      </c>
      <c r="M39" s="33">
        <v>4565</v>
      </c>
      <c r="N39" s="33">
        <v>3672</v>
      </c>
      <c r="O39" s="33">
        <v>4802</v>
      </c>
      <c r="P39" s="33">
        <v>6148</v>
      </c>
      <c r="Q39" s="33">
        <v>7078</v>
      </c>
      <c r="R39" s="33">
        <v>7750</v>
      </c>
      <c r="S39" s="33">
        <v>8065</v>
      </c>
      <c r="T39" s="33">
        <v>6605</v>
      </c>
      <c r="U39" s="33">
        <v>6574</v>
      </c>
      <c r="V39" s="33">
        <v>2776</v>
      </c>
      <c r="W39" s="33">
        <v>2087</v>
      </c>
      <c r="X39" s="189"/>
      <c r="Y39" s="189"/>
    </row>
    <row r="40" spans="1:25" ht="15.75" customHeight="1" x14ac:dyDescent="0.3">
      <c r="A40" s="57" t="s">
        <v>109</v>
      </c>
      <c r="B40" s="30">
        <v>2306</v>
      </c>
      <c r="C40" s="31">
        <v>1740</v>
      </c>
      <c r="D40" s="31">
        <v>1222</v>
      </c>
      <c r="E40" s="31">
        <v>512</v>
      </c>
      <c r="F40" s="31">
        <v>591</v>
      </c>
      <c r="G40" s="31">
        <v>283</v>
      </c>
      <c r="H40" s="30">
        <v>417</v>
      </c>
      <c r="I40" s="30">
        <v>416</v>
      </c>
      <c r="J40" s="33">
        <v>166</v>
      </c>
      <c r="K40" s="33">
        <v>492</v>
      </c>
      <c r="L40" s="33">
        <v>469</v>
      </c>
      <c r="M40" s="33">
        <v>2112</v>
      </c>
      <c r="N40" s="33">
        <v>847</v>
      </c>
      <c r="O40" s="33">
        <v>936</v>
      </c>
      <c r="P40" s="33">
        <v>2075</v>
      </c>
      <c r="Q40" s="33">
        <v>2686</v>
      </c>
      <c r="R40" s="33">
        <v>2216</v>
      </c>
      <c r="S40" s="33">
        <v>1953</v>
      </c>
      <c r="T40" s="33">
        <v>1379</v>
      </c>
      <c r="U40" s="33">
        <v>1728</v>
      </c>
      <c r="V40" s="33">
        <v>444</v>
      </c>
      <c r="W40" s="33">
        <v>110</v>
      </c>
      <c r="X40" s="189"/>
      <c r="Y40" s="189"/>
    </row>
    <row r="41" spans="1:25" ht="15.75" customHeight="1" x14ac:dyDescent="0.3">
      <c r="A41" s="57" t="s">
        <v>110</v>
      </c>
      <c r="B41" s="30">
        <v>6502</v>
      </c>
      <c r="C41" s="30">
        <v>6452</v>
      </c>
      <c r="D41" s="30">
        <v>5169</v>
      </c>
      <c r="E41" s="30">
        <v>2428</v>
      </c>
      <c r="F41" s="30">
        <v>2823</v>
      </c>
      <c r="G41" s="30">
        <v>1927</v>
      </c>
      <c r="H41" s="30">
        <v>1600</v>
      </c>
      <c r="I41" s="30">
        <v>1542</v>
      </c>
      <c r="J41" s="33">
        <v>441</v>
      </c>
      <c r="K41" s="33">
        <v>1858</v>
      </c>
      <c r="L41" s="33">
        <v>1871</v>
      </c>
      <c r="M41" s="33">
        <v>5490</v>
      </c>
      <c r="N41" s="33">
        <v>4197</v>
      </c>
      <c r="O41" s="33">
        <v>5086</v>
      </c>
      <c r="P41" s="33">
        <v>6240</v>
      </c>
      <c r="Q41" s="33">
        <v>7383</v>
      </c>
      <c r="R41" s="33">
        <v>7652</v>
      </c>
      <c r="S41" s="33">
        <v>6903</v>
      </c>
      <c r="T41" s="33">
        <v>8469</v>
      </c>
      <c r="U41" s="33">
        <v>9404</v>
      </c>
      <c r="V41" s="33">
        <v>3351</v>
      </c>
      <c r="W41" s="33">
        <v>186</v>
      </c>
      <c r="X41" s="189"/>
      <c r="Y41" s="189"/>
    </row>
    <row r="42" spans="1:25" ht="15.75" customHeight="1" x14ac:dyDescent="0.3">
      <c r="A42" s="57" t="s">
        <v>111</v>
      </c>
      <c r="B42" s="30">
        <v>2992</v>
      </c>
      <c r="C42" s="31">
        <v>2781</v>
      </c>
      <c r="D42" s="31">
        <v>1476</v>
      </c>
      <c r="E42" s="31">
        <v>546</v>
      </c>
      <c r="F42" s="31">
        <v>379</v>
      </c>
      <c r="G42" s="31">
        <v>301</v>
      </c>
      <c r="H42" s="30">
        <v>373</v>
      </c>
      <c r="I42" s="30">
        <v>531</v>
      </c>
      <c r="J42" s="33">
        <v>319</v>
      </c>
      <c r="K42" s="33">
        <v>854</v>
      </c>
      <c r="L42" s="33">
        <v>978</v>
      </c>
      <c r="M42" s="33">
        <v>1855</v>
      </c>
      <c r="N42" s="33">
        <v>6508</v>
      </c>
      <c r="O42" s="33">
        <v>3971</v>
      </c>
      <c r="P42" s="33">
        <v>3103</v>
      </c>
      <c r="Q42" s="33">
        <v>3003</v>
      </c>
      <c r="R42" s="33">
        <v>6914</v>
      </c>
      <c r="S42" s="33">
        <v>6469</v>
      </c>
      <c r="T42" s="33">
        <v>9828</v>
      </c>
      <c r="U42" s="33">
        <v>7074</v>
      </c>
      <c r="V42" s="33">
        <v>3685</v>
      </c>
      <c r="W42" s="33">
        <v>272</v>
      </c>
      <c r="X42" s="189"/>
      <c r="Y42" s="189"/>
    </row>
    <row r="43" spans="1:25" ht="15.75" customHeight="1" x14ac:dyDescent="0.3">
      <c r="A43" s="57" t="s">
        <v>112</v>
      </c>
      <c r="B43" s="30">
        <v>11033</v>
      </c>
      <c r="C43" s="31">
        <v>9088</v>
      </c>
      <c r="D43" s="31">
        <v>11090</v>
      </c>
      <c r="E43" s="31">
        <v>3944</v>
      </c>
      <c r="F43" s="31">
        <v>3754</v>
      </c>
      <c r="G43" s="31">
        <v>4146</v>
      </c>
      <c r="H43" s="30">
        <v>3970</v>
      </c>
      <c r="I43" s="30">
        <v>4202</v>
      </c>
      <c r="J43" s="33">
        <v>2659</v>
      </c>
      <c r="K43" s="33">
        <v>4468</v>
      </c>
      <c r="L43" s="33">
        <v>4257</v>
      </c>
      <c r="M43" s="33">
        <v>10497</v>
      </c>
      <c r="N43" s="33">
        <v>9997</v>
      </c>
      <c r="O43" s="33">
        <v>15479</v>
      </c>
      <c r="P43" s="33">
        <v>24492</v>
      </c>
      <c r="Q43" s="33">
        <v>24452</v>
      </c>
      <c r="R43" s="33">
        <v>24656</v>
      </c>
      <c r="S43" s="33">
        <v>20024</v>
      </c>
      <c r="T43" s="33">
        <v>20528</v>
      </c>
      <c r="U43" s="33">
        <v>19719</v>
      </c>
      <c r="V43" s="33">
        <v>7985</v>
      </c>
      <c r="W43" s="33">
        <v>854</v>
      </c>
      <c r="X43" s="189"/>
      <c r="Y43" s="189"/>
    </row>
    <row r="44" spans="1:25" ht="15.75" customHeight="1" x14ac:dyDescent="0.3">
      <c r="A44" s="57" t="s">
        <v>113</v>
      </c>
      <c r="B44" s="30">
        <v>11891</v>
      </c>
      <c r="C44" s="31">
        <v>13708</v>
      </c>
      <c r="D44" s="31">
        <v>10005</v>
      </c>
      <c r="E44" s="31">
        <v>3223</v>
      </c>
      <c r="F44" s="31">
        <v>2319</v>
      </c>
      <c r="G44" s="31">
        <v>3457</v>
      </c>
      <c r="H44" s="30">
        <v>2477</v>
      </c>
      <c r="I44" s="30">
        <v>2151</v>
      </c>
      <c r="J44" s="33">
        <v>1058</v>
      </c>
      <c r="K44" s="33">
        <v>1190</v>
      </c>
      <c r="L44" s="33">
        <v>1355</v>
      </c>
      <c r="M44" s="33">
        <v>1756</v>
      </c>
      <c r="N44" s="33">
        <v>3337</v>
      </c>
      <c r="O44" s="33">
        <v>2343</v>
      </c>
      <c r="P44" s="33">
        <v>2288</v>
      </c>
      <c r="Q44" s="33">
        <v>2719</v>
      </c>
      <c r="R44" s="33">
        <v>2633</v>
      </c>
      <c r="S44" s="33">
        <v>2820</v>
      </c>
      <c r="T44" s="33">
        <v>4109</v>
      </c>
      <c r="U44" s="33">
        <v>5662</v>
      </c>
      <c r="V44" s="33">
        <v>2952</v>
      </c>
      <c r="W44" s="33">
        <v>904</v>
      </c>
      <c r="X44" s="189"/>
      <c r="Y44" s="189"/>
    </row>
    <row r="45" spans="1:25" ht="15.75" customHeight="1" x14ac:dyDescent="0.3">
      <c r="A45" s="57" t="s">
        <v>114</v>
      </c>
      <c r="B45" s="30">
        <v>5572</v>
      </c>
      <c r="C45" s="31">
        <v>3209</v>
      </c>
      <c r="D45" s="31">
        <v>2910</v>
      </c>
      <c r="E45" s="31">
        <v>1094</v>
      </c>
      <c r="F45" s="31">
        <v>852</v>
      </c>
      <c r="G45" s="31">
        <v>919</v>
      </c>
      <c r="H45" s="30">
        <v>994</v>
      </c>
      <c r="I45" s="30">
        <v>971</v>
      </c>
      <c r="J45" s="33">
        <v>213</v>
      </c>
      <c r="K45" s="33">
        <v>625</v>
      </c>
      <c r="L45" s="33">
        <v>1128</v>
      </c>
      <c r="M45" s="33">
        <v>4076</v>
      </c>
      <c r="N45" s="33">
        <v>3157</v>
      </c>
      <c r="O45" s="33">
        <v>4292</v>
      </c>
      <c r="P45" s="33">
        <v>3567</v>
      </c>
      <c r="Q45" s="33">
        <v>4044</v>
      </c>
      <c r="R45" s="33">
        <v>4600</v>
      </c>
      <c r="S45" s="33">
        <v>4658</v>
      </c>
      <c r="T45" s="33">
        <v>4334</v>
      </c>
      <c r="U45" s="33">
        <v>2735</v>
      </c>
      <c r="V45" s="33">
        <v>1540</v>
      </c>
      <c r="W45" s="33">
        <v>19</v>
      </c>
      <c r="X45" s="189"/>
      <c r="Y45" s="189"/>
    </row>
    <row r="46" spans="1:25" ht="15.75" customHeight="1" x14ac:dyDescent="0.3">
      <c r="A46" s="57" t="s">
        <v>115</v>
      </c>
      <c r="B46" s="30">
        <v>3367</v>
      </c>
      <c r="C46" s="30">
        <v>3357</v>
      </c>
      <c r="D46" s="30">
        <v>2098</v>
      </c>
      <c r="E46" s="30">
        <v>657</v>
      </c>
      <c r="F46" s="30">
        <v>717</v>
      </c>
      <c r="G46" s="30">
        <v>748</v>
      </c>
      <c r="H46" s="30">
        <v>889</v>
      </c>
      <c r="I46" s="30">
        <v>772</v>
      </c>
      <c r="J46" s="33">
        <v>1151</v>
      </c>
      <c r="K46" s="33">
        <v>1319</v>
      </c>
      <c r="L46" s="33">
        <v>2037</v>
      </c>
      <c r="M46" s="33">
        <v>4143</v>
      </c>
      <c r="N46" s="33">
        <v>4444</v>
      </c>
      <c r="O46" s="33">
        <v>3114</v>
      </c>
      <c r="P46" s="33">
        <v>3229</v>
      </c>
      <c r="Q46" s="33">
        <v>3505</v>
      </c>
      <c r="R46" s="33">
        <v>4190</v>
      </c>
      <c r="S46" s="33">
        <v>3757</v>
      </c>
      <c r="T46" s="33">
        <v>2582</v>
      </c>
      <c r="U46" s="33">
        <v>2528</v>
      </c>
      <c r="V46" s="33">
        <v>1146</v>
      </c>
      <c r="W46" s="33">
        <v>68</v>
      </c>
      <c r="X46" s="189"/>
      <c r="Y46" s="189"/>
    </row>
    <row r="47" spans="1:25" ht="12.75" customHeight="1" thickBot="1" x14ac:dyDescent="0.35">
      <c r="A47" s="58"/>
      <c r="B47" s="58"/>
      <c r="C47" s="58"/>
      <c r="D47" s="58"/>
      <c r="E47" s="58"/>
      <c r="F47" s="58"/>
      <c r="G47" s="58"/>
      <c r="H47" s="58"/>
      <c r="I47" s="58"/>
      <c r="J47" s="58"/>
      <c r="K47" s="58"/>
      <c r="L47" s="58"/>
      <c r="M47" s="58"/>
      <c r="N47" s="58"/>
      <c r="O47" s="58"/>
      <c r="P47" s="58"/>
      <c r="Q47" s="58"/>
      <c r="R47" s="58"/>
      <c r="S47" s="58"/>
      <c r="T47" s="58"/>
      <c r="U47" s="58"/>
      <c r="V47" s="58"/>
      <c r="W47" s="58"/>
      <c r="X47" s="189"/>
      <c r="Y47" s="189"/>
    </row>
    <row r="48" spans="1:25" ht="12.75" customHeight="1" x14ac:dyDescent="0.3">
      <c r="A48" s="498" t="s">
        <v>704</v>
      </c>
      <c r="X48" s="189"/>
      <c r="Y48" s="189"/>
    </row>
    <row r="49" spans="1:21" s="51" customFormat="1" ht="20.25" customHeight="1" x14ac:dyDescent="0.2">
      <c r="A49" s="268" t="s">
        <v>508</v>
      </c>
      <c r="B49" s="268"/>
      <c r="C49" s="268"/>
      <c r="D49" s="268"/>
      <c r="E49" s="268"/>
      <c r="F49" s="268"/>
      <c r="G49" s="268"/>
      <c r="H49" s="268"/>
      <c r="I49" s="268"/>
      <c r="J49" s="268"/>
      <c r="K49" s="268"/>
      <c r="L49" s="268"/>
      <c r="M49" s="268"/>
      <c r="N49" s="268"/>
      <c r="O49" s="268"/>
      <c r="P49" s="268"/>
      <c r="Q49" s="268"/>
      <c r="R49" s="268"/>
      <c r="S49" s="268"/>
      <c r="T49" s="268"/>
      <c r="U49" s="268"/>
    </row>
    <row r="50" spans="1:21" s="51" customFormat="1" ht="28.5" customHeight="1" x14ac:dyDescent="0.2">
      <c r="A50" s="532" t="s">
        <v>509</v>
      </c>
      <c r="B50" s="532"/>
      <c r="C50" s="532"/>
      <c r="D50" s="532"/>
      <c r="E50" s="532"/>
      <c r="F50" s="532"/>
      <c r="G50" s="532"/>
      <c r="H50" s="532"/>
      <c r="I50" s="532"/>
      <c r="J50" s="532"/>
      <c r="K50" s="532"/>
      <c r="L50" s="532"/>
      <c r="M50" s="532"/>
      <c r="N50" s="532"/>
      <c r="O50" s="532"/>
      <c r="P50" s="532"/>
      <c r="Q50" s="264"/>
      <c r="R50" s="264"/>
      <c r="S50" s="264"/>
      <c r="T50" s="264"/>
      <c r="U50" s="264"/>
    </row>
    <row r="51" spans="1:21" s="51" customFormat="1" ht="21" customHeight="1" x14ac:dyDescent="0.2">
      <c r="A51" s="249" t="s">
        <v>312</v>
      </c>
    </row>
    <row r="52" spans="1:21" s="51" customFormat="1" ht="21" customHeight="1" x14ac:dyDescent="0.2"/>
  </sheetData>
  <mergeCells count="27">
    <mergeCell ref="A50:P50"/>
    <mergeCell ref="M7:M8"/>
    <mergeCell ref="F7:F8"/>
    <mergeCell ref="L7:L8"/>
    <mergeCell ref="U7:U8"/>
    <mergeCell ref="P7:P8"/>
    <mergeCell ref="S7:S8"/>
    <mergeCell ref="T7:T8"/>
    <mergeCell ref="I7:I8"/>
    <mergeCell ref="G7:G8"/>
    <mergeCell ref="N7:N8"/>
    <mergeCell ref="E7:E8"/>
    <mergeCell ref="K7:K8"/>
    <mergeCell ref="Q7:Q8"/>
    <mergeCell ref="A2:W2"/>
    <mergeCell ref="W7:W8"/>
    <mergeCell ref="B5:W6"/>
    <mergeCell ref="A5:A8"/>
    <mergeCell ref="B7:B8"/>
    <mergeCell ref="C7:C8"/>
    <mergeCell ref="D7:D8"/>
    <mergeCell ref="H7:H8"/>
    <mergeCell ref="V7:V8"/>
    <mergeCell ref="A3:U3"/>
    <mergeCell ref="R7:R8"/>
    <mergeCell ref="O7:O8"/>
    <mergeCell ref="J7:J8"/>
  </mergeCells>
  <hyperlinks>
    <hyperlink ref="A1" location="Índice!A1" display="Regresar" xr:uid="{00000000-0004-0000-0500-000000000000}"/>
  </hyperlinks>
  <printOptions horizontalCentered="1"/>
  <pageMargins left="0.27569444444444446" right="0.27569444444444446" top="0.26" bottom="0" header="0.28999999999999998" footer="0.12"/>
  <pageSetup scale="64"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pageSetUpPr fitToPage="1"/>
  </sheetPr>
  <dimension ref="A1:Y52"/>
  <sheetViews>
    <sheetView showGridLines="0" showZeros="0" topLeftCell="A22" zoomScaleNormal="100" zoomScaleSheetLayoutView="42" workbookViewId="0">
      <selection activeCell="A48" sqref="A48"/>
    </sheetView>
  </sheetViews>
  <sheetFormatPr baseColWidth="10" defaultColWidth="7.5546875" defaultRowHeight="15" x14ac:dyDescent="0.3"/>
  <cols>
    <col min="1" max="1" width="18" style="3" customWidth="1"/>
    <col min="2" max="2" width="6.77734375" style="3" customWidth="1"/>
    <col min="3" max="3" width="6.77734375" style="3" bestFit="1" customWidth="1"/>
    <col min="4" max="4" width="6.44140625" style="3" customWidth="1"/>
    <col min="5" max="14" width="6.33203125" style="3" customWidth="1"/>
    <col min="15" max="15" width="6.44140625" style="3" customWidth="1"/>
    <col min="16" max="17" width="6.33203125" style="3" customWidth="1"/>
    <col min="18" max="18" width="6.21875" style="3" customWidth="1"/>
    <col min="19" max="19" width="7" style="3" customWidth="1"/>
    <col min="20" max="20" width="6.21875" style="3" customWidth="1"/>
    <col min="21" max="21" width="7.109375" style="3" customWidth="1"/>
    <col min="22" max="23" width="6.21875" style="3" customWidth="1"/>
    <col min="24" max="24" width="16.44140625" style="3" customWidth="1"/>
    <col min="25" max="254" width="11.5546875" style="3" customWidth="1"/>
    <col min="255" max="255" width="25.21875" style="3" customWidth="1"/>
    <col min="256" max="16384" width="7.5546875" style="3"/>
  </cols>
  <sheetData>
    <row r="1" spans="1:23" s="7" customFormat="1" ht="16.5" x14ac:dyDescent="0.3">
      <c r="A1" s="36" t="s">
        <v>305</v>
      </c>
    </row>
    <row r="2" spans="1:23" s="7" customFormat="1" ht="12.75" customHeight="1" x14ac:dyDescent="0.3">
      <c r="A2" s="535" t="s">
        <v>356</v>
      </c>
      <c r="B2" s="535"/>
      <c r="C2" s="535"/>
      <c r="D2" s="535"/>
      <c r="E2" s="535"/>
      <c r="F2" s="535"/>
      <c r="G2" s="535"/>
      <c r="H2" s="535"/>
      <c r="I2" s="535"/>
      <c r="J2" s="535"/>
      <c r="K2" s="535"/>
      <c r="L2" s="535"/>
      <c r="M2" s="535"/>
      <c r="N2" s="535"/>
      <c r="O2" s="535"/>
      <c r="P2" s="535"/>
      <c r="Q2" s="535"/>
      <c r="R2" s="535"/>
      <c r="S2" s="535"/>
      <c r="T2" s="535"/>
      <c r="U2" s="535"/>
    </row>
    <row r="3" spans="1:23" s="7" customFormat="1" ht="18" customHeight="1" x14ac:dyDescent="0.3">
      <c r="A3" s="529" t="s">
        <v>707</v>
      </c>
      <c r="B3" s="529"/>
      <c r="C3" s="529"/>
      <c r="D3" s="529"/>
      <c r="E3" s="529"/>
      <c r="F3" s="529"/>
      <c r="G3" s="529"/>
      <c r="H3" s="529"/>
      <c r="I3" s="529"/>
      <c r="J3" s="529"/>
      <c r="K3" s="529"/>
      <c r="L3" s="529"/>
      <c r="M3" s="529"/>
      <c r="N3" s="529"/>
      <c r="O3" s="529"/>
      <c r="P3" s="529"/>
      <c r="Q3" s="529"/>
      <c r="R3" s="529"/>
      <c r="S3" s="529"/>
      <c r="T3" s="529"/>
      <c r="U3" s="529"/>
      <c r="V3" s="529"/>
      <c r="W3" s="529"/>
    </row>
    <row r="4" spans="1:23" s="7" customFormat="1" ht="16.5" customHeight="1" thickBot="1" x14ac:dyDescent="0.35"/>
    <row r="5" spans="1:23" ht="12.75" customHeight="1" thickBot="1" x14ac:dyDescent="0.35">
      <c r="A5" s="523" t="s">
        <v>659</v>
      </c>
      <c r="B5" s="524" t="s">
        <v>193</v>
      </c>
      <c r="C5" s="524"/>
      <c r="D5" s="524"/>
      <c r="E5" s="524"/>
      <c r="F5" s="524"/>
      <c r="G5" s="524"/>
      <c r="H5" s="524"/>
      <c r="I5" s="524"/>
      <c r="J5" s="524"/>
      <c r="K5" s="524"/>
      <c r="L5" s="524"/>
      <c r="M5" s="524"/>
      <c r="N5" s="524"/>
      <c r="O5" s="524"/>
      <c r="P5" s="524"/>
      <c r="Q5" s="524"/>
      <c r="R5" s="524"/>
      <c r="S5" s="524"/>
      <c r="T5" s="524"/>
      <c r="U5" s="524"/>
      <c r="V5" s="524"/>
      <c r="W5" s="524"/>
    </row>
    <row r="6" spans="1:23" ht="12.75" customHeight="1" thickBot="1" x14ac:dyDescent="0.35">
      <c r="A6" s="523"/>
      <c r="B6" s="525"/>
      <c r="C6" s="525"/>
      <c r="D6" s="525"/>
      <c r="E6" s="525"/>
      <c r="F6" s="525"/>
      <c r="G6" s="525"/>
      <c r="H6" s="525"/>
      <c r="I6" s="525"/>
      <c r="J6" s="525"/>
      <c r="K6" s="525"/>
      <c r="L6" s="525"/>
      <c r="M6" s="525"/>
      <c r="N6" s="525"/>
      <c r="O6" s="525"/>
      <c r="P6" s="525"/>
      <c r="Q6" s="525"/>
      <c r="R6" s="525"/>
      <c r="S6" s="525"/>
      <c r="T6" s="525"/>
      <c r="U6" s="525"/>
      <c r="V6" s="525"/>
      <c r="W6" s="525"/>
    </row>
    <row r="7" spans="1:23" ht="12.75" customHeight="1" thickBot="1" x14ac:dyDescent="0.35">
      <c r="A7" s="523"/>
      <c r="B7" s="523">
        <v>2000</v>
      </c>
      <c r="C7" s="523">
        <v>2001</v>
      </c>
      <c r="D7" s="523">
        <v>2002</v>
      </c>
      <c r="E7" s="523">
        <v>2003</v>
      </c>
      <c r="F7" s="523">
        <v>2004</v>
      </c>
      <c r="G7" s="523">
        <v>2005</v>
      </c>
      <c r="H7" s="523">
        <v>2006</v>
      </c>
      <c r="I7" s="531">
        <v>2007</v>
      </c>
      <c r="J7" s="531">
        <v>2008</v>
      </c>
      <c r="K7" s="531">
        <v>2009</v>
      </c>
      <c r="L7" s="531">
        <v>2010</v>
      </c>
      <c r="M7" s="531">
        <v>2011</v>
      </c>
      <c r="N7" s="531">
        <v>2012</v>
      </c>
      <c r="O7" s="531">
        <v>2013</v>
      </c>
      <c r="P7" s="531">
        <v>2014</v>
      </c>
      <c r="Q7" s="531">
        <v>2015</v>
      </c>
      <c r="R7" s="531">
        <v>2016</v>
      </c>
      <c r="S7" s="531">
        <v>2017</v>
      </c>
      <c r="T7" s="531">
        <v>2018</v>
      </c>
      <c r="U7" s="531">
        <v>2019</v>
      </c>
      <c r="V7" s="531">
        <v>2020</v>
      </c>
      <c r="W7" s="531">
        <v>2021</v>
      </c>
    </row>
    <row r="8" spans="1:23" ht="14.25" customHeight="1" thickBot="1" x14ac:dyDescent="0.35">
      <c r="A8" s="523"/>
      <c r="B8" s="523"/>
      <c r="C8" s="523"/>
      <c r="D8" s="523"/>
      <c r="E8" s="523"/>
      <c r="F8" s="523"/>
      <c r="G8" s="523"/>
      <c r="H8" s="523"/>
      <c r="I8" s="531"/>
      <c r="J8" s="531"/>
      <c r="K8" s="531"/>
      <c r="L8" s="531"/>
      <c r="M8" s="531"/>
      <c r="N8" s="531"/>
      <c r="O8" s="531"/>
      <c r="P8" s="531"/>
      <c r="Q8" s="531"/>
      <c r="R8" s="531"/>
      <c r="S8" s="531"/>
      <c r="T8" s="531"/>
      <c r="U8" s="531"/>
      <c r="V8" s="531"/>
      <c r="W8" s="531"/>
    </row>
    <row r="9" spans="1:23" ht="12.75" customHeight="1" x14ac:dyDescent="0.3">
      <c r="A9" s="67"/>
      <c r="B9" s="31"/>
      <c r="C9" s="31"/>
      <c r="D9" s="31"/>
      <c r="E9" s="31"/>
      <c r="F9" s="31"/>
      <c r="G9" s="31"/>
      <c r="H9" s="31"/>
      <c r="I9" s="31"/>
      <c r="J9" s="31"/>
      <c r="K9" s="31"/>
      <c r="L9" s="31"/>
      <c r="M9" s="31"/>
      <c r="N9" s="31"/>
      <c r="O9" s="31"/>
      <c r="P9" s="31"/>
      <c r="Q9" s="31"/>
      <c r="R9" s="31"/>
      <c r="S9" s="31"/>
      <c r="T9" s="31"/>
      <c r="U9" s="31"/>
      <c r="V9" s="31"/>
      <c r="W9" s="31"/>
    </row>
    <row r="10" spans="1:23" ht="13.5" customHeight="1" x14ac:dyDescent="0.3">
      <c r="A10" s="56" t="s">
        <v>175</v>
      </c>
      <c r="B10" s="30">
        <v>136464</v>
      </c>
      <c r="C10" s="30">
        <v>141787</v>
      </c>
      <c r="D10" s="30">
        <v>114584</v>
      </c>
      <c r="E10" s="30">
        <v>57973</v>
      </c>
      <c r="F10" s="30">
        <v>63072</v>
      </c>
      <c r="G10" s="30">
        <v>66330</v>
      </c>
      <c r="H10" s="30">
        <v>65053</v>
      </c>
      <c r="I10" s="30">
        <v>71790</v>
      </c>
      <c r="J10" s="30">
        <v>81718</v>
      </c>
      <c r="K10" s="30">
        <v>97382</v>
      </c>
      <c r="L10" s="30">
        <v>87838</v>
      </c>
      <c r="M10" s="30">
        <v>115053</v>
      </c>
      <c r="N10" s="30">
        <v>110416</v>
      </c>
      <c r="O10" s="30">
        <v>121604</v>
      </c>
      <c r="P10" s="30">
        <v>152205</v>
      </c>
      <c r="Q10" s="30">
        <v>156156</v>
      </c>
      <c r="R10" s="30">
        <v>137216</v>
      </c>
      <c r="S10" s="30">
        <v>187568</v>
      </c>
      <c r="T10" s="30">
        <v>129261</v>
      </c>
      <c r="U10" s="30">
        <v>138795</v>
      </c>
      <c r="V10" s="30">
        <v>50994</v>
      </c>
      <c r="W10" s="30">
        <v>15862</v>
      </c>
    </row>
    <row r="11" spans="1:23" ht="13.5" customHeight="1" x14ac:dyDescent="0.3">
      <c r="A11" s="67"/>
      <c r="B11" s="30"/>
      <c r="C11" s="30"/>
      <c r="D11" s="30"/>
      <c r="E11" s="30"/>
      <c r="F11" s="30"/>
      <c r="G11" s="30"/>
      <c r="H11" s="30"/>
      <c r="I11" s="30"/>
      <c r="J11" s="30"/>
      <c r="K11" s="30"/>
      <c r="L11" s="30"/>
      <c r="M11" s="30"/>
      <c r="N11" s="30"/>
      <c r="O11" s="30"/>
      <c r="P11" s="30"/>
      <c r="Q11" s="30"/>
      <c r="R11" s="30"/>
      <c r="S11" s="30"/>
      <c r="T11" s="30"/>
      <c r="U11" s="30"/>
      <c r="V11" s="30"/>
      <c r="W11" s="30"/>
    </row>
    <row r="12" spans="1:23" ht="13.5" customHeight="1" x14ac:dyDescent="0.3">
      <c r="A12" s="57" t="s">
        <v>85</v>
      </c>
      <c r="B12" s="30">
        <v>1669</v>
      </c>
      <c r="C12" s="30">
        <v>1734</v>
      </c>
      <c r="D12" s="30">
        <v>1580</v>
      </c>
      <c r="E12" s="30">
        <v>721</v>
      </c>
      <c r="F12" s="30">
        <v>973</v>
      </c>
      <c r="G12" s="30">
        <v>984</v>
      </c>
      <c r="H12" s="30">
        <v>827</v>
      </c>
      <c r="I12" s="30">
        <v>1197</v>
      </c>
      <c r="J12" s="33">
        <v>1500</v>
      </c>
      <c r="K12" s="30">
        <v>2000</v>
      </c>
      <c r="L12" s="30">
        <v>1837</v>
      </c>
      <c r="M12" s="30">
        <v>2519</v>
      </c>
      <c r="N12" s="30">
        <v>2245</v>
      </c>
      <c r="O12" s="30">
        <v>2836</v>
      </c>
      <c r="P12" s="30">
        <v>2952</v>
      </c>
      <c r="Q12" s="30">
        <v>2213</v>
      </c>
      <c r="R12" s="30">
        <v>2208</v>
      </c>
      <c r="S12" s="30">
        <v>5012</v>
      </c>
      <c r="T12" s="30">
        <v>3055</v>
      </c>
      <c r="U12" s="30">
        <v>3127</v>
      </c>
      <c r="V12" s="30">
        <v>553</v>
      </c>
      <c r="W12" s="30">
        <v>131</v>
      </c>
    </row>
    <row r="13" spans="1:23" ht="13.5" customHeight="1" x14ac:dyDescent="0.3">
      <c r="A13" s="57" t="s">
        <v>86</v>
      </c>
      <c r="B13" s="30">
        <v>5158</v>
      </c>
      <c r="C13" s="30">
        <v>4740</v>
      </c>
      <c r="D13" s="30">
        <v>4459</v>
      </c>
      <c r="E13" s="30">
        <v>1366</v>
      </c>
      <c r="F13" s="30">
        <v>1200</v>
      </c>
      <c r="G13" s="30">
        <v>1536</v>
      </c>
      <c r="H13" s="30">
        <v>1415</v>
      </c>
      <c r="I13" s="30">
        <v>1934</v>
      </c>
      <c r="J13" s="33">
        <v>2820</v>
      </c>
      <c r="K13" s="30">
        <v>3038</v>
      </c>
      <c r="L13" s="30">
        <v>3449</v>
      </c>
      <c r="M13" s="30">
        <v>3856</v>
      </c>
      <c r="N13" s="30">
        <v>4295</v>
      </c>
      <c r="O13" s="30">
        <v>2966</v>
      </c>
      <c r="P13" s="30">
        <v>2997</v>
      </c>
      <c r="Q13" s="30">
        <v>3167</v>
      </c>
      <c r="R13" s="30">
        <v>2667</v>
      </c>
      <c r="S13" s="30">
        <v>3669</v>
      </c>
      <c r="T13" s="30">
        <v>3493</v>
      </c>
      <c r="U13" s="30">
        <v>2878</v>
      </c>
      <c r="V13" s="30">
        <v>1402</v>
      </c>
      <c r="W13" s="30">
        <v>745</v>
      </c>
    </row>
    <row r="14" spans="1:23" ht="13.5" customHeight="1" x14ac:dyDescent="0.3">
      <c r="A14" s="57" t="s">
        <v>87</v>
      </c>
      <c r="B14" s="30">
        <v>1500</v>
      </c>
      <c r="C14" s="30">
        <v>1273</v>
      </c>
      <c r="D14" s="30">
        <v>1503</v>
      </c>
      <c r="E14" s="30">
        <v>759</v>
      </c>
      <c r="F14" s="30">
        <v>778</v>
      </c>
      <c r="G14" s="30">
        <v>885</v>
      </c>
      <c r="H14" s="30">
        <v>664</v>
      </c>
      <c r="I14" s="30">
        <v>409</v>
      </c>
      <c r="J14" s="33">
        <v>591</v>
      </c>
      <c r="K14" s="30">
        <v>831</v>
      </c>
      <c r="L14" s="30">
        <v>834</v>
      </c>
      <c r="M14" s="30">
        <v>2104</v>
      </c>
      <c r="N14" s="30">
        <v>512</v>
      </c>
      <c r="O14" s="30">
        <v>1637</v>
      </c>
      <c r="P14" s="30">
        <v>1474</v>
      </c>
      <c r="Q14" s="30">
        <v>1782</v>
      </c>
      <c r="R14" s="30">
        <v>1876</v>
      </c>
      <c r="S14" s="30">
        <v>1669</v>
      </c>
      <c r="T14" s="30">
        <v>1989</v>
      </c>
      <c r="U14" s="30">
        <v>1907</v>
      </c>
      <c r="V14" s="30">
        <v>685</v>
      </c>
      <c r="W14" s="30">
        <v>74</v>
      </c>
    </row>
    <row r="15" spans="1:23" ht="13.5" customHeight="1" x14ac:dyDescent="0.3">
      <c r="A15" s="57" t="s">
        <v>88</v>
      </c>
      <c r="B15" s="30">
        <v>1519</v>
      </c>
      <c r="C15" s="31">
        <v>1555</v>
      </c>
      <c r="D15" s="31">
        <v>1169</v>
      </c>
      <c r="E15" s="31">
        <v>459</v>
      </c>
      <c r="F15" s="31">
        <v>365</v>
      </c>
      <c r="G15" s="31">
        <v>453</v>
      </c>
      <c r="H15" s="30">
        <v>322</v>
      </c>
      <c r="I15" s="30">
        <v>258</v>
      </c>
      <c r="J15" s="33">
        <v>229</v>
      </c>
      <c r="K15" s="30">
        <v>306</v>
      </c>
      <c r="L15" s="30">
        <v>402</v>
      </c>
      <c r="M15" s="30">
        <v>292</v>
      </c>
      <c r="N15" s="30">
        <v>254</v>
      </c>
      <c r="O15" s="30">
        <v>312</v>
      </c>
      <c r="P15" s="30">
        <v>521</v>
      </c>
      <c r="Q15" s="30">
        <v>572</v>
      </c>
      <c r="R15" s="30">
        <v>612</v>
      </c>
      <c r="S15" s="30">
        <v>102</v>
      </c>
      <c r="T15" s="30">
        <v>65</v>
      </c>
      <c r="U15" s="30">
        <v>100</v>
      </c>
      <c r="V15" s="30">
        <v>105</v>
      </c>
      <c r="W15" s="30">
        <v>0</v>
      </c>
    </row>
    <row r="16" spans="1:23" ht="13.5" customHeight="1" x14ac:dyDescent="0.3">
      <c r="A16" s="57" t="s">
        <v>89</v>
      </c>
      <c r="B16" s="30">
        <v>2774</v>
      </c>
      <c r="C16" s="30">
        <v>2117</v>
      </c>
      <c r="D16" s="30">
        <v>1328</v>
      </c>
      <c r="E16" s="30">
        <v>595</v>
      </c>
      <c r="F16" s="30">
        <v>636</v>
      </c>
      <c r="G16" s="30">
        <v>1079</v>
      </c>
      <c r="H16" s="30">
        <v>1145</v>
      </c>
      <c r="I16" s="30">
        <v>1171</v>
      </c>
      <c r="J16" s="33">
        <v>1372</v>
      </c>
      <c r="K16" s="30">
        <v>1461</v>
      </c>
      <c r="L16" s="30">
        <v>2400</v>
      </c>
      <c r="M16" s="30">
        <v>1943</v>
      </c>
      <c r="N16" s="30">
        <v>2011</v>
      </c>
      <c r="O16" s="30">
        <v>2449</v>
      </c>
      <c r="P16" s="30">
        <v>4294</v>
      </c>
      <c r="Q16" s="30">
        <v>3788</v>
      </c>
      <c r="R16" s="30">
        <v>2237</v>
      </c>
      <c r="S16" s="30">
        <v>3882</v>
      </c>
      <c r="T16" s="30">
        <v>2809</v>
      </c>
      <c r="U16" s="30">
        <v>2558</v>
      </c>
      <c r="V16" s="30">
        <v>726</v>
      </c>
      <c r="W16" s="30">
        <v>0</v>
      </c>
    </row>
    <row r="17" spans="1:23" ht="13.5" customHeight="1" x14ac:dyDescent="0.3">
      <c r="A17" s="57" t="s">
        <v>90</v>
      </c>
      <c r="B17" s="30">
        <v>2017</v>
      </c>
      <c r="C17" s="30">
        <v>1864</v>
      </c>
      <c r="D17" s="30">
        <v>1235</v>
      </c>
      <c r="E17" s="30">
        <v>783</v>
      </c>
      <c r="F17" s="30">
        <v>705</v>
      </c>
      <c r="G17" s="30">
        <v>728</v>
      </c>
      <c r="H17" s="30">
        <v>620</v>
      </c>
      <c r="I17" s="30">
        <v>726</v>
      </c>
      <c r="J17" s="33">
        <v>590</v>
      </c>
      <c r="K17" s="30">
        <v>836</v>
      </c>
      <c r="L17" s="30">
        <v>724</v>
      </c>
      <c r="M17" s="30">
        <v>713</v>
      </c>
      <c r="N17" s="30">
        <v>706</v>
      </c>
      <c r="O17" s="30">
        <v>947</v>
      </c>
      <c r="P17" s="30">
        <v>1342</v>
      </c>
      <c r="Q17" s="30">
        <v>2390</v>
      </c>
      <c r="R17" s="30">
        <v>2396</v>
      </c>
      <c r="S17" s="30">
        <v>2489</v>
      </c>
      <c r="T17" s="30">
        <v>1439</v>
      </c>
      <c r="U17" s="30">
        <v>1374</v>
      </c>
      <c r="V17" s="30">
        <v>324</v>
      </c>
      <c r="W17" s="30">
        <v>69</v>
      </c>
    </row>
    <row r="18" spans="1:23" ht="13.5" customHeight="1" x14ac:dyDescent="0.3">
      <c r="A18" s="57" t="s">
        <v>91</v>
      </c>
      <c r="B18" s="30">
        <v>1640</v>
      </c>
      <c r="C18" s="30">
        <v>1343</v>
      </c>
      <c r="D18" s="30">
        <v>984</v>
      </c>
      <c r="E18" s="30">
        <v>400</v>
      </c>
      <c r="F18" s="30">
        <v>365</v>
      </c>
      <c r="G18" s="30">
        <v>297</v>
      </c>
      <c r="H18" s="30">
        <v>307</v>
      </c>
      <c r="I18" s="30">
        <v>433</v>
      </c>
      <c r="J18" s="33">
        <v>448</v>
      </c>
      <c r="K18" s="30">
        <v>640</v>
      </c>
      <c r="L18" s="30">
        <v>582</v>
      </c>
      <c r="M18" s="30">
        <v>955</v>
      </c>
      <c r="N18" s="30">
        <v>698</v>
      </c>
      <c r="O18" s="30">
        <v>778</v>
      </c>
      <c r="P18" s="30">
        <v>506</v>
      </c>
      <c r="Q18" s="30">
        <v>648</v>
      </c>
      <c r="R18" s="30">
        <v>387</v>
      </c>
      <c r="S18" s="30">
        <v>639</v>
      </c>
      <c r="T18" s="30">
        <v>367</v>
      </c>
      <c r="U18" s="30">
        <v>520</v>
      </c>
      <c r="V18" s="30">
        <v>164</v>
      </c>
      <c r="W18" s="30">
        <v>253</v>
      </c>
    </row>
    <row r="19" spans="1:23" ht="13.5" customHeight="1" x14ac:dyDescent="0.3">
      <c r="A19" s="57" t="s">
        <v>92</v>
      </c>
      <c r="B19" s="30">
        <v>4176</v>
      </c>
      <c r="C19" s="30">
        <v>5028</v>
      </c>
      <c r="D19" s="30">
        <v>4228</v>
      </c>
      <c r="E19" s="30">
        <v>1577</v>
      </c>
      <c r="F19" s="30">
        <v>2406</v>
      </c>
      <c r="G19" s="30">
        <v>1837</v>
      </c>
      <c r="H19" s="30">
        <v>1632</v>
      </c>
      <c r="I19" s="30">
        <v>1778</v>
      </c>
      <c r="J19" s="33">
        <v>2866</v>
      </c>
      <c r="K19" s="30">
        <v>3758</v>
      </c>
      <c r="L19" s="30">
        <v>2676</v>
      </c>
      <c r="M19" s="30">
        <v>3908</v>
      </c>
      <c r="N19" s="30">
        <v>4313</v>
      </c>
      <c r="O19" s="30">
        <v>4295</v>
      </c>
      <c r="P19" s="30">
        <v>4731</v>
      </c>
      <c r="Q19" s="30">
        <v>4797</v>
      </c>
      <c r="R19" s="30">
        <v>3907</v>
      </c>
      <c r="S19" s="30">
        <v>4610</v>
      </c>
      <c r="T19" s="30">
        <v>3031</v>
      </c>
      <c r="U19" s="30">
        <v>3258</v>
      </c>
      <c r="V19" s="30">
        <v>1222</v>
      </c>
      <c r="W19" s="30">
        <v>204</v>
      </c>
    </row>
    <row r="20" spans="1:23" ht="13.5" customHeight="1" x14ac:dyDescent="0.3">
      <c r="A20" s="133" t="s">
        <v>511</v>
      </c>
      <c r="B20" s="30">
        <v>13962</v>
      </c>
      <c r="C20" s="30">
        <v>13883</v>
      </c>
      <c r="D20" s="30">
        <v>11826</v>
      </c>
      <c r="E20" s="30">
        <v>6707</v>
      </c>
      <c r="F20" s="30">
        <v>8256</v>
      </c>
      <c r="G20" s="30">
        <v>9023</v>
      </c>
      <c r="H20" s="30">
        <v>11170</v>
      </c>
      <c r="I20" s="30">
        <v>11232</v>
      </c>
      <c r="J20" s="33">
        <v>14514</v>
      </c>
      <c r="K20" s="30">
        <v>16334</v>
      </c>
      <c r="L20" s="30">
        <v>13457</v>
      </c>
      <c r="M20" s="30">
        <v>18167</v>
      </c>
      <c r="N20" s="30">
        <v>16978</v>
      </c>
      <c r="O20" s="30">
        <v>18101</v>
      </c>
      <c r="P20" s="30">
        <v>20366</v>
      </c>
      <c r="Q20" s="30">
        <v>21439</v>
      </c>
      <c r="R20" s="30">
        <v>17447</v>
      </c>
      <c r="S20" s="30">
        <v>18992</v>
      </c>
      <c r="T20" s="30">
        <v>14796</v>
      </c>
      <c r="U20" s="30">
        <v>17972</v>
      </c>
      <c r="V20" s="30">
        <v>7428</v>
      </c>
      <c r="W20" s="30">
        <v>3358</v>
      </c>
    </row>
    <row r="21" spans="1:23" ht="13.5" customHeight="1" x14ac:dyDescent="0.3">
      <c r="A21" s="133" t="s">
        <v>498</v>
      </c>
      <c r="B21" s="30">
        <v>13296</v>
      </c>
      <c r="C21" s="30">
        <v>14893</v>
      </c>
      <c r="D21" s="30">
        <v>9185</v>
      </c>
      <c r="E21" s="30">
        <v>7610</v>
      </c>
      <c r="F21" s="30">
        <v>6356</v>
      </c>
      <c r="G21" s="30">
        <v>5483</v>
      </c>
      <c r="H21" s="30">
        <v>5879</v>
      </c>
      <c r="I21" s="30">
        <v>6673</v>
      </c>
      <c r="J21" s="33">
        <v>6940</v>
      </c>
      <c r="K21" s="30">
        <v>8393</v>
      </c>
      <c r="L21" s="30">
        <v>7763</v>
      </c>
      <c r="M21" s="30">
        <v>8634</v>
      </c>
      <c r="N21" s="30">
        <v>10433</v>
      </c>
      <c r="O21" s="30">
        <v>10939</v>
      </c>
      <c r="P21" s="30">
        <v>12777</v>
      </c>
      <c r="Q21" s="30">
        <v>11712</v>
      </c>
      <c r="R21" s="30">
        <v>9023</v>
      </c>
      <c r="S21" s="30">
        <v>11409</v>
      </c>
      <c r="T21" s="30">
        <v>9232</v>
      </c>
      <c r="U21" s="30">
        <v>10969</v>
      </c>
      <c r="V21" s="30">
        <v>3500</v>
      </c>
      <c r="W21" s="30">
        <v>957</v>
      </c>
    </row>
    <row r="22" spans="1:23" ht="13.5" customHeight="1" x14ac:dyDescent="0.3">
      <c r="A22" s="57" t="s">
        <v>93</v>
      </c>
      <c r="B22" s="30">
        <v>1572</v>
      </c>
      <c r="C22" s="30">
        <v>1728</v>
      </c>
      <c r="D22" s="30">
        <v>1335</v>
      </c>
      <c r="E22" s="30">
        <v>369</v>
      </c>
      <c r="F22" s="30">
        <v>1095</v>
      </c>
      <c r="G22" s="30">
        <v>786</v>
      </c>
      <c r="H22" s="30">
        <v>1039</v>
      </c>
      <c r="I22" s="30">
        <v>1155</v>
      </c>
      <c r="J22" s="33">
        <v>1094</v>
      </c>
      <c r="K22" s="30">
        <v>1511</v>
      </c>
      <c r="L22" s="30">
        <v>1213</v>
      </c>
      <c r="M22" s="30">
        <v>1382</v>
      </c>
      <c r="N22" s="30">
        <v>1381</v>
      </c>
      <c r="O22" s="30">
        <v>2001</v>
      </c>
      <c r="P22" s="30">
        <v>1839</v>
      </c>
      <c r="Q22" s="30">
        <v>1536</v>
      </c>
      <c r="R22" s="30">
        <v>1090</v>
      </c>
      <c r="S22" s="30">
        <v>1782</v>
      </c>
      <c r="T22" s="30">
        <v>1182</v>
      </c>
      <c r="U22" s="30">
        <v>810</v>
      </c>
      <c r="V22" s="30">
        <v>252</v>
      </c>
      <c r="W22" s="30">
        <v>74</v>
      </c>
    </row>
    <row r="23" spans="1:23" ht="13.5" customHeight="1" x14ac:dyDescent="0.3">
      <c r="A23" s="57" t="s">
        <v>94</v>
      </c>
      <c r="B23" s="30">
        <v>2275</v>
      </c>
      <c r="C23" s="30">
        <v>2437</v>
      </c>
      <c r="D23" s="30">
        <v>2024</v>
      </c>
      <c r="E23" s="30">
        <v>1166</v>
      </c>
      <c r="F23" s="30">
        <v>981</v>
      </c>
      <c r="G23" s="30">
        <v>760</v>
      </c>
      <c r="H23" s="30">
        <v>646</v>
      </c>
      <c r="I23" s="30">
        <v>871</v>
      </c>
      <c r="J23" s="33">
        <v>940</v>
      </c>
      <c r="K23" s="30">
        <v>1313</v>
      </c>
      <c r="L23" s="30">
        <v>928</v>
      </c>
      <c r="M23" s="30">
        <v>1629</v>
      </c>
      <c r="N23" s="30">
        <v>1606</v>
      </c>
      <c r="O23" s="30">
        <v>1379</v>
      </c>
      <c r="P23" s="30">
        <v>2020</v>
      </c>
      <c r="Q23" s="30">
        <v>2252</v>
      </c>
      <c r="R23" s="30">
        <v>2589</v>
      </c>
      <c r="S23" s="30">
        <v>3648</v>
      </c>
      <c r="T23" s="30">
        <v>1755</v>
      </c>
      <c r="U23" s="30">
        <v>2911</v>
      </c>
      <c r="V23" s="30">
        <v>886</v>
      </c>
      <c r="W23" s="30">
        <v>191</v>
      </c>
    </row>
    <row r="24" spans="1:23" ht="13.5" customHeight="1" x14ac:dyDescent="0.3">
      <c r="A24" s="57" t="s">
        <v>95</v>
      </c>
      <c r="B24" s="30">
        <v>4253</v>
      </c>
      <c r="C24" s="30">
        <v>5462</v>
      </c>
      <c r="D24" s="30">
        <v>3402</v>
      </c>
      <c r="E24" s="30">
        <v>1316</v>
      </c>
      <c r="F24" s="30">
        <v>1295</v>
      </c>
      <c r="G24" s="30">
        <v>1495</v>
      </c>
      <c r="H24" s="30">
        <v>1731</v>
      </c>
      <c r="I24" s="30">
        <v>2100</v>
      </c>
      <c r="J24" s="33">
        <v>2097</v>
      </c>
      <c r="K24" s="30">
        <v>2454</v>
      </c>
      <c r="L24" s="30">
        <v>1546</v>
      </c>
      <c r="M24" s="30">
        <v>3284</v>
      </c>
      <c r="N24" s="30">
        <v>3622</v>
      </c>
      <c r="O24" s="30">
        <v>3900</v>
      </c>
      <c r="P24" s="30">
        <v>3653</v>
      </c>
      <c r="Q24" s="30">
        <v>4574</v>
      </c>
      <c r="R24" s="30">
        <v>2984</v>
      </c>
      <c r="S24" s="30">
        <v>5195</v>
      </c>
      <c r="T24" s="30">
        <v>4169</v>
      </c>
      <c r="U24" s="30">
        <v>3402</v>
      </c>
      <c r="V24" s="30">
        <v>1060</v>
      </c>
      <c r="W24" s="30">
        <v>86</v>
      </c>
    </row>
    <row r="25" spans="1:23" ht="13.5" customHeight="1" x14ac:dyDescent="0.3">
      <c r="A25" s="57" t="s">
        <v>96</v>
      </c>
      <c r="B25" s="30">
        <v>2700</v>
      </c>
      <c r="C25" s="30">
        <v>4029</v>
      </c>
      <c r="D25" s="30">
        <v>2420</v>
      </c>
      <c r="E25" s="30">
        <v>1454</v>
      </c>
      <c r="F25" s="30">
        <v>942</v>
      </c>
      <c r="G25" s="30">
        <v>1373</v>
      </c>
      <c r="H25" s="30">
        <v>1130</v>
      </c>
      <c r="I25" s="30">
        <v>1199</v>
      </c>
      <c r="J25" s="33">
        <v>1247</v>
      </c>
      <c r="K25" s="30">
        <v>1530</v>
      </c>
      <c r="L25" s="30">
        <v>1485</v>
      </c>
      <c r="M25" s="30">
        <v>1257</v>
      </c>
      <c r="N25" s="30">
        <v>1041</v>
      </c>
      <c r="O25" s="30">
        <v>1266</v>
      </c>
      <c r="P25" s="30">
        <v>2896</v>
      </c>
      <c r="Q25" s="30">
        <v>2422</v>
      </c>
      <c r="R25" s="30">
        <v>2042</v>
      </c>
      <c r="S25" s="30">
        <v>1779</v>
      </c>
      <c r="T25" s="30">
        <v>1894</v>
      </c>
      <c r="U25" s="30">
        <v>1598</v>
      </c>
      <c r="V25" s="30">
        <v>493</v>
      </c>
      <c r="W25" s="30">
        <v>49</v>
      </c>
    </row>
    <row r="26" spans="1:23" ht="13.5" customHeight="1" x14ac:dyDescent="0.3">
      <c r="A26" s="57" t="s">
        <v>97</v>
      </c>
      <c r="B26" s="30">
        <v>4250</v>
      </c>
      <c r="C26" s="30">
        <v>4228</v>
      </c>
      <c r="D26" s="30">
        <v>3681</v>
      </c>
      <c r="E26" s="30">
        <v>1860</v>
      </c>
      <c r="F26" s="30">
        <v>2060</v>
      </c>
      <c r="G26" s="30">
        <v>2795</v>
      </c>
      <c r="H26" s="30">
        <v>2719</v>
      </c>
      <c r="I26" s="30">
        <v>2980</v>
      </c>
      <c r="J26" s="33">
        <v>3124</v>
      </c>
      <c r="K26" s="30">
        <v>4322</v>
      </c>
      <c r="L26" s="30">
        <v>4483</v>
      </c>
      <c r="M26" s="30">
        <v>6539</v>
      </c>
      <c r="N26" s="30">
        <v>5502</v>
      </c>
      <c r="O26" s="30">
        <v>7754</v>
      </c>
      <c r="P26" s="30">
        <v>7568</v>
      </c>
      <c r="Q26" s="30">
        <v>9564</v>
      </c>
      <c r="R26" s="30">
        <v>7918</v>
      </c>
      <c r="S26" s="30">
        <v>10155</v>
      </c>
      <c r="T26" s="30">
        <v>6186</v>
      </c>
      <c r="U26" s="30">
        <v>8070</v>
      </c>
      <c r="V26" s="30">
        <v>2669</v>
      </c>
      <c r="W26" s="30">
        <v>1961</v>
      </c>
    </row>
    <row r="27" spans="1:23" ht="13.5" customHeight="1" x14ac:dyDescent="0.3">
      <c r="A27" s="57" t="s">
        <v>427</v>
      </c>
      <c r="B27" s="30">
        <v>4700</v>
      </c>
      <c r="C27" s="30">
        <v>4602</v>
      </c>
      <c r="D27" s="30">
        <v>3664</v>
      </c>
      <c r="E27" s="30">
        <v>1823</v>
      </c>
      <c r="F27" s="30">
        <v>2045</v>
      </c>
      <c r="G27" s="30">
        <v>2218</v>
      </c>
      <c r="H27" s="30">
        <v>2184</v>
      </c>
      <c r="I27" s="30">
        <v>2116</v>
      </c>
      <c r="J27" s="33">
        <v>2672</v>
      </c>
      <c r="K27" s="30">
        <v>2762</v>
      </c>
      <c r="L27" s="30">
        <v>2100</v>
      </c>
      <c r="M27" s="30">
        <v>4149</v>
      </c>
      <c r="N27" s="30">
        <v>3400</v>
      </c>
      <c r="O27" s="30">
        <v>3786</v>
      </c>
      <c r="P27" s="30">
        <v>4153</v>
      </c>
      <c r="Q27" s="30">
        <v>3932</v>
      </c>
      <c r="R27" s="30">
        <v>3294</v>
      </c>
      <c r="S27" s="30">
        <v>4196</v>
      </c>
      <c r="T27" s="30">
        <v>2110</v>
      </c>
      <c r="U27" s="30">
        <v>3861</v>
      </c>
      <c r="V27" s="30">
        <v>936</v>
      </c>
      <c r="W27" s="30">
        <v>279</v>
      </c>
    </row>
    <row r="28" spans="1:23" ht="13.5" customHeight="1" x14ac:dyDescent="0.3">
      <c r="A28" s="57" t="s">
        <v>510</v>
      </c>
      <c r="B28" s="30">
        <v>8491</v>
      </c>
      <c r="C28" s="30">
        <v>9412</v>
      </c>
      <c r="D28" s="30">
        <v>7443</v>
      </c>
      <c r="E28" s="30">
        <v>5303</v>
      </c>
      <c r="F28" s="30">
        <v>5896</v>
      </c>
      <c r="G28" s="30">
        <v>5851</v>
      </c>
      <c r="H28" s="30">
        <v>5986</v>
      </c>
      <c r="I28" s="30">
        <v>6204</v>
      </c>
      <c r="J28" s="33">
        <v>6876</v>
      </c>
      <c r="K28" s="30">
        <v>8583</v>
      </c>
      <c r="L28" s="30">
        <v>6952</v>
      </c>
      <c r="M28" s="30">
        <v>9066</v>
      </c>
      <c r="N28" s="30">
        <v>9293</v>
      </c>
      <c r="O28" s="30">
        <v>8880</v>
      </c>
      <c r="P28" s="30">
        <v>14112</v>
      </c>
      <c r="Q28" s="30">
        <v>14418</v>
      </c>
      <c r="R28" s="30">
        <v>11542</v>
      </c>
      <c r="S28" s="30">
        <v>26972</v>
      </c>
      <c r="T28" s="30">
        <v>13121</v>
      </c>
      <c r="U28" s="30">
        <v>12423</v>
      </c>
      <c r="V28" s="30">
        <v>5886</v>
      </c>
      <c r="W28" s="30">
        <v>2800</v>
      </c>
    </row>
    <row r="29" spans="1:23" ht="13.5" customHeight="1" x14ac:dyDescent="0.3">
      <c r="A29" s="57" t="s">
        <v>98</v>
      </c>
      <c r="B29" s="30">
        <v>3876</v>
      </c>
      <c r="C29" s="31">
        <v>3824</v>
      </c>
      <c r="D29" s="31">
        <v>3348</v>
      </c>
      <c r="E29" s="31">
        <v>1758</v>
      </c>
      <c r="F29" s="31">
        <v>2582</v>
      </c>
      <c r="G29" s="31">
        <v>2823</v>
      </c>
      <c r="H29" s="30">
        <v>2802</v>
      </c>
      <c r="I29" s="30">
        <v>3705</v>
      </c>
      <c r="J29" s="33">
        <v>4050</v>
      </c>
      <c r="K29" s="30">
        <v>3735</v>
      </c>
      <c r="L29" s="30">
        <v>2322</v>
      </c>
      <c r="M29" s="30">
        <v>1830</v>
      </c>
      <c r="N29" s="30">
        <v>1638</v>
      </c>
      <c r="O29" s="30">
        <v>1953</v>
      </c>
      <c r="P29" s="30">
        <v>2582</v>
      </c>
      <c r="Q29" s="30">
        <v>2816</v>
      </c>
      <c r="R29" s="30">
        <v>2105</v>
      </c>
      <c r="S29" s="30">
        <v>2947</v>
      </c>
      <c r="T29" s="30">
        <v>1730</v>
      </c>
      <c r="U29" s="30">
        <v>2696</v>
      </c>
      <c r="V29" s="30">
        <v>959</v>
      </c>
      <c r="W29" s="30">
        <v>783</v>
      </c>
    </row>
    <row r="30" spans="1:23" ht="13.5" customHeight="1" x14ac:dyDescent="0.3">
      <c r="A30" s="57" t="s">
        <v>99</v>
      </c>
      <c r="B30" s="30">
        <v>5919</v>
      </c>
      <c r="C30" s="30">
        <v>6368</v>
      </c>
      <c r="D30" s="30">
        <v>6163</v>
      </c>
      <c r="E30" s="30">
        <v>1781</v>
      </c>
      <c r="F30" s="30">
        <v>1951</v>
      </c>
      <c r="G30" s="30">
        <v>2296</v>
      </c>
      <c r="H30" s="30">
        <v>1887</v>
      </c>
      <c r="I30" s="30">
        <v>1929</v>
      </c>
      <c r="J30" s="33">
        <v>1927</v>
      </c>
      <c r="K30" s="30">
        <v>2250</v>
      </c>
      <c r="L30" s="30">
        <v>2645</v>
      </c>
      <c r="M30" s="30">
        <v>4320</v>
      </c>
      <c r="N30" s="30">
        <v>3262</v>
      </c>
      <c r="O30" s="30">
        <v>3858</v>
      </c>
      <c r="P30" s="30">
        <v>6050</v>
      </c>
      <c r="Q30" s="30">
        <v>4033</v>
      </c>
      <c r="R30" s="30">
        <v>3339</v>
      </c>
      <c r="S30" s="30">
        <v>3897</v>
      </c>
      <c r="T30" s="30">
        <v>1871</v>
      </c>
      <c r="U30" s="30">
        <v>2278</v>
      </c>
      <c r="V30" s="30">
        <v>812</v>
      </c>
      <c r="W30" s="30">
        <v>332</v>
      </c>
    </row>
    <row r="31" spans="1:23" ht="13.5" customHeight="1" x14ac:dyDescent="0.3">
      <c r="A31" s="57" t="s">
        <v>100</v>
      </c>
      <c r="B31" s="30">
        <v>1045</v>
      </c>
      <c r="C31" s="31">
        <v>997</v>
      </c>
      <c r="D31" s="31">
        <v>798</v>
      </c>
      <c r="E31" s="31">
        <v>326</v>
      </c>
      <c r="F31" s="31">
        <v>311</v>
      </c>
      <c r="G31" s="31">
        <v>495</v>
      </c>
      <c r="H31" s="30">
        <v>457</v>
      </c>
      <c r="I31" s="30">
        <v>335</v>
      </c>
      <c r="J31" s="33">
        <v>960</v>
      </c>
      <c r="K31" s="30">
        <v>632</v>
      </c>
      <c r="L31" s="30">
        <v>934</v>
      </c>
      <c r="M31" s="30">
        <v>1536</v>
      </c>
      <c r="N31" s="30">
        <v>987</v>
      </c>
      <c r="O31" s="30">
        <v>1257</v>
      </c>
      <c r="P31" s="30">
        <v>4981</v>
      </c>
      <c r="Q31" s="30">
        <v>3235</v>
      </c>
      <c r="R31" s="30">
        <v>2000</v>
      </c>
      <c r="S31" s="30">
        <v>4730</v>
      </c>
      <c r="T31" s="30">
        <v>2178</v>
      </c>
      <c r="U31" s="30">
        <v>2237</v>
      </c>
      <c r="V31" s="30">
        <v>333</v>
      </c>
      <c r="W31" s="30">
        <v>429</v>
      </c>
    </row>
    <row r="32" spans="1:23" ht="13.5" customHeight="1" x14ac:dyDescent="0.3">
      <c r="A32" s="57" t="s">
        <v>145</v>
      </c>
      <c r="B32" s="30">
        <v>9773</v>
      </c>
      <c r="C32" s="30">
        <v>10459</v>
      </c>
      <c r="D32" s="30">
        <v>10668</v>
      </c>
      <c r="E32" s="30">
        <v>5665</v>
      </c>
      <c r="F32" s="30">
        <v>6564</v>
      </c>
      <c r="G32" s="30">
        <v>7788</v>
      </c>
      <c r="H32" s="30">
        <v>5321</v>
      </c>
      <c r="I32" s="30">
        <v>7568</v>
      </c>
      <c r="J32" s="33">
        <v>7357</v>
      </c>
      <c r="K32" s="30">
        <v>9276</v>
      </c>
      <c r="L32" s="30">
        <v>8993</v>
      </c>
      <c r="M32" s="30">
        <v>9477</v>
      </c>
      <c r="N32" s="30">
        <v>5712</v>
      </c>
      <c r="O32" s="30">
        <v>6660</v>
      </c>
      <c r="P32" s="30">
        <v>7527</v>
      </c>
      <c r="Q32" s="30">
        <v>7972</v>
      </c>
      <c r="R32" s="30">
        <v>8049</v>
      </c>
      <c r="S32" s="30">
        <v>5797</v>
      </c>
      <c r="T32" s="30">
        <v>6508</v>
      </c>
      <c r="U32" s="30">
        <v>6342</v>
      </c>
      <c r="V32" s="30">
        <v>2171</v>
      </c>
      <c r="W32" s="30">
        <v>525</v>
      </c>
    </row>
    <row r="33" spans="1:23" ht="13.5" customHeight="1" x14ac:dyDescent="0.3">
      <c r="A33" s="57" t="s">
        <v>102</v>
      </c>
      <c r="B33" s="30">
        <v>2219</v>
      </c>
      <c r="C33" s="31">
        <v>1744</v>
      </c>
      <c r="D33" s="31">
        <v>1557</v>
      </c>
      <c r="E33" s="31">
        <v>902</v>
      </c>
      <c r="F33" s="31">
        <v>724</v>
      </c>
      <c r="G33" s="31">
        <v>720</v>
      </c>
      <c r="H33" s="30">
        <v>669</v>
      </c>
      <c r="I33" s="30">
        <v>563</v>
      </c>
      <c r="J33" s="33">
        <v>846</v>
      </c>
      <c r="K33" s="30">
        <v>750</v>
      </c>
      <c r="L33" s="30">
        <v>798</v>
      </c>
      <c r="M33" s="30">
        <v>1436</v>
      </c>
      <c r="N33" s="30">
        <v>1448</v>
      </c>
      <c r="O33" s="30">
        <v>1054</v>
      </c>
      <c r="P33" s="30">
        <v>1442</v>
      </c>
      <c r="Q33" s="30">
        <v>1899</v>
      </c>
      <c r="R33" s="30">
        <v>1522</v>
      </c>
      <c r="S33" s="30">
        <v>2714</v>
      </c>
      <c r="T33" s="30">
        <v>2010</v>
      </c>
      <c r="U33" s="30">
        <v>2056</v>
      </c>
      <c r="V33" s="30">
        <v>609</v>
      </c>
      <c r="W33" s="30">
        <v>44</v>
      </c>
    </row>
    <row r="34" spans="1:23" ht="13.5" customHeight="1" x14ac:dyDescent="0.3">
      <c r="A34" s="57" t="s">
        <v>103</v>
      </c>
      <c r="B34" s="30">
        <v>4726</v>
      </c>
      <c r="C34" s="31">
        <v>4730</v>
      </c>
      <c r="D34" s="31">
        <v>3437</v>
      </c>
      <c r="E34" s="31">
        <v>864</v>
      </c>
      <c r="F34" s="31">
        <v>963</v>
      </c>
      <c r="G34" s="31">
        <v>1132</v>
      </c>
      <c r="H34" s="30">
        <v>1164</v>
      </c>
      <c r="I34" s="30">
        <v>1541</v>
      </c>
      <c r="J34" s="33">
        <v>1885</v>
      </c>
      <c r="K34" s="30">
        <v>2777</v>
      </c>
      <c r="L34" s="30">
        <v>2799</v>
      </c>
      <c r="M34" s="30">
        <v>2407</v>
      </c>
      <c r="N34" s="30">
        <v>2899</v>
      </c>
      <c r="O34" s="30">
        <v>3121</v>
      </c>
      <c r="P34" s="30">
        <v>4779</v>
      </c>
      <c r="Q34" s="30">
        <v>6302</v>
      </c>
      <c r="R34" s="30">
        <v>5117</v>
      </c>
      <c r="S34" s="30">
        <v>7247</v>
      </c>
      <c r="T34" s="30">
        <v>5446</v>
      </c>
      <c r="U34" s="30">
        <v>6342</v>
      </c>
      <c r="V34" s="30">
        <v>1565</v>
      </c>
      <c r="W34" s="30">
        <v>548</v>
      </c>
    </row>
    <row r="35" spans="1:23" ht="13.5" customHeight="1" x14ac:dyDescent="0.3">
      <c r="A35" s="57" t="s">
        <v>104</v>
      </c>
      <c r="B35" s="30">
        <v>2806</v>
      </c>
      <c r="C35" s="30">
        <v>1950</v>
      </c>
      <c r="D35" s="30">
        <v>1698</v>
      </c>
      <c r="E35" s="30">
        <v>630</v>
      </c>
      <c r="F35" s="30">
        <v>553</v>
      </c>
      <c r="G35" s="30">
        <v>438</v>
      </c>
      <c r="H35" s="30">
        <v>483</v>
      </c>
      <c r="I35" s="30">
        <v>506</v>
      </c>
      <c r="J35" s="33">
        <v>618</v>
      </c>
      <c r="K35" s="30">
        <v>1028</v>
      </c>
      <c r="L35" s="30">
        <v>899</v>
      </c>
      <c r="M35" s="30">
        <v>920</v>
      </c>
      <c r="N35" s="30">
        <v>1286</v>
      </c>
      <c r="O35" s="30">
        <v>1570</v>
      </c>
      <c r="P35" s="30">
        <v>1925</v>
      </c>
      <c r="Q35" s="30">
        <v>2210</v>
      </c>
      <c r="R35" s="30">
        <v>1945</v>
      </c>
      <c r="S35" s="30">
        <v>2086</v>
      </c>
      <c r="T35" s="30">
        <v>1939</v>
      </c>
      <c r="U35" s="30">
        <v>2344</v>
      </c>
      <c r="V35" s="30">
        <v>935</v>
      </c>
      <c r="W35" s="30">
        <v>288</v>
      </c>
    </row>
    <row r="36" spans="1:23" ht="13.5" customHeight="1" x14ac:dyDescent="0.3">
      <c r="A36" s="57" t="s">
        <v>105</v>
      </c>
      <c r="B36" s="30">
        <v>1105</v>
      </c>
      <c r="C36" s="31">
        <v>722</v>
      </c>
      <c r="D36" s="31">
        <v>515</v>
      </c>
      <c r="E36" s="31">
        <v>262</v>
      </c>
      <c r="F36" s="31">
        <v>246</v>
      </c>
      <c r="G36" s="31">
        <v>232</v>
      </c>
      <c r="H36" s="30">
        <v>147</v>
      </c>
      <c r="I36" s="30">
        <v>97</v>
      </c>
      <c r="J36" s="33">
        <v>112</v>
      </c>
      <c r="K36" s="30">
        <v>191</v>
      </c>
      <c r="L36" s="30">
        <v>277</v>
      </c>
      <c r="M36" s="30">
        <v>161</v>
      </c>
      <c r="N36" s="30">
        <v>425</v>
      </c>
      <c r="O36" s="30">
        <v>270</v>
      </c>
      <c r="P36" s="30">
        <v>549</v>
      </c>
      <c r="Q36" s="30">
        <v>540</v>
      </c>
      <c r="R36" s="30">
        <v>555</v>
      </c>
      <c r="S36" s="30">
        <v>434</v>
      </c>
      <c r="T36" s="30">
        <v>207</v>
      </c>
      <c r="U36" s="30">
        <v>588</v>
      </c>
      <c r="V36" s="30">
        <v>133</v>
      </c>
      <c r="W36" s="30">
        <v>102</v>
      </c>
    </row>
    <row r="37" spans="1:23" ht="13.5" customHeight="1" x14ac:dyDescent="0.3">
      <c r="A37" s="57" t="s">
        <v>106</v>
      </c>
      <c r="B37" s="30">
        <v>1849</v>
      </c>
      <c r="C37" s="30">
        <v>2030</v>
      </c>
      <c r="D37" s="30">
        <v>1691</v>
      </c>
      <c r="E37" s="30">
        <v>972</v>
      </c>
      <c r="F37" s="30">
        <v>1115</v>
      </c>
      <c r="G37" s="30">
        <v>1347</v>
      </c>
      <c r="H37" s="30">
        <v>1431</v>
      </c>
      <c r="I37" s="30">
        <v>1639</v>
      </c>
      <c r="J37" s="33">
        <v>1690</v>
      </c>
      <c r="K37" s="30">
        <v>1858</v>
      </c>
      <c r="L37" s="30">
        <v>1341</v>
      </c>
      <c r="M37" s="30">
        <v>1834</v>
      </c>
      <c r="N37" s="30">
        <v>2125</v>
      </c>
      <c r="O37" s="30">
        <v>1718</v>
      </c>
      <c r="P37" s="30">
        <v>1851</v>
      </c>
      <c r="Q37" s="30">
        <v>2045</v>
      </c>
      <c r="R37" s="30">
        <v>2316</v>
      </c>
      <c r="S37" s="30">
        <v>9770</v>
      </c>
      <c r="T37" s="30">
        <v>5293</v>
      </c>
      <c r="U37" s="30">
        <v>2610</v>
      </c>
      <c r="V37" s="30">
        <v>559</v>
      </c>
      <c r="W37" s="30">
        <v>234</v>
      </c>
    </row>
    <row r="38" spans="1:23" ht="13.5" customHeight="1" x14ac:dyDescent="0.3">
      <c r="A38" s="57" t="s">
        <v>107</v>
      </c>
      <c r="B38" s="30">
        <v>7029</v>
      </c>
      <c r="C38" s="31">
        <v>7189</v>
      </c>
      <c r="D38" s="31">
        <v>5448</v>
      </c>
      <c r="E38" s="31">
        <v>3008</v>
      </c>
      <c r="F38" s="31">
        <v>3294</v>
      </c>
      <c r="G38" s="31">
        <v>3791</v>
      </c>
      <c r="H38" s="30">
        <v>3491</v>
      </c>
      <c r="I38" s="30">
        <v>3654</v>
      </c>
      <c r="J38" s="33">
        <v>3771</v>
      </c>
      <c r="K38" s="30">
        <v>4456</v>
      </c>
      <c r="L38" s="30">
        <v>4159</v>
      </c>
      <c r="M38" s="30">
        <v>5510</v>
      </c>
      <c r="N38" s="30">
        <v>6938</v>
      </c>
      <c r="O38" s="30">
        <v>7888</v>
      </c>
      <c r="P38" s="30">
        <v>10161</v>
      </c>
      <c r="Q38" s="30">
        <v>10099</v>
      </c>
      <c r="R38" s="30">
        <v>10041</v>
      </c>
      <c r="S38" s="30">
        <v>10761</v>
      </c>
      <c r="T38" s="30">
        <v>8356</v>
      </c>
      <c r="U38" s="30">
        <v>10448</v>
      </c>
      <c r="V38" s="30">
        <v>4230</v>
      </c>
      <c r="W38" s="30">
        <v>257</v>
      </c>
    </row>
    <row r="39" spans="1:23" ht="13.5" customHeight="1" x14ac:dyDescent="0.3">
      <c r="A39" s="57" t="s">
        <v>108</v>
      </c>
      <c r="B39" s="30">
        <v>3539</v>
      </c>
      <c r="C39" s="31">
        <v>4537</v>
      </c>
      <c r="D39" s="31">
        <v>3462</v>
      </c>
      <c r="E39" s="31">
        <v>1382</v>
      </c>
      <c r="F39" s="31">
        <v>986</v>
      </c>
      <c r="G39" s="31">
        <v>675</v>
      </c>
      <c r="H39" s="30">
        <v>1117</v>
      </c>
      <c r="I39" s="30">
        <v>1058</v>
      </c>
      <c r="J39" s="33">
        <v>1445</v>
      </c>
      <c r="K39" s="30">
        <v>1711</v>
      </c>
      <c r="L39" s="30">
        <v>1541</v>
      </c>
      <c r="M39" s="30">
        <v>2074</v>
      </c>
      <c r="N39" s="30">
        <v>1777</v>
      </c>
      <c r="O39" s="30">
        <v>2167</v>
      </c>
      <c r="P39" s="30">
        <v>2706</v>
      </c>
      <c r="Q39" s="30">
        <v>2843</v>
      </c>
      <c r="R39" s="30">
        <v>3242</v>
      </c>
      <c r="S39" s="30">
        <v>2964</v>
      </c>
      <c r="T39" s="30">
        <v>2748</v>
      </c>
      <c r="U39" s="30">
        <v>2892</v>
      </c>
      <c r="V39" s="30">
        <v>1014</v>
      </c>
      <c r="W39" s="30">
        <v>355</v>
      </c>
    </row>
    <row r="40" spans="1:23" ht="13.5" customHeight="1" x14ac:dyDescent="0.3">
      <c r="A40" s="57" t="s">
        <v>109</v>
      </c>
      <c r="B40" s="30">
        <v>1786</v>
      </c>
      <c r="C40" s="31">
        <v>2247</v>
      </c>
      <c r="D40" s="31">
        <v>1472</v>
      </c>
      <c r="E40" s="31">
        <v>343</v>
      </c>
      <c r="F40" s="31">
        <v>222</v>
      </c>
      <c r="G40" s="31">
        <v>266</v>
      </c>
      <c r="H40" s="30">
        <v>380</v>
      </c>
      <c r="I40" s="30">
        <v>278</v>
      </c>
      <c r="J40" s="33">
        <v>96</v>
      </c>
      <c r="K40" s="30">
        <v>234</v>
      </c>
      <c r="L40" s="30">
        <v>368</v>
      </c>
      <c r="M40" s="30">
        <v>1300</v>
      </c>
      <c r="N40" s="30">
        <v>970</v>
      </c>
      <c r="O40" s="30">
        <v>616</v>
      </c>
      <c r="P40" s="30">
        <v>1329</v>
      </c>
      <c r="Q40" s="30">
        <v>1789</v>
      </c>
      <c r="R40" s="30">
        <v>1445</v>
      </c>
      <c r="S40" s="30">
        <v>2361</v>
      </c>
      <c r="T40" s="30">
        <v>1022</v>
      </c>
      <c r="U40" s="30">
        <v>1585</v>
      </c>
      <c r="V40" s="30">
        <v>465</v>
      </c>
      <c r="W40" s="30">
        <v>11</v>
      </c>
    </row>
    <row r="41" spans="1:23" ht="13.5" customHeight="1" x14ac:dyDescent="0.3">
      <c r="A41" s="57" t="s">
        <v>110</v>
      </c>
      <c r="B41" s="30">
        <v>2901</v>
      </c>
      <c r="C41" s="30">
        <v>3172</v>
      </c>
      <c r="D41" s="30">
        <v>2468</v>
      </c>
      <c r="E41" s="30">
        <v>1409</v>
      </c>
      <c r="F41" s="30">
        <v>2159</v>
      </c>
      <c r="G41" s="30">
        <v>1723</v>
      </c>
      <c r="H41" s="30">
        <v>1623</v>
      </c>
      <c r="I41" s="30">
        <v>1259</v>
      </c>
      <c r="J41" s="33">
        <v>1377</v>
      </c>
      <c r="K41" s="30">
        <v>1458</v>
      </c>
      <c r="L41" s="30">
        <v>1596</v>
      </c>
      <c r="M41" s="30">
        <v>1867</v>
      </c>
      <c r="N41" s="30">
        <v>1485</v>
      </c>
      <c r="O41" s="30">
        <v>1887</v>
      </c>
      <c r="P41" s="30">
        <v>2573</v>
      </c>
      <c r="Q41" s="30">
        <v>3076</v>
      </c>
      <c r="R41" s="30">
        <v>3297</v>
      </c>
      <c r="S41" s="30">
        <v>3970</v>
      </c>
      <c r="T41" s="30">
        <v>3686</v>
      </c>
      <c r="U41" s="30">
        <v>2444</v>
      </c>
      <c r="V41" s="30">
        <v>955</v>
      </c>
      <c r="W41" s="30">
        <v>57</v>
      </c>
    </row>
    <row r="42" spans="1:23" ht="13.5" customHeight="1" x14ac:dyDescent="0.3">
      <c r="A42" s="57" t="s">
        <v>111</v>
      </c>
      <c r="B42" s="30">
        <v>1450</v>
      </c>
      <c r="C42" s="31">
        <v>1634</v>
      </c>
      <c r="D42" s="31">
        <v>1173</v>
      </c>
      <c r="E42" s="31">
        <v>404</v>
      </c>
      <c r="F42" s="31">
        <v>351</v>
      </c>
      <c r="G42" s="31">
        <v>279</v>
      </c>
      <c r="H42" s="30">
        <v>381</v>
      </c>
      <c r="I42" s="30">
        <v>515</v>
      </c>
      <c r="J42" s="33">
        <v>613</v>
      </c>
      <c r="K42" s="30">
        <v>790</v>
      </c>
      <c r="L42" s="30">
        <v>1061</v>
      </c>
      <c r="M42" s="30">
        <v>1016</v>
      </c>
      <c r="N42" s="30">
        <v>2688</v>
      </c>
      <c r="O42" s="30">
        <v>2627</v>
      </c>
      <c r="P42" s="30">
        <v>2142</v>
      </c>
      <c r="Q42" s="30">
        <v>2397</v>
      </c>
      <c r="R42" s="30">
        <v>4207</v>
      </c>
      <c r="S42" s="30">
        <v>8503</v>
      </c>
      <c r="T42" s="30">
        <v>3578</v>
      </c>
      <c r="U42" s="30">
        <v>2857</v>
      </c>
      <c r="V42" s="30">
        <v>2014</v>
      </c>
      <c r="W42" s="30">
        <v>75</v>
      </c>
    </row>
    <row r="43" spans="1:23" ht="13.5" customHeight="1" x14ac:dyDescent="0.3">
      <c r="A43" s="57" t="s">
        <v>112</v>
      </c>
      <c r="B43" s="30">
        <v>3397</v>
      </c>
      <c r="C43" s="31">
        <v>3097</v>
      </c>
      <c r="D43" s="31">
        <v>4187</v>
      </c>
      <c r="E43" s="31">
        <v>1992</v>
      </c>
      <c r="F43" s="31">
        <v>2398</v>
      </c>
      <c r="G43" s="31">
        <v>2406</v>
      </c>
      <c r="H43" s="30">
        <v>2246</v>
      </c>
      <c r="I43" s="30">
        <v>2250</v>
      </c>
      <c r="J43" s="33">
        <v>2280</v>
      </c>
      <c r="K43" s="30">
        <v>2931</v>
      </c>
      <c r="L43" s="30">
        <v>2393</v>
      </c>
      <c r="M43" s="30">
        <v>4085</v>
      </c>
      <c r="N43" s="30">
        <v>4049</v>
      </c>
      <c r="O43" s="30">
        <v>6069</v>
      </c>
      <c r="P43" s="30">
        <v>8703</v>
      </c>
      <c r="Q43" s="30">
        <v>8946</v>
      </c>
      <c r="R43" s="30">
        <v>9328</v>
      </c>
      <c r="S43" s="30">
        <v>7919</v>
      </c>
      <c r="T43" s="30">
        <v>7879</v>
      </c>
      <c r="U43" s="30">
        <v>8075</v>
      </c>
      <c r="V43" s="30">
        <v>3285</v>
      </c>
      <c r="W43" s="30">
        <v>29</v>
      </c>
    </row>
    <row r="44" spans="1:23" ht="13.5" customHeight="1" x14ac:dyDescent="0.3">
      <c r="A44" s="57" t="s">
        <v>113</v>
      </c>
      <c r="B44" s="30">
        <v>3534</v>
      </c>
      <c r="C44" s="31">
        <v>3920</v>
      </c>
      <c r="D44" s="31">
        <v>2773</v>
      </c>
      <c r="E44" s="31">
        <v>936</v>
      </c>
      <c r="F44" s="31">
        <v>1206</v>
      </c>
      <c r="G44" s="31">
        <v>1349</v>
      </c>
      <c r="H44" s="30">
        <v>936</v>
      </c>
      <c r="I44" s="30">
        <v>1081</v>
      </c>
      <c r="J44" s="33">
        <v>1265</v>
      </c>
      <c r="K44" s="30">
        <v>1461</v>
      </c>
      <c r="L44" s="30">
        <v>1046</v>
      </c>
      <c r="M44" s="30">
        <v>2147</v>
      </c>
      <c r="N44" s="30">
        <v>2380</v>
      </c>
      <c r="O44" s="30">
        <v>2653</v>
      </c>
      <c r="P44" s="30">
        <v>2805</v>
      </c>
      <c r="Q44" s="30">
        <v>2573</v>
      </c>
      <c r="R44" s="30">
        <v>2268</v>
      </c>
      <c r="S44" s="30">
        <v>3415</v>
      </c>
      <c r="T44" s="30">
        <v>2745</v>
      </c>
      <c r="U44" s="30">
        <v>3928</v>
      </c>
      <c r="V44" s="30">
        <v>1978</v>
      </c>
      <c r="W44" s="30">
        <v>541</v>
      </c>
    </row>
    <row r="45" spans="1:23" ht="13.5" customHeight="1" x14ac:dyDescent="0.3">
      <c r="A45" s="57" t="s">
        <v>114</v>
      </c>
      <c r="B45" s="30">
        <v>1841</v>
      </c>
      <c r="C45" s="31">
        <v>938</v>
      </c>
      <c r="D45" s="31">
        <v>786</v>
      </c>
      <c r="E45" s="31">
        <v>713</v>
      </c>
      <c r="F45" s="31">
        <v>746</v>
      </c>
      <c r="G45" s="31">
        <v>558</v>
      </c>
      <c r="H45" s="30">
        <v>617</v>
      </c>
      <c r="I45" s="30">
        <v>892</v>
      </c>
      <c r="J45" s="33">
        <v>870</v>
      </c>
      <c r="K45" s="30">
        <v>983</v>
      </c>
      <c r="L45" s="30">
        <v>895</v>
      </c>
      <c r="M45" s="30">
        <v>1586</v>
      </c>
      <c r="N45" s="30">
        <v>1224</v>
      </c>
      <c r="O45" s="30">
        <v>1013</v>
      </c>
      <c r="P45" s="30">
        <v>958</v>
      </c>
      <c r="Q45" s="30">
        <v>1089</v>
      </c>
      <c r="R45" s="30">
        <v>1293</v>
      </c>
      <c r="S45" s="30">
        <v>1290</v>
      </c>
      <c r="T45" s="30">
        <v>839</v>
      </c>
      <c r="U45" s="30">
        <v>819</v>
      </c>
      <c r="V45" s="30">
        <v>477</v>
      </c>
      <c r="W45" s="30">
        <v>0</v>
      </c>
    </row>
    <row r="46" spans="1:23" ht="13.5" customHeight="1" x14ac:dyDescent="0.3">
      <c r="A46" s="57"/>
      <c r="B46" s="30">
        <v>1717</v>
      </c>
      <c r="C46" s="30">
        <v>1901</v>
      </c>
      <c r="D46" s="30">
        <v>1474</v>
      </c>
      <c r="E46" s="30">
        <v>358</v>
      </c>
      <c r="F46" s="30">
        <v>347</v>
      </c>
      <c r="G46" s="30">
        <v>429</v>
      </c>
      <c r="H46" s="30">
        <v>485</v>
      </c>
      <c r="I46" s="30">
        <v>484</v>
      </c>
      <c r="J46" s="33">
        <v>636</v>
      </c>
      <c r="K46" s="30">
        <v>789</v>
      </c>
      <c r="L46" s="30">
        <v>940</v>
      </c>
      <c r="M46" s="30">
        <v>1150</v>
      </c>
      <c r="N46" s="30">
        <v>833</v>
      </c>
      <c r="O46" s="30">
        <v>997</v>
      </c>
      <c r="P46" s="30">
        <v>941</v>
      </c>
      <c r="Q46" s="30">
        <v>1086</v>
      </c>
      <c r="R46" s="30">
        <v>928</v>
      </c>
      <c r="S46" s="30">
        <v>563</v>
      </c>
      <c r="T46" s="30">
        <v>533</v>
      </c>
      <c r="U46" s="30">
        <v>516</v>
      </c>
      <c r="V46" s="30">
        <v>209</v>
      </c>
      <c r="W46" s="30">
        <v>21</v>
      </c>
    </row>
    <row r="47" spans="1:23" ht="12.75" customHeight="1" thickBot="1" x14ac:dyDescent="0.35">
      <c r="A47" s="60"/>
      <c r="B47" s="135"/>
      <c r="C47" s="135"/>
      <c r="D47" s="135"/>
      <c r="E47" s="135"/>
      <c r="F47" s="135"/>
      <c r="G47" s="135"/>
      <c r="H47" s="135"/>
      <c r="I47" s="135"/>
      <c r="J47" s="190"/>
      <c r="K47" s="135"/>
      <c r="L47" s="135"/>
      <c r="M47" s="135"/>
      <c r="N47" s="135"/>
      <c r="O47" s="135"/>
      <c r="P47" s="135"/>
      <c r="Q47" s="135"/>
      <c r="R47" s="135"/>
      <c r="S47" s="135"/>
      <c r="T47" s="135"/>
      <c r="U47" s="135"/>
      <c r="V47" s="135"/>
      <c r="W47" s="135"/>
    </row>
    <row r="48" spans="1:23" ht="12.75" customHeight="1" x14ac:dyDescent="0.3">
      <c r="A48" s="498" t="s">
        <v>704</v>
      </c>
      <c r="B48" s="132"/>
      <c r="C48" s="132"/>
      <c r="D48" s="132"/>
      <c r="E48" s="132"/>
      <c r="F48" s="132"/>
      <c r="G48" s="132"/>
      <c r="H48" s="132"/>
      <c r="I48" s="132"/>
      <c r="J48" s="500"/>
      <c r="K48" s="132"/>
      <c r="L48" s="132"/>
      <c r="M48" s="132"/>
      <c r="N48" s="132"/>
      <c r="O48" s="132"/>
      <c r="P48" s="132"/>
      <c r="Q48" s="132"/>
      <c r="R48" s="132"/>
      <c r="S48" s="132"/>
      <c r="T48" s="132"/>
      <c r="U48" s="132"/>
      <c r="V48" s="132"/>
      <c r="W48" s="132"/>
    </row>
    <row r="49" spans="1:25" s="192" customFormat="1" x14ac:dyDescent="0.3">
      <c r="A49" s="534" t="s">
        <v>499</v>
      </c>
      <c r="B49" s="534"/>
      <c r="C49" s="534"/>
      <c r="D49" s="534"/>
      <c r="E49" s="534"/>
      <c r="F49" s="534"/>
      <c r="G49" s="534"/>
      <c r="H49" s="534"/>
      <c r="I49" s="534"/>
      <c r="J49" s="534"/>
      <c r="K49" s="534"/>
      <c r="L49" s="534"/>
      <c r="Y49" s="3"/>
    </row>
    <row r="50" spans="1:25" s="192" customFormat="1" x14ac:dyDescent="0.3">
      <c r="A50" s="533" t="s">
        <v>312</v>
      </c>
      <c r="B50" s="533"/>
      <c r="C50" s="533"/>
      <c r="D50" s="533"/>
      <c r="E50" s="533"/>
      <c r="F50" s="533"/>
      <c r="G50" s="533"/>
      <c r="H50" s="533"/>
      <c r="I50" s="533"/>
      <c r="J50" s="533"/>
      <c r="K50" s="533"/>
      <c r="L50" s="533"/>
    </row>
    <row r="51" spans="1:25" s="192" customFormat="1" x14ac:dyDescent="0.3"/>
    <row r="52" spans="1:25" x14ac:dyDescent="0.3">
      <c r="A52" s="3" t="s">
        <v>148</v>
      </c>
    </row>
  </sheetData>
  <mergeCells count="28">
    <mergeCell ref="A2:U2"/>
    <mergeCell ref="U7:U8"/>
    <mergeCell ref="P7:P8"/>
    <mergeCell ref="N7:N8"/>
    <mergeCell ref="F7:F8"/>
    <mergeCell ref="E7:E8"/>
    <mergeCell ref="M7:M8"/>
    <mergeCell ref="O7:O8"/>
    <mergeCell ref="T7:T8"/>
    <mergeCell ref="A3:W3"/>
    <mergeCell ref="V7:V8"/>
    <mergeCell ref="Q7:Q8"/>
    <mergeCell ref="S7:S8"/>
    <mergeCell ref="D7:D8"/>
    <mergeCell ref="W7:W8"/>
    <mergeCell ref="B5:W6"/>
    <mergeCell ref="R7:R8"/>
    <mergeCell ref="A50:L50"/>
    <mergeCell ref="G7:G8"/>
    <mergeCell ref="H7:H8"/>
    <mergeCell ref="I7:I8"/>
    <mergeCell ref="J7:J8"/>
    <mergeCell ref="L7:L8"/>
    <mergeCell ref="A49:L49"/>
    <mergeCell ref="K7:K8"/>
    <mergeCell ref="A5:A8"/>
    <mergeCell ref="B7:B8"/>
    <mergeCell ref="C7:C8"/>
  </mergeCells>
  <hyperlinks>
    <hyperlink ref="A1" location="Índice!A1" display="Regresar" xr:uid="{00000000-0004-0000-0600-000000000000}"/>
  </hyperlinks>
  <printOptions horizontalCentered="1"/>
  <pageMargins left="0.27569444444444446" right="0.27569444444444446" top="0.39374999999999999" bottom="0" header="0.51180555555555562" footer="0.51180555555555562"/>
  <pageSetup scale="70"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AO50"/>
  <sheetViews>
    <sheetView showGridLines="0" showZeros="0" zoomScaleNormal="100" zoomScaleSheetLayoutView="42" workbookViewId="0"/>
  </sheetViews>
  <sheetFormatPr baseColWidth="10" defaultRowHeight="15" x14ac:dyDescent="0.3"/>
  <cols>
    <col min="1" max="1" width="20.5546875" style="3" customWidth="1"/>
    <col min="2" max="2" width="9.109375" style="3" customWidth="1"/>
    <col min="3" max="3" width="9.21875" style="3" customWidth="1"/>
    <col min="4" max="4" width="8.77734375" style="3" customWidth="1"/>
    <col min="5" max="5" width="9.44140625" style="3" customWidth="1"/>
    <col min="6" max="6" width="9.88671875" style="3" customWidth="1"/>
    <col min="7" max="7" width="9.109375" style="3" customWidth="1"/>
    <col min="8" max="8" width="8.6640625" style="3" customWidth="1"/>
    <col min="9" max="9" width="9" style="3" customWidth="1"/>
    <col min="10" max="10" width="8.109375" style="3" customWidth="1"/>
    <col min="11" max="12" width="11.5546875" style="3"/>
    <col min="13" max="13" width="35.21875" style="3" customWidth="1"/>
    <col min="14" max="16384" width="11.5546875" style="3"/>
  </cols>
  <sheetData>
    <row r="1" spans="1:13" s="7" customFormat="1" ht="16.5" x14ac:dyDescent="0.3">
      <c r="A1" s="36" t="s">
        <v>305</v>
      </c>
      <c r="D1" s="7" t="s">
        <v>148</v>
      </c>
    </row>
    <row r="2" spans="1:13" s="7" customFormat="1" ht="12.75" customHeight="1" x14ac:dyDescent="0.3">
      <c r="A2" s="513" t="s">
        <v>357</v>
      </c>
      <c r="B2" s="513"/>
      <c r="C2" s="513"/>
      <c r="D2" s="513"/>
      <c r="E2" s="513"/>
      <c r="F2" s="513"/>
      <c r="G2" s="513"/>
      <c r="H2" s="513"/>
      <c r="I2" s="513"/>
      <c r="J2" s="513"/>
    </row>
    <row r="3" spans="1:13" s="7" customFormat="1" ht="39" customHeight="1" x14ac:dyDescent="0.3">
      <c r="A3" s="529" t="s">
        <v>708</v>
      </c>
      <c r="B3" s="529"/>
      <c r="C3" s="529"/>
      <c r="D3" s="529"/>
      <c r="E3" s="529"/>
      <c r="F3" s="529"/>
      <c r="G3" s="529"/>
      <c r="H3" s="529"/>
      <c r="I3" s="529"/>
      <c r="J3" s="529"/>
    </row>
    <row r="4" spans="1:13" s="7" customFormat="1" ht="12.75" customHeight="1" thickBot="1" x14ac:dyDescent="0.35">
      <c r="A4" s="188"/>
      <c r="B4" s="188"/>
      <c r="C4" s="188"/>
      <c r="D4" s="188"/>
      <c r="E4" s="188"/>
      <c r="F4" s="188"/>
      <c r="G4" s="188"/>
      <c r="H4" s="188"/>
      <c r="I4" s="188"/>
      <c r="J4" s="188"/>
    </row>
    <row r="5" spans="1:13" s="189" customFormat="1" ht="12.75" customHeight="1" thickBot="1" x14ac:dyDescent="0.35">
      <c r="A5" s="523" t="s">
        <v>659</v>
      </c>
      <c r="B5" s="531" t="s">
        <v>512</v>
      </c>
      <c r="C5" s="531"/>
      <c r="D5" s="531"/>
      <c r="E5" s="531"/>
      <c r="F5" s="531"/>
      <c r="G5" s="531"/>
      <c r="H5" s="531"/>
      <c r="I5" s="531"/>
      <c r="J5" s="531"/>
    </row>
    <row r="6" spans="1:13" s="189" customFormat="1" ht="12.75" customHeight="1" thickBot="1" x14ac:dyDescent="0.35">
      <c r="A6" s="523"/>
      <c r="B6" s="531"/>
      <c r="C6" s="531"/>
      <c r="D6" s="531"/>
      <c r="E6" s="531"/>
      <c r="F6" s="531"/>
      <c r="G6" s="531"/>
      <c r="H6" s="531"/>
      <c r="I6" s="531"/>
      <c r="J6" s="531"/>
    </row>
    <row r="7" spans="1:13" s="189" customFormat="1" ht="12.75" customHeight="1" thickBot="1" x14ac:dyDescent="0.35">
      <c r="A7" s="523"/>
      <c r="B7" s="536">
        <v>2000</v>
      </c>
      <c r="C7" s="536">
        <v>2001</v>
      </c>
      <c r="D7" s="536">
        <v>2002</v>
      </c>
      <c r="E7" s="536">
        <v>2003</v>
      </c>
      <c r="F7" s="536">
        <v>2004</v>
      </c>
      <c r="G7" s="536">
        <v>2005</v>
      </c>
      <c r="H7" s="536">
        <v>2006</v>
      </c>
      <c r="I7" s="536">
        <v>2007</v>
      </c>
      <c r="J7" s="536">
        <v>2008</v>
      </c>
    </row>
    <row r="8" spans="1:13" s="189" customFormat="1" ht="16.5" customHeight="1" thickBot="1" x14ac:dyDescent="0.35">
      <c r="A8" s="523"/>
      <c r="B8" s="536"/>
      <c r="C8" s="536"/>
      <c r="D8" s="536"/>
      <c r="E8" s="536"/>
      <c r="F8" s="536"/>
      <c r="G8" s="536"/>
      <c r="H8" s="536"/>
      <c r="I8" s="536"/>
      <c r="J8" s="536"/>
      <c r="K8" s="6"/>
    </row>
    <row r="9" spans="1:13" s="189" customFormat="1" ht="10.5" customHeight="1" x14ac:dyDescent="0.3">
      <c r="A9" s="257"/>
      <c r="B9" s="485"/>
      <c r="C9" s="485"/>
      <c r="D9" s="485"/>
      <c r="E9" s="485"/>
      <c r="F9" s="485"/>
      <c r="G9" s="485"/>
      <c r="H9" s="485"/>
      <c r="I9" s="485"/>
      <c r="J9" s="485"/>
    </row>
    <row r="10" spans="1:13" ht="20.25" customHeight="1" x14ac:dyDescent="0.3">
      <c r="A10" s="56" t="s">
        <v>175</v>
      </c>
      <c r="B10" s="26">
        <v>76349</v>
      </c>
      <c r="C10" s="26">
        <v>82996</v>
      </c>
      <c r="D10" s="26">
        <v>70682</v>
      </c>
      <c r="E10" s="26">
        <v>50791</v>
      </c>
      <c r="F10" s="26">
        <v>57134</v>
      </c>
      <c r="G10" s="26">
        <v>50441</v>
      </c>
      <c r="H10" s="26">
        <v>45025</v>
      </c>
      <c r="I10" s="26">
        <v>45953</v>
      </c>
      <c r="J10" s="26">
        <v>29061</v>
      </c>
      <c r="M10" s="189"/>
    </row>
    <row r="11" spans="1:13" ht="21" customHeight="1" x14ac:dyDescent="0.3">
      <c r="A11" s="57" t="s">
        <v>85</v>
      </c>
      <c r="B11" s="26">
        <v>1514</v>
      </c>
      <c r="C11" s="26">
        <v>2538</v>
      </c>
      <c r="D11" s="26">
        <v>2355</v>
      </c>
      <c r="E11" s="26">
        <v>1882</v>
      </c>
      <c r="F11" s="26">
        <v>2228</v>
      </c>
      <c r="G11" s="26">
        <v>1710</v>
      </c>
      <c r="H11" s="26">
        <v>1669</v>
      </c>
      <c r="I11" s="26">
        <v>1985</v>
      </c>
      <c r="J11" s="117">
        <v>1988</v>
      </c>
      <c r="M11" s="189"/>
    </row>
    <row r="12" spans="1:13" ht="12.75" customHeight="1" x14ac:dyDescent="0.3">
      <c r="A12" s="57" t="s">
        <v>86</v>
      </c>
      <c r="B12" s="26">
        <v>2160</v>
      </c>
      <c r="C12" s="26">
        <v>2562</v>
      </c>
      <c r="D12" s="26">
        <v>2765</v>
      </c>
      <c r="E12" s="26">
        <v>2411</v>
      </c>
      <c r="F12" s="26">
        <v>2110</v>
      </c>
      <c r="G12" s="26">
        <v>1753</v>
      </c>
      <c r="H12" s="26">
        <v>2196</v>
      </c>
      <c r="I12" s="26">
        <v>2219</v>
      </c>
      <c r="J12" s="27"/>
      <c r="M12" s="189"/>
    </row>
    <row r="13" spans="1:13" ht="12.75" customHeight="1" x14ac:dyDescent="0.3">
      <c r="A13" s="57" t="s">
        <v>87</v>
      </c>
      <c r="B13" s="26">
        <v>547</v>
      </c>
      <c r="C13" s="26">
        <v>533</v>
      </c>
      <c r="D13" s="26">
        <v>687</v>
      </c>
      <c r="E13" s="26">
        <v>856</v>
      </c>
      <c r="F13" s="26">
        <v>840</v>
      </c>
      <c r="G13" s="26">
        <v>947</v>
      </c>
      <c r="H13" s="26">
        <v>850</v>
      </c>
      <c r="I13" s="26">
        <v>510</v>
      </c>
      <c r="J13" s="117">
        <v>459</v>
      </c>
      <c r="M13" s="189"/>
    </row>
    <row r="14" spans="1:13" ht="12.75" customHeight="1" x14ac:dyDescent="0.3">
      <c r="A14" s="57" t="s">
        <v>88</v>
      </c>
      <c r="B14" s="26">
        <v>665</v>
      </c>
      <c r="C14" s="26">
        <v>660</v>
      </c>
      <c r="D14" s="26">
        <v>593</v>
      </c>
      <c r="E14" s="26">
        <v>671</v>
      </c>
      <c r="F14" s="26">
        <v>548</v>
      </c>
      <c r="G14" s="26">
        <v>506</v>
      </c>
      <c r="H14" s="26">
        <v>508</v>
      </c>
      <c r="I14" s="26">
        <v>304</v>
      </c>
      <c r="J14" s="117">
        <v>45</v>
      </c>
      <c r="M14" s="189"/>
    </row>
    <row r="15" spans="1:13" ht="12.75" customHeight="1" x14ac:dyDescent="0.3">
      <c r="A15" s="57" t="s">
        <v>89</v>
      </c>
      <c r="B15" s="26">
        <v>3284</v>
      </c>
      <c r="C15" s="26">
        <v>2859</v>
      </c>
      <c r="D15" s="26">
        <v>2392</v>
      </c>
      <c r="E15" s="26">
        <v>1601</v>
      </c>
      <c r="F15" s="26">
        <v>1602</v>
      </c>
      <c r="G15" s="26">
        <v>1238</v>
      </c>
      <c r="H15" s="26">
        <v>1013</v>
      </c>
      <c r="I15" s="26">
        <v>874</v>
      </c>
      <c r="J15" s="117">
        <v>27</v>
      </c>
      <c r="M15" s="189"/>
    </row>
    <row r="16" spans="1:13" ht="12.75" customHeight="1" x14ac:dyDescent="0.3">
      <c r="A16" s="57" t="s">
        <v>90</v>
      </c>
      <c r="B16" s="26">
        <v>545</v>
      </c>
      <c r="C16" s="26">
        <v>463</v>
      </c>
      <c r="D16" s="26">
        <v>356</v>
      </c>
      <c r="E16" s="26">
        <v>312</v>
      </c>
      <c r="F16" s="26">
        <v>46</v>
      </c>
      <c r="G16" s="26">
        <v>111</v>
      </c>
      <c r="H16" s="26">
        <v>93</v>
      </c>
      <c r="I16" s="26">
        <v>110</v>
      </c>
      <c r="J16" s="117">
        <v>10</v>
      </c>
      <c r="M16" s="189"/>
    </row>
    <row r="17" spans="1:13" ht="12.75" customHeight="1" x14ac:dyDescent="0.3">
      <c r="A17" s="57" t="s">
        <v>91</v>
      </c>
      <c r="B17" s="26">
        <v>594</v>
      </c>
      <c r="C17" s="26">
        <v>762</v>
      </c>
      <c r="D17" s="26">
        <v>744</v>
      </c>
      <c r="E17" s="26">
        <v>464</v>
      </c>
      <c r="F17" s="26">
        <v>442</v>
      </c>
      <c r="G17" s="26">
        <v>464</v>
      </c>
      <c r="H17" s="26">
        <v>263</v>
      </c>
      <c r="I17" s="26">
        <v>299</v>
      </c>
      <c r="J17" s="117">
        <v>157</v>
      </c>
      <c r="M17" s="189"/>
    </row>
    <row r="18" spans="1:13" ht="12.75" customHeight="1" x14ac:dyDescent="0.3">
      <c r="A18" s="57" t="s">
        <v>92</v>
      </c>
      <c r="B18" s="26">
        <v>2154</v>
      </c>
      <c r="C18" s="26">
        <v>2586</v>
      </c>
      <c r="D18" s="26">
        <v>2849</v>
      </c>
      <c r="E18" s="26">
        <v>2860</v>
      </c>
      <c r="F18" s="26">
        <v>2797</v>
      </c>
      <c r="G18" s="26">
        <v>2230</v>
      </c>
      <c r="H18" s="26">
        <v>2086</v>
      </c>
      <c r="I18" s="26">
        <v>1859</v>
      </c>
      <c r="J18" s="27"/>
      <c r="M18" s="189"/>
    </row>
    <row r="19" spans="1:13" ht="12.75" customHeight="1" x14ac:dyDescent="0.3">
      <c r="A19" s="133" t="s">
        <v>426</v>
      </c>
      <c r="B19" s="26">
        <v>6342</v>
      </c>
      <c r="C19" s="26">
        <v>7956</v>
      </c>
      <c r="D19" s="26">
        <v>7288</v>
      </c>
      <c r="E19" s="26">
        <v>6008</v>
      </c>
      <c r="F19" s="26">
        <v>8930</v>
      </c>
      <c r="G19" s="26">
        <v>6184</v>
      </c>
      <c r="H19" s="26">
        <v>5317</v>
      </c>
      <c r="I19" s="26">
        <v>5850</v>
      </c>
      <c r="J19" s="117">
        <v>6085</v>
      </c>
      <c r="M19" s="189"/>
    </row>
    <row r="20" spans="1:13" ht="12.75" customHeight="1" x14ac:dyDescent="0.3">
      <c r="A20" s="133" t="s">
        <v>498</v>
      </c>
      <c r="B20" s="26">
        <v>12485</v>
      </c>
      <c r="C20" s="26">
        <v>10685</v>
      </c>
      <c r="D20" s="26">
        <v>6589</v>
      </c>
      <c r="E20" s="26">
        <v>4699</v>
      </c>
      <c r="F20" s="26">
        <v>4279</v>
      </c>
      <c r="G20" s="26">
        <v>3344</v>
      </c>
      <c r="H20" s="26">
        <v>3113</v>
      </c>
      <c r="I20" s="26">
        <v>3928</v>
      </c>
      <c r="J20" s="117">
        <v>11</v>
      </c>
      <c r="M20" s="189"/>
    </row>
    <row r="21" spans="1:13" ht="12.75" customHeight="1" x14ac:dyDescent="0.3">
      <c r="A21" s="57" t="s">
        <v>93</v>
      </c>
      <c r="B21" s="26">
        <v>611</v>
      </c>
      <c r="C21" s="26">
        <v>943</v>
      </c>
      <c r="D21" s="26">
        <v>515</v>
      </c>
      <c r="E21" s="26">
        <v>111</v>
      </c>
      <c r="F21" s="26">
        <v>211</v>
      </c>
      <c r="G21" s="26">
        <v>228</v>
      </c>
      <c r="H21" s="26">
        <v>533</v>
      </c>
      <c r="I21" s="26">
        <v>363</v>
      </c>
      <c r="J21" s="117">
        <v>219</v>
      </c>
      <c r="M21" s="189"/>
    </row>
    <row r="22" spans="1:13" ht="12.75" customHeight="1" x14ac:dyDescent="0.3">
      <c r="A22" s="57" t="s">
        <v>94</v>
      </c>
      <c r="B22" s="26">
        <v>1550</v>
      </c>
      <c r="C22" s="26">
        <v>1777</v>
      </c>
      <c r="D22" s="26">
        <v>1656</v>
      </c>
      <c r="E22" s="26">
        <v>1107</v>
      </c>
      <c r="F22" s="26">
        <v>2009</v>
      </c>
      <c r="G22" s="26">
        <v>1781</v>
      </c>
      <c r="H22" s="26">
        <v>1352</v>
      </c>
      <c r="I22" s="26">
        <v>1010</v>
      </c>
      <c r="J22" s="117">
        <v>139</v>
      </c>
      <c r="M22" s="189"/>
    </row>
    <row r="23" spans="1:13" ht="12.75" customHeight="1" x14ac:dyDescent="0.3">
      <c r="A23" s="57" t="s">
        <v>95</v>
      </c>
      <c r="B23" s="26">
        <v>1231</v>
      </c>
      <c r="C23" s="26">
        <v>1376</v>
      </c>
      <c r="D23" s="26">
        <v>1311</v>
      </c>
      <c r="E23" s="26">
        <v>1414</v>
      </c>
      <c r="F23" s="26">
        <v>1288</v>
      </c>
      <c r="G23" s="26">
        <v>1341</v>
      </c>
      <c r="H23" s="26">
        <v>1241</v>
      </c>
      <c r="I23" s="26">
        <v>1406</v>
      </c>
      <c r="J23" s="117">
        <v>1438</v>
      </c>
      <c r="M23" s="189"/>
    </row>
    <row r="24" spans="1:13" ht="12.75" customHeight="1" x14ac:dyDescent="0.3">
      <c r="A24" s="57" t="s">
        <v>96</v>
      </c>
      <c r="B24" s="26">
        <v>1418</v>
      </c>
      <c r="C24" s="26">
        <v>1918</v>
      </c>
      <c r="D24" s="26">
        <v>982</v>
      </c>
      <c r="E24" s="26">
        <v>528</v>
      </c>
      <c r="F24" s="26">
        <v>330</v>
      </c>
      <c r="G24" s="26">
        <v>223</v>
      </c>
      <c r="H24" s="26">
        <v>185</v>
      </c>
      <c r="I24" s="26">
        <v>281</v>
      </c>
      <c r="J24" s="117">
        <v>162</v>
      </c>
      <c r="M24" s="189"/>
    </row>
    <row r="25" spans="1:13" ht="12.75" customHeight="1" x14ac:dyDescent="0.3">
      <c r="A25" s="57" t="s">
        <v>97</v>
      </c>
      <c r="B25" s="26">
        <v>1482</v>
      </c>
      <c r="C25" s="26">
        <v>1748</v>
      </c>
      <c r="D25" s="26">
        <v>1321</v>
      </c>
      <c r="E25" s="26">
        <v>656</v>
      </c>
      <c r="F25" s="26">
        <v>904</v>
      </c>
      <c r="G25" s="26">
        <v>1093</v>
      </c>
      <c r="H25" s="26">
        <v>1231</v>
      </c>
      <c r="I25" s="26">
        <v>950</v>
      </c>
      <c r="J25" s="117">
        <v>944</v>
      </c>
      <c r="M25" s="189"/>
    </row>
    <row r="26" spans="1:13" ht="12.75" customHeight="1" x14ac:dyDescent="0.3">
      <c r="A26" s="57" t="s">
        <v>427</v>
      </c>
      <c r="B26" s="26">
        <v>3276</v>
      </c>
      <c r="C26" s="26">
        <v>3186</v>
      </c>
      <c r="D26" s="26">
        <v>2841</v>
      </c>
      <c r="E26" s="26">
        <v>2275</v>
      </c>
      <c r="F26" s="26">
        <v>2460</v>
      </c>
      <c r="G26" s="26">
        <v>1923</v>
      </c>
      <c r="H26" s="26">
        <v>1992</v>
      </c>
      <c r="I26" s="26">
        <v>2109</v>
      </c>
      <c r="J26" s="117">
        <v>2266</v>
      </c>
      <c r="M26" s="189"/>
    </row>
    <row r="27" spans="1:13" ht="12.75" customHeight="1" x14ac:dyDescent="0.3">
      <c r="A27" s="57" t="s">
        <v>428</v>
      </c>
      <c r="B27" s="26">
        <v>2196</v>
      </c>
      <c r="C27" s="26">
        <v>2802</v>
      </c>
      <c r="D27" s="26">
        <v>2334</v>
      </c>
      <c r="E27" s="26">
        <v>1599</v>
      </c>
      <c r="F27" s="26">
        <v>2030</v>
      </c>
      <c r="G27" s="26">
        <v>1745</v>
      </c>
      <c r="H27" s="26">
        <v>1646</v>
      </c>
      <c r="I27" s="26">
        <v>1901</v>
      </c>
      <c r="J27" s="117">
        <v>412</v>
      </c>
      <c r="M27" s="189"/>
    </row>
    <row r="28" spans="1:13" ht="12.75" customHeight="1" x14ac:dyDescent="0.3">
      <c r="A28" s="57" t="s">
        <v>98</v>
      </c>
      <c r="B28" s="26">
        <v>2188</v>
      </c>
      <c r="C28" s="26">
        <v>1184</v>
      </c>
      <c r="D28" s="26">
        <v>1479</v>
      </c>
      <c r="E28" s="26">
        <v>1374</v>
      </c>
      <c r="F28" s="26">
        <v>1322</v>
      </c>
      <c r="G28" s="26">
        <v>1654</v>
      </c>
      <c r="H28" s="26">
        <v>1155</v>
      </c>
      <c r="I28" s="26">
        <v>1293</v>
      </c>
      <c r="J28" s="117">
        <v>1325</v>
      </c>
      <c r="M28" s="189"/>
    </row>
    <row r="29" spans="1:13" ht="12.75" customHeight="1" x14ac:dyDescent="0.3">
      <c r="A29" s="57" t="s">
        <v>99</v>
      </c>
      <c r="B29" s="26">
        <v>1883</v>
      </c>
      <c r="C29" s="26">
        <v>2598</v>
      </c>
      <c r="D29" s="26">
        <v>2435</v>
      </c>
      <c r="E29" s="26">
        <v>2195</v>
      </c>
      <c r="F29" s="26">
        <v>1915</v>
      </c>
      <c r="G29" s="26">
        <v>2017</v>
      </c>
      <c r="H29" s="26">
        <v>1651</v>
      </c>
      <c r="I29" s="26">
        <v>1709</v>
      </c>
      <c r="J29" s="117">
        <v>1090</v>
      </c>
      <c r="M29" s="189"/>
    </row>
    <row r="30" spans="1:13" ht="12.75" customHeight="1" x14ac:dyDescent="0.3">
      <c r="A30" s="57" t="s">
        <v>100</v>
      </c>
      <c r="B30" s="26">
        <v>2362</v>
      </c>
      <c r="C30" s="26">
        <v>2125</v>
      </c>
      <c r="D30" s="26">
        <v>2143</v>
      </c>
      <c r="E30" s="26">
        <v>1121</v>
      </c>
      <c r="F30" s="26">
        <v>1362</v>
      </c>
      <c r="G30" s="26">
        <v>1510</v>
      </c>
      <c r="H30" s="26">
        <v>1531</v>
      </c>
      <c r="I30" s="26">
        <v>578</v>
      </c>
      <c r="J30" s="117">
        <v>34</v>
      </c>
      <c r="M30" s="189"/>
    </row>
    <row r="31" spans="1:13" ht="12.75" customHeight="1" x14ac:dyDescent="0.3">
      <c r="A31" s="57" t="s">
        <v>145</v>
      </c>
      <c r="B31" s="26">
        <v>6368</v>
      </c>
      <c r="C31" s="26">
        <v>7120</v>
      </c>
      <c r="D31" s="26">
        <v>5694</v>
      </c>
      <c r="E31" s="26">
        <v>2734</v>
      </c>
      <c r="F31" s="26">
        <v>5138</v>
      </c>
      <c r="G31" s="26">
        <v>4917</v>
      </c>
      <c r="H31" s="26">
        <v>3757</v>
      </c>
      <c r="I31" s="26">
        <v>3978</v>
      </c>
      <c r="J31" s="117">
        <v>3044</v>
      </c>
      <c r="M31" s="189"/>
    </row>
    <row r="32" spans="1:13" ht="12.75" customHeight="1" x14ac:dyDescent="0.3">
      <c r="A32" s="57" t="s">
        <v>102</v>
      </c>
      <c r="B32" s="26">
        <v>1784</v>
      </c>
      <c r="C32" s="26">
        <v>1289</v>
      </c>
      <c r="D32" s="26">
        <v>1153</v>
      </c>
      <c r="E32" s="26">
        <v>715</v>
      </c>
      <c r="F32" s="26">
        <v>1262</v>
      </c>
      <c r="G32" s="26">
        <v>853</v>
      </c>
      <c r="H32" s="26">
        <v>649</v>
      </c>
      <c r="I32" s="26">
        <v>708</v>
      </c>
      <c r="J32" s="27"/>
      <c r="M32" s="189"/>
    </row>
    <row r="33" spans="1:13" ht="12.75" customHeight="1" x14ac:dyDescent="0.3">
      <c r="A33" s="57" t="s">
        <v>103</v>
      </c>
      <c r="B33" s="26">
        <v>3208</v>
      </c>
      <c r="C33" s="26">
        <v>4022</v>
      </c>
      <c r="D33" s="26">
        <v>2930</v>
      </c>
      <c r="E33" s="26">
        <v>1863</v>
      </c>
      <c r="F33" s="26">
        <v>1657</v>
      </c>
      <c r="G33" s="26">
        <v>2099</v>
      </c>
      <c r="H33" s="26">
        <v>1381</v>
      </c>
      <c r="I33" s="26">
        <v>1648</v>
      </c>
      <c r="J33" s="117">
        <v>1876</v>
      </c>
      <c r="M33" s="189"/>
    </row>
    <row r="34" spans="1:13" ht="12.75" customHeight="1" x14ac:dyDescent="0.3">
      <c r="A34" s="57" t="s">
        <v>104</v>
      </c>
      <c r="B34" s="26">
        <v>1285</v>
      </c>
      <c r="C34" s="26">
        <v>2217</v>
      </c>
      <c r="D34" s="26">
        <v>1227</v>
      </c>
      <c r="E34" s="26">
        <v>1419</v>
      </c>
      <c r="F34" s="26">
        <v>1014</v>
      </c>
      <c r="G34" s="26">
        <v>1168</v>
      </c>
      <c r="H34" s="26">
        <v>985</v>
      </c>
      <c r="I34" s="26">
        <v>1667</v>
      </c>
      <c r="J34" s="117">
        <v>1468</v>
      </c>
      <c r="M34" s="189"/>
    </row>
    <row r="35" spans="1:13" ht="12.75" customHeight="1" x14ac:dyDescent="0.3">
      <c r="A35" s="57" t="s">
        <v>105</v>
      </c>
      <c r="B35" s="26">
        <v>711</v>
      </c>
      <c r="C35" s="26">
        <v>572</v>
      </c>
      <c r="D35" s="26">
        <v>542</v>
      </c>
      <c r="E35" s="26">
        <v>465</v>
      </c>
      <c r="F35" s="26">
        <v>498</v>
      </c>
      <c r="G35" s="26">
        <v>453</v>
      </c>
      <c r="H35" s="26">
        <v>483</v>
      </c>
      <c r="I35" s="26">
        <v>473</v>
      </c>
      <c r="J35" s="27"/>
      <c r="M35" s="189"/>
    </row>
    <row r="36" spans="1:13" ht="12.75" customHeight="1" x14ac:dyDescent="0.3">
      <c r="A36" s="57" t="s">
        <v>106</v>
      </c>
      <c r="B36" s="26">
        <v>2480</v>
      </c>
      <c r="C36" s="26">
        <v>2202</v>
      </c>
      <c r="D36" s="26">
        <v>2033</v>
      </c>
      <c r="E36" s="26">
        <v>1503</v>
      </c>
      <c r="F36" s="26">
        <v>1071</v>
      </c>
      <c r="G36" s="26">
        <v>537</v>
      </c>
      <c r="H36" s="26">
        <v>370</v>
      </c>
      <c r="I36" s="26">
        <v>294</v>
      </c>
      <c r="J36" s="27"/>
      <c r="M36" s="189"/>
    </row>
    <row r="37" spans="1:13" ht="12.75" customHeight="1" x14ac:dyDescent="0.3">
      <c r="A37" s="57" t="s">
        <v>107</v>
      </c>
      <c r="B37" s="26">
        <v>1066</v>
      </c>
      <c r="C37" s="26">
        <v>1489</v>
      </c>
      <c r="D37" s="26">
        <v>1112</v>
      </c>
      <c r="E37" s="26">
        <v>639</v>
      </c>
      <c r="F37" s="26">
        <v>653</v>
      </c>
      <c r="G37" s="26">
        <v>824</v>
      </c>
      <c r="H37" s="26">
        <v>833</v>
      </c>
      <c r="I37" s="26">
        <v>933</v>
      </c>
      <c r="J37" s="117">
        <v>737</v>
      </c>
      <c r="M37" s="189"/>
    </row>
    <row r="38" spans="1:13" ht="12.75" customHeight="1" x14ac:dyDescent="0.3">
      <c r="A38" s="57" t="s">
        <v>108</v>
      </c>
      <c r="B38" s="26">
        <v>2018</v>
      </c>
      <c r="C38" s="26">
        <v>3377</v>
      </c>
      <c r="D38" s="26">
        <v>3063</v>
      </c>
      <c r="E38" s="26">
        <v>1376</v>
      </c>
      <c r="F38" s="26">
        <v>1491</v>
      </c>
      <c r="G38" s="26">
        <v>1265</v>
      </c>
      <c r="H38" s="26">
        <v>888</v>
      </c>
      <c r="I38" s="26">
        <v>936</v>
      </c>
      <c r="J38" s="117">
        <v>44</v>
      </c>
      <c r="M38" s="189"/>
    </row>
    <row r="39" spans="1:13" ht="12.75" customHeight="1" x14ac:dyDescent="0.3">
      <c r="A39" s="57" t="s">
        <v>109</v>
      </c>
      <c r="B39" s="26">
        <v>333</v>
      </c>
      <c r="C39" s="26">
        <v>411</v>
      </c>
      <c r="D39" s="26">
        <v>342</v>
      </c>
      <c r="E39" s="26">
        <v>278</v>
      </c>
      <c r="F39" s="26">
        <v>254</v>
      </c>
      <c r="G39" s="26">
        <v>319</v>
      </c>
      <c r="H39" s="26">
        <v>314</v>
      </c>
      <c r="I39" s="26">
        <v>237</v>
      </c>
      <c r="J39" s="117">
        <v>317</v>
      </c>
      <c r="M39" s="189"/>
    </row>
    <row r="40" spans="1:13" ht="12.75" customHeight="1" x14ac:dyDescent="0.3">
      <c r="A40" s="57" t="s">
        <v>110</v>
      </c>
      <c r="B40" s="26">
        <v>2176</v>
      </c>
      <c r="C40" s="26">
        <v>2675</v>
      </c>
      <c r="D40" s="26">
        <v>2336</v>
      </c>
      <c r="E40" s="26">
        <v>1381</v>
      </c>
      <c r="F40" s="26">
        <v>1479</v>
      </c>
      <c r="G40" s="26">
        <v>1469</v>
      </c>
      <c r="H40" s="26">
        <v>1376</v>
      </c>
      <c r="I40" s="26">
        <v>1193</v>
      </c>
      <c r="J40" s="117">
        <v>1216</v>
      </c>
      <c r="M40" s="189"/>
    </row>
    <row r="41" spans="1:13" ht="12.75" customHeight="1" x14ac:dyDescent="0.3">
      <c r="A41" s="57" t="s">
        <v>111</v>
      </c>
      <c r="B41" s="26">
        <v>1329</v>
      </c>
      <c r="C41" s="26">
        <v>1474</v>
      </c>
      <c r="D41" s="26">
        <v>1270</v>
      </c>
      <c r="E41" s="26">
        <v>724</v>
      </c>
      <c r="F41" s="26">
        <v>734</v>
      </c>
      <c r="G41" s="26">
        <v>589</v>
      </c>
      <c r="H41" s="26">
        <v>837</v>
      </c>
      <c r="I41" s="26">
        <v>660</v>
      </c>
      <c r="J41" s="117">
        <v>430</v>
      </c>
      <c r="M41" s="189"/>
    </row>
    <row r="42" spans="1:13" ht="12.75" customHeight="1" x14ac:dyDescent="0.3">
      <c r="A42" s="57" t="s">
        <v>112</v>
      </c>
      <c r="B42" s="26">
        <v>2140</v>
      </c>
      <c r="C42" s="26">
        <v>1828</v>
      </c>
      <c r="D42" s="26">
        <v>2352</v>
      </c>
      <c r="E42" s="26">
        <v>1515</v>
      </c>
      <c r="F42" s="26">
        <v>1626</v>
      </c>
      <c r="G42" s="26">
        <v>1863</v>
      </c>
      <c r="H42" s="26">
        <v>1724</v>
      </c>
      <c r="I42" s="26">
        <v>1679</v>
      </c>
      <c r="J42" s="117">
        <v>1590</v>
      </c>
      <c r="M42" s="189"/>
    </row>
    <row r="43" spans="1:13" ht="12.75" customHeight="1" x14ac:dyDescent="0.3">
      <c r="A43" s="57" t="s">
        <v>113</v>
      </c>
      <c r="B43" s="26">
        <v>1492</v>
      </c>
      <c r="C43" s="26">
        <v>2055</v>
      </c>
      <c r="D43" s="26">
        <v>1757</v>
      </c>
      <c r="E43" s="26">
        <v>1272</v>
      </c>
      <c r="F43" s="26">
        <v>1333</v>
      </c>
      <c r="G43" s="26">
        <v>1097</v>
      </c>
      <c r="H43" s="26">
        <v>863</v>
      </c>
      <c r="I43" s="26">
        <v>838</v>
      </c>
      <c r="J43" s="117">
        <v>687</v>
      </c>
      <c r="M43" s="189"/>
    </row>
    <row r="44" spans="1:13" ht="12.75" customHeight="1" x14ac:dyDescent="0.3">
      <c r="A44" s="57" t="s">
        <v>114</v>
      </c>
      <c r="B44" s="26">
        <v>434</v>
      </c>
      <c r="C44" s="26">
        <v>300</v>
      </c>
      <c r="D44" s="26">
        <v>364</v>
      </c>
      <c r="E44" s="26">
        <v>352</v>
      </c>
      <c r="F44" s="26">
        <v>386</v>
      </c>
      <c r="G44" s="26">
        <v>319</v>
      </c>
      <c r="H44" s="26">
        <v>235</v>
      </c>
      <c r="I44" s="26">
        <v>436</v>
      </c>
      <c r="J44" s="117">
        <v>402</v>
      </c>
      <c r="M44" s="189"/>
    </row>
    <row r="45" spans="1:13" ht="12.75" customHeight="1" x14ac:dyDescent="0.3">
      <c r="A45" s="57" t="s">
        <v>115</v>
      </c>
      <c r="B45" s="26">
        <v>1038</v>
      </c>
      <c r="C45" s="26">
        <v>704</v>
      </c>
      <c r="D45" s="26">
        <v>872</v>
      </c>
      <c r="E45" s="26">
        <v>411</v>
      </c>
      <c r="F45" s="26">
        <v>885</v>
      </c>
      <c r="G45" s="26">
        <v>667</v>
      </c>
      <c r="H45" s="26">
        <v>705</v>
      </c>
      <c r="I45" s="26">
        <v>735</v>
      </c>
      <c r="J45" s="117">
        <v>439</v>
      </c>
      <c r="M45" s="189"/>
    </row>
    <row r="46" spans="1:13" ht="12.75" customHeight="1" thickBot="1" x14ac:dyDescent="0.35">
      <c r="A46" s="60"/>
      <c r="B46" s="135"/>
      <c r="C46" s="135"/>
      <c r="D46" s="135"/>
      <c r="E46" s="135"/>
      <c r="F46" s="135"/>
      <c r="G46" s="135"/>
      <c r="H46" s="135"/>
      <c r="I46" s="135"/>
      <c r="J46" s="190"/>
      <c r="M46" s="189"/>
    </row>
    <row r="47" spans="1:13" ht="29.25" customHeight="1" x14ac:dyDescent="0.3">
      <c r="A47" s="530" t="s">
        <v>704</v>
      </c>
      <c r="B47" s="530"/>
      <c r="C47" s="530"/>
      <c r="D47" s="530"/>
      <c r="E47" s="530"/>
      <c r="F47" s="530"/>
      <c r="G47" s="530"/>
      <c r="H47" s="530"/>
      <c r="I47" s="530"/>
      <c r="J47" s="530"/>
      <c r="M47" s="189"/>
    </row>
    <row r="48" spans="1:13" ht="12.75" customHeight="1" x14ac:dyDescent="0.3">
      <c r="A48" s="537" t="s">
        <v>499</v>
      </c>
      <c r="B48" s="537"/>
      <c r="C48" s="537"/>
      <c r="D48" s="537"/>
      <c r="E48" s="537"/>
      <c r="F48" s="537"/>
      <c r="G48" s="537"/>
      <c r="H48" s="537"/>
      <c r="I48" s="537"/>
      <c r="J48" s="537"/>
      <c r="M48" s="189"/>
    </row>
    <row r="49" spans="1:41" x14ac:dyDescent="0.3">
      <c r="A49" s="507" t="s">
        <v>513</v>
      </c>
      <c r="B49" s="507"/>
      <c r="C49" s="507"/>
      <c r="D49" s="507"/>
      <c r="E49" s="507"/>
      <c r="F49" s="507"/>
      <c r="G49" s="507"/>
      <c r="H49" s="507"/>
      <c r="I49" s="507"/>
      <c r="J49" s="507"/>
      <c r="K49" s="191"/>
      <c r="L49" s="272"/>
      <c r="M49" s="189"/>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row>
    <row r="50" spans="1:41" x14ac:dyDescent="0.3">
      <c r="A50" s="537" t="s">
        <v>326</v>
      </c>
      <c r="B50" s="537"/>
      <c r="C50" s="537"/>
      <c r="D50" s="537"/>
      <c r="E50" s="537"/>
      <c r="F50" s="537"/>
      <c r="G50" s="537"/>
      <c r="H50" s="537"/>
      <c r="I50" s="537"/>
      <c r="J50" s="537"/>
    </row>
  </sheetData>
  <mergeCells count="17">
    <mergeCell ref="E7:E8"/>
    <mergeCell ref="F7:F8"/>
    <mergeCell ref="A47:J47"/>
    <mergeCell ref="A2:J2"/>
    <mergeCell ref="A3:J3"/>
    <mergeCell ref="A50:J50"/>
    <mergeCell ref="G7:G8"/>
    <mergeCell ref="H7:H8"/>
    <mergeCell ref="I7:I8"/>
    <mergeCell ref="J7:J8"/>
    <mergeCell ref="A48:J48"/>
    <mergeCell ref="A5:A8"/>
    <mergeCell ref="B5:J6"/>
    <mergeCell ref="B7:B8"/>
    <mergeCell ref="C7:C8"/>
    <mergeCell ref="A49:J49"/>
    <mergeCell ref="D7:D8"/>
  </mergeCells>
  <hyperlinks>
    <hyperlink ref="A1" location="Índice!A1" display="Regresar" xr:uid="{00000000-0004-0000-0700-000000000000}"/>
  </hyperlinks>
  <printOptions horizontalCentered="1"/>
  <pageMargins left="0.27559055118110237" right="0.27559055118110237" top="0.39370078740157483" bottom="0" header="0.51181102362204722" footer="7.874015748031496E-2"/>
  <pageSetup scale="80"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pageSetUpPr fitToPage="1"/>
  </sheetPr>
  <dimension ref="A1:AX51"/>
  <sheetViews>
    <sheetView showGridLines="0" showZeros="0" zoomScaleNormal="100" zoomScaleSheetLayoutView="42" workbookViewId="0">
      <selection activeCell="F28" sqref="F28"/>
    </sheetView>
  </sheetViews>
  <sheetFormatPr baseColWidth="10" defaultColWidth="24.77734375" defaultRowHeight="15" x14ac:dyDescent="0.3"/>
  <cols>
    <col min="1" max="1" width="17.77734375" style="3" customWidth="1"/>
    <col min="2" max="21" width="7.44140625" style="3" customWidth="1"/>
    <col min="22" max="23" width="6.44140625" style="3" customWidth="1"/>
    <col min="24" max="256" width="11.5546875" style="3" customWidth="1"/>
    <col min="257" max="16384" width="24.77734375" style="3"/>
  </cols>
  <sheetData>
    <row r="1" spans="1:23" s="178" customFormat="1" ht="16.5" x14ac:dyDescent="0.3">
      <c r="A1" s="36" t="s">
        <v>305</v>
      </c>
      <c r="B1" s="7"/>
      <c r="C1" s="7"/>
      <c r="D1" s="7"/>
      <c r="E1" s="7"/>
      <c r="F1" s="7"/>
      <c r="G1" s="7"/>
      <c r="H1" s="7"/>
      <c r="I1" s="7"/>
      <c r="J1" s="7"/>
      <c r="K1" s="7"/>
      <c r="L1" s="7"/>
      <c r="M1" s="7"/>
      <c r="N1" s="7"/>
      <c r="O1" s="7"/>
      <c r="P1" s="7"/>
      <c r="Q1" s="7"/>
      <c r="R1" s="7"/>
      <c r="S1" s="7"/>
      <c r="T1" s="7"/>
      <c r="U1" s="7"/>
    </row>
    <row r="2" spans="1:23" s="178" customFormat="1" ht="12.75" customHeight="1" x14ac:dyDescent="0.3">
      <c r="A2" s="538" t="s">
        <v>358</v>
      </c>
      <c r="B2" s="538"/>
      <c r="C2" s="538"/>
      <c r="D2" s="538"/>
      <c r="E2" s="538"/>
      <c r="F2" s="538"/>
      <c r="G2" s="538"/>
      <c r="H2" s="538"/>
      <c r="I2" s="538"/>
      <c r="J2" s="538"/>
      <c r="K2" s="538"/>
      <c r="L2" s="538"/>
      <c r="M2" s="538"/>
      <c r="N2" s="538"/>
      <c r="O2" s="538"/>
      <c r="P2" s="538"/>
      <c r="Q2" s="538"/>
      <c r="R2" s="538"/>
      <c r="S2" s="538"/>
      <c r="T2" s="538"/>
      <c r="U2" s="538"/>
    </row>
    <row r="3" spans="1:23" s="178" customFormat="1" ht="18" x14ac:dyDescent="0.3">
      <c r="A3" s="529" t="s">
        <v>709</v>
      </c>
      <c r="B3" s="529"/>
      <c r="C3" s="529"/>
      <c r="D3" s="529"/>
      <c r="E3" s="529"/>
      <c r="F3" s="529"/>
      <c r="G3" s="529"/>
      <c r="H3" s="529"/>
      <c r="I3" s="529"/>
      <c r="J3" s="529"/>
      <c r="K3" s="529"/>
      <c r="L3" s="529"/>
      <c r="M3" s="529"/>
      <c r="N3" s="529"/>
      <c r="O3" s="529"/>
      <c r="P3" s="529"/>
      <c r="Q3" s="529"/>
      <c r="R3" s="529"/>
      <c r="S3" s="529"/>
      <c r="T3" s="529"/>
      <c r="U3" s="529"/>
    </row>
    <row r="4" spans="1:23" s="178" customFormat="1" ht="12" customHeight="1" thickBot="1" x14ac:dyDescent="0.35">
      <c r="A4" s="7"/>
      <c r="B4" s="7"/>
      <c r="C4" s="7"/>
      <c r="D4" s="7"/>
      <c r="E4" s="7"/>
      <c r="F4" s="7"/>
      <c r="G4" s="7"/>
      <c r="H4" s="7"/>
      <c r="I4" s="7"/>
      <c r="J4" s="7"/>
      <c r="K4" s="7"/>
      <c r="L4" s="7"/>
      <c r="M4" s="7"/>
      <c r="N4" s="7"/>
      <c r="O4" s="7"/>
      <c r="P4" s="7"/>
      <c r="Q4" s="7"/>
      <c r="R4" s="7"/>
      <c r="S4" s="7"/>
      <c r="T4" s="7"/>
      <c r="U4" s="7"/>
    </row>
    <row r="5" spans="1:23" ht="12.75" customHeight="1" thickBot="1" x14ac:dyDescent="0.35">
      <c r="A5" s="523" t="s">
        <v>659</v>
      </c>
      <c r="B5" s="519" t="s">
        <v>514</v>
      </c>
      <c r="C5" s="519"/>
      <c r="D5" s="519"/>
      <c r="E5" s="519"/>
      <c r="F5" s="519"/>
      <c r="G5" s="519"/>
      <c r="H5" s="519"/>
      <c r="I5" s="519"/>
      <c r="J5" s="519"/>
      <c r="K5" s="519"/>
      <c r="L5" s="519"/>
      <c r="M5" s="519"/>
      <c r="N5" s="519"/>
      <c r="O5" s="519"/>
      <c r="P5" s="519"/>
      <c r="Q5" s="519"/>
      <c r="R5" s="519"/>
      <c r="S5" s="519"/>
      <c r="T5" s="519"/>
      <c r="U5" s="519"/>
      <c r="V5" s="519"/>
      <c r="W5" s="519"/>
    </row>
    <row r="6" spans="1:23" ht="12.75" customHeight="1" thickBot="1" x14ac:dyDescent="0.35">
      <c r="A6" s="523"/>
      <c r="B6" s="521"/>
      <c r="C6" s="521"/>
      <c r="D6" s="521"/>
      <c r="E6" s="521"/>
      <c r="F6" s="521"/>
      <c r="G6" s="521"/>
      <c r="H6" s="521"/>
      <c r="I6" s="521"/>
      <c r="J6" s="521"/>
      <c r="K6" s="521"/>
      <c r="L6" s="521"/>
      <c r="M6" s="521"/>
      <c r="N6" s="521"/>
      <c r="O6" s="521"/>
      <c r="P6" s="521"/>
      <c r="Q6" s="521"/>
      <c r="R6" s="521"/>
      <c r="S6" s="521"/>
      <c r="T6" s="521"/>
      <c r="U6" s="521"/>
      <c r="V6" s="521"/>
      <c r="W6" s="521"/>
    </row>
    <row r="7" spans="1:23" ht="12.75" customHeight="1" thickBot="1" x14ac:dyDescent="0.35">
      <c r="A7" s="523"/>
      <c r="B7" s="523">
        <v>2000</v>
      </c>
      <c r="C7" s="523">
        <v>2001</v>
      </c>
      <c r="D7" s="523">
        <v>2002</v>
      </c>
      <c r="E7" s="523">
        <v>2003</v>
      </c>
      <c r="F7" s="523">
        <v>2004</v>
      </c>
      <c r="G7" s="523">
        <v>2005</v>
      </c>
      <c r="H7" s="523">
        <v>2006</v>
      </c>
      <c r="I7" s="523">
        <v>2007</v>
      </c>
      <c r="J7" s="523">
        <v>2008</v>
      </c>
      <c r="K7" s="523">
        <v>2009</v>
      </c>
      <c r="L7" s="523">
        <v>2010</v>
      </c>
      <c r="M7" s="523">
        <v>2011</v>
      </c>
      <c r="N7" s="523">
        <v>2012</v>
      </c>
      <c r="O7" s="523">
        <v>2013</v>
      </c>
      <c r="P7" s="523">
        <v>2014</v>
      </c>
      <c r="Q7" s="523">
        <v>2015</v>
      </c>
      <c r="R7" s="523">
        <v>2016</v>
      </c>
      <c r="S7" s="523">
        <v>2017</v>
      </c>
      <c r="T7" s="523">
        <v>2018</v>
      </c>
      <c r="U7" s="523">
        <v>2019</v>
      </c>
      <c r="V7" s="523">
        <v>2020</v>
      </c>
      <c r="W7" s="523">
        <v>2021</v>
      </c>
    </row>
    <row r="8" spans="1:23" ht="12.75" customHeight="1" thickBot="1" x14ac:dyDescent="0.35">
      <c r="A8" s="523"/>
      <c r="B8" s="523"/>
      <c r="C8" s="523"/>
      <c r="D8" s="523"/>
      <c r="E8" s="523"/>
      <c r="F8" s="523"/>
      <c r="G8" s="523"/>
      <c r="H8" s="523"/>
      <c r="I8" s="523"/>
      <c r="J8" s="523"/>
      <c r="K8" s="523"/>
      <c r="L8" s="523"/>
      <c r="M8" s="523"/>
      <c r="N8" s="523"/>
      <c r="O8" s="523"/>
      <c r="P8" s="523"/>
      <c r="Q8" s="523"/>
      <c r="R8" s="523"/>
      <c r="S8" s="523"/>
      <c r="T8" s="523"/>
      <c r="U8" s="523"/>
      <c r="V8" s="523"/>
      <c r="W8" s="523"/>
    </row>
    <row r="9" spans="1:23" ht="8.25" customHeight="1" x14ac:dyDescent="0.3">
      <c r="A9" s="67"/>
    </row>
    <row r="10" spans="1:23" ht="15" customHeight="1" x14ac:dyDescent="0.3">
      <c r="A10" s="56" t="s">
        <v>175</v>
      </c>
      <c r="B10" s="30">
        <v>235205</v>
      </c>
      <c r="C10" s="30">
        <v>245756</v>
      </c>
      <c r="D10" s="30">
        <v>212273</v>
      </c>
      <c r="E10" s="30">
        <v>178006</v>
      </c>
      <c r="F10" s="30">
        <v>197865</v>
      </c>
      <c r="G10" s="30">
        <v>210793</v>
      </c>
      <c r="H10" s="30">
        <v>203210</v>
      </c>
      <c r="I10" s="30">
        <v>208573</v>
      </c>
      <c r="J10" s="33">
        <v>230607</v>
      </c>
      <c r="K10" s="33">
        <v>224363</v>
      </c>
      <c r="L10" s="33">
        <v>232797</v>
      </c>
      <c r="M10" s="33">
        <v>338203</v>
      </c>
      <c r="N10" s="33">
        <v>354979</v>
      </c>
      <c r="O10" s="33">
        <v>473964</v>
      </c>
      <c r="P10" s="33">
        <v>559893</v>
      </c>
      <c r="Q10" s="33">
        <v>612463</v>
      </c>
      <c r="R10" s="33">
        <v>659224</v>
      </c>
      <c r="S10" s="33">
        <v>630957</v>
      </c>
      <c r="T10" s="33">
        <v>596382</v>
      </c>
      <c r="U10" s="33">
        <v>644188</v>
      </c>
      <c r="V10" s="33">
        <v>212456</v>
      </c>
      <c r="W10" s="33">
        <v>69080</v>
      </c>
    </row>
    <row r="11" spans="1:23" ht="15" customHeight="1" x14ac:dyDescent="0.3">
      <c r="A11" s="67"/>
      <c r="B11" s="31"/>
      <c r="C11" s="31"/>
      <c r="D11" s="31"/>
      <c r="E11" s="31"/>
      <c r="F11" s="31"/>
      <c r="G11" s="31"/>
      <c r="H11" s="31"/>
      <c r="I11" s="31"/>
      <c r="J11" s="31"/>
      <c r="K11" s="31"/>
      <c r="L11" s="31"/>
      <c r="M11" s="31"/>
      <c r="N11" s="31"/>
      <c r="O11" s="31"/>
      <c r="P11" s="31"/>
      <c r="Q11" s="31"/>
      <c r="R11" s="31"/>
      <c r="S11" s="31"/>
      <c r="T11" s="31"/>
      <c r="U11" s="31"/>
      <c r="V11" s="31"/>
      <c r="W11" s="31"/>
    </row>
    <row r="12" spans="1:23" ht="15" customHeight="1" x14ac:dyDescent="0.3">
      <c r="A12" s="57" t="s">
        <v>85</v>
      </c>
      <c r="B12" s="30">
        <v>5600</v>
      </c>
      <c r="C12" s="30">
        <v>6541</v>
      </c>
      <c r="D12" s="30">
        <v>4779</v>
      </c>
      <c r="E12" s="30">
        <v>4003</v>
      </c>
      <c r="F12" s="30">
        <v>4441</v>
      </c>
      <c r="G12" s="30">
        <v>5220</v>
      </c>
      <c r="H12" s="30">
        <v>5192</v>
      </c>
      <c r="I12" s="30">
        <v>5312</v>
      </c>
      <c r="J12" s="33">
        <v>4843</v>
      </c>
      <c r="K12" s="33">
        <v>5156</v>
      </c>
      <c r="L12" s="33">
        <v>4671</v>
      </c>
      <c r="M12" s="33">
        <v>8530</v>
      </c>
      <c r="N12" s="33">
        <v>5009</v>
      </c>
      <c r="O12" s="30">
        <v>6811</v>
      </c>
      <c r="P12" s="30">
        <v>8793</v>
      </c>
      <c r="Q12" s="33">
        <v>9635</v>
      </c>
      <c r="R12" s="33">
        <v>11371</v>
      </c>
      <c r="S12" s="33">
        <v>12055</v>
      </c>
      <c r="T12" s="33">
        <v>11778</v>
      </c>
      <c r="U12" s="33">
        <v>13469</v>
      </c>
      <c r="V12" s="33">
        <v>2021</v>
      </c>
      <c r="W12" s="33">
        <v>2709</v>
      </c>
    </row>
    <row r="13" spans="1:23" ht="15" customHeight="1" x14ac:dyDescent="0.3">
      <c r="A13" s="57" t="s">
        <v>86</v>
      </c>
      <c r="B13" s="30">
        <v>4378</v>
      </c>
      <c r="C13" s="30">
        <v>4178</v>
      </c>
      <c r="D13" s="30">
        <v>3827</v>
      </c>
      <c r="E13" s="30">
        <v>3537</v>
      </c>
      <c r="F13" s="30">
        <v>2526</v>
      </c>
      <c r="G13" s="30">
        <v>3048</v>
      </c>
      <c r="H13" s="30">
        <v>3147</v>
      </c>
      <c r="I13" s="30">
        <v>4336</v>
      </c>
      <c r="J13" s="33">
        <v>5406</v>
      </c>
      <c r="K13" s="33">
        <v>4634</v>
      </c>
      <c r="L13" s="33">
        <v>5737</v>
      </c>
      <c r="M13" s="33">
        <v>4218</v>
      </c>
      <c r="N13" s="33">
        <v>5628</v>
      </c>
      <c r="O13" s="33">
        <v>7799</v>
      </c>
      <c r="P13" s="33">
        <v>9807</v>
      </c>
      <c r="Q13" s="33">
        <v>10721</v>
      </c>
      <c r="R13" s="33">
        <v>15382</v>
      </c>
      <c r="S13" s="33">
        <v>12803</v>
      </c>
      <c r="T13" s="33">
        <v>12836</v>
      </c>
      <c r="U13" s="33">
        <v>11843</v>
      </c>
      <c r="V13" s="33">
        <v>3433</v>
      </c>
      <c r="W13" s="33">
        <v>2728</v>
      </c>
    </row>
    <row r="14" spans="1:23" ht="15" customHeight="1" x14ac:dyDescent="0.3">
      <c r="A14" s="57" t="s">
        <v>87</v>
      </c>
      <c r="B14" s="30">
        <v>3295</v>
      </c>
      <c r="C14" s="30">
        <v>2584</v>
      </c>
      <c r="D14" s="30">
        <v>4912</v>
      </c>
      <c r="E14" s="30">
        <v>2400</v>
      </c>
      <c r="F14" s="30">
        <v>2147</v>
      </c>
      <c r="G14" s="30">
        <v>2342</v>
      </c>
      <c r="H14" s="30">
        <v>1374</v>
      </c>
      <c r="I14" s="30">
        <v>1036</v>
      </c>
      <c r="J14" s="33">
        <v>1394</v>
      </c>
      <c r="K14" s="33">
        <v>1835</v>
      </c>
      <c r="L14" s="33">
        <v>2357</v>
      </c>
      <c r="M14" s="33">
        <v>11779</v>
      </c>
      <c r="N14" s="33">
        <v>5895</v>
      </c>
      <c r="O14" s="33">
        <v>25536</v>
      </c>
      <c r="P14" s="33">
        <v>19170</v>
      </c>
      <c r="Q14" s="33">
        <v>23357</v>
      </c>
      <c r="R14" s="33">
        <v>25409</v>
      </c>
      <c r="S14" s="33">
        <v>26569</v>
      </c>
      <c r="T14" s="33">
        <v>14962</v>
      </c>
      <c r="U14" s="33">
        <v>21983</v>
      </c>
      <c r="V14" s="33">
        <v>9193</v>
      </c>
      <c r="W14" s="33">
        <v>544</v>
      </c>
    </row>
    <row r="15" spans="1:23" ht="15" customHeight="1" x14ac:dyDescent="0.3">
      <c r="A15" s="57" t="s">
        <v>88</v>
      </c>
      <c r="B15" s="30">
        <v>3286</v>
      </c>
      <c r="C15" s="30">
        <v>3239</v>
      </c>
      <c r="D15" s="30">
        <v>2036</v>
      </c>
      <c r="E15" s="30">
        <v>1355</v>
      </c>
      <c r="F15" s="30">
        <v>1339</v>
      </c>
      <c r="G15" s="30">
        <v>1305</v>
      </c>
      <c r="H15" s="30">
        <v>1761</v>
      </c>
      <c r="I15" s="30">
        <v>1806</v>
      </c>
      <c r="J15" s="33">
        <v>1681</v>
      </c>
      <c r="K15" s="33">
        <v>1682</v>
      </c>
      <c r="L15" s="33">
        <v>1960</v>
      </c>
      <c r="M15" s="33">
        <v>2180</v>
      </c>
      <c r="N15" s="33">
        <v>2814</v>
      </c>
      <c r="O15" s="33">
        <v>3281</v>
      </c>
      <c r="P15" s="33">
        <v>3814</v>
      </c>
      <c r="Q15" s="33">
        <v>4222</v>
      </c>
      <c r="R15" s="33">
        <v>5105</v>
      </c>
      <c r="S15" s="33">
        <v>4726</v>
      </c>
      <c r="T15" s="33">
        <v>3767</v>
      </c>
      <c r="U15" s="33">
        <v>2888</v>
      </c>
      <c r="V15" s="33">
        <v>860</v>
      </c>
      <c r="W15" s="33">
        <v>235</v>
      </c>
    </row>
    <row r="16" spans="1:23" ht="15" customHeight="1" x14ac:dyDescent="0.3">
      <c r="A16" s="57" t="s">
        <v>89</v>
      </c>
      <c r="B16" s="30">
        <v>3294</v>
      </c>
      <c r="C16" s="30">
        <v>2746</v>
      </c>
      <c r="D16" s="30">
        <v>2288</v>
      </c>
      <c r="E16" s="30">
        <v>2212</v>
      </c>
      <c r="F16" s="30">
        <v>2412</v>
      </c>
      <c r="G16" s="30">
        <v>2818</v>
      </c>
      <c r="H16" s="30">
        <v>2722</v>
      </c>
      <c r="I16" s="30">
        <v>2393</v>
      </c>
      <c r="J16" s="33">
        <v>2239</v>
      </c>
      <c r="K16" s="33">
        <v>2109</v>
      </c>
      <c r="L16" s="33">
        <v>3271</v>
      </c>
      <c r="M16" s="33">
        <v>3816</v>
      </c>
      <c r="N16" s="33">
        <v>5131</v>
      </c>
      <c r="O16" s="33">
        <v>6485</v>
      </c>
      <c r="P16" s="33">
        <v>8097</v>
      </c>
      <c r="Q16" s="33">
        <v>8868</v>
      </c>
      <c r="R16" s="33">
        <v>8663</v>
      </c>
      <c r="S16" s="33">
        <v>7859</v>
      </c>
      <c r="T16" s="33">
        <v>8506</v>
      </c>
      <c r="U16" s="33">
        <v>9228</v>
      </c>
      <c r="V16" s="33">
        <v>1877</v>
      </c>
      <c r="W16" s="33">
        <v>140</v>
      </c>
    </row>
    <row r="17" spans="1:23" ht="15" customHeight="1" x14ac:dyDescent="0.3">
      <c r="A17" s="57" t="s">
        <v>90</v>
      </c>
      <c r="B17" s="30">
        <v>4245</v>
      </c>
      <c r="C17" s="30">
        <v>3768</v>
      </c>
      <c r="D17" s="30">
        <v>2909</v>
      </c>
      <c r="E17" s="30">
        <v>2133</v>
      </c>
      <c r="F17" s="30">
        <v>2848</v>
      </c>
      <c r="G17" s="30">
        <v>3871</v>
      </c>
      <c r="H17" s="30">
        <v>3432</v>
      </c>
      <c r="I17" s="30">
        <v>3635</v>
      </c>
      <c r="J17" s="33">
        <v>4076</v>
      </c>
      <c r="K17" s="33">
        <v>4140</v>
      </c>
      <c r="L17" s="33">
        <v>2662</v>
      </c>
      <c r="M17" s="33">
        <v>2977</v>
      </c>
      <c r="N17" s="33">
        <v>2760</v>
      </c>
      <c r="O17" s="33">
        <v>3718</v>
      </c>
      <c r="P17" s="33">
        <v>4740</v>
      </c>
      <c r="Q17" s="33">
        <v>7351</v>
      </c>
      <c r="R17" s="33">
        <v>9398</v>
      </c>
      <c r="S17" s="33">
        <v>9374</v>
      </c>
      <c r="T17" s="33">
        <v>8733</v>
      </c>
      <c r="U17" s="33">
        <v>8356</v>
      </c>
      <c r="V17" s="33">
        <v>1767</v>
      </c>
      <c r="W17" s="33">
        <v>546</v>
      </c>
    </row>
    <row r="18" spans="1:23" ht="15" customHeight="1" x14ac:dyDescent="0.3">
      <c r="A18" s="57" t="s">
        <v>91</v>
      </c>
      <c r="B18" s="30">
        <v>4032</v>
      </c>
      <c r="C18" s="30">
        <v>3023</v>
      </c>
      <c r="D18" s="30">
        <v>2063</v>
      </c>
      <c r="E18" s="30">
        <v>1167</v>
      </c>
      <c r="F18" s="30">
        <v>1363</v>
      </c>
      <c r="G18" s="30">
        <v>1395</v>
      </c>
      <c r="H18" s="30">
        <v>1457</v>
      </c>
      <c r="I18" s="30">
        <v>1704</v>
      </c>
      <c r="J18" s="33">
        <v>2373</v>
      </c>
      <c r="K18" s="33">
        <v>2010</v>
      </c>
      <c r="L18" s="33">
        <v>1802</v>
      </c>
      <c r="M18" s="33">
        <v>2891</v>
      </c>
      <c r="N18" s="33">
        <v>4038</v>
      </c>
      <c r="O18" s="33">
        <v>5127</v>
      </c>
      <c r="P18" s="33">
        <v>6118</v>
      </c>
      <c r="Q18" s="33">
        <v>8835</v>
      </c>
      <c r="R18" s="33">
        <v>10584</v>
      </c>
      <c r="S18" s="33">
        <v>9902</v>
      </c>
      <c r="T18" s="33">
        <v>8884</v>
      </c>
      <c r="U18" s="33">
        <v>8055</v>
      </c>
      <c r="V18" s="33">
        <v>2135</v>
      </c>
      <c r="W18" s="33">
        <v>3705</v>
      </c>
    </row>
    <row r="19" spans="1:23" ht="15" customHeight="1" x14ac:dyDescent="0.3">
      <c r="A19" s="57" t="s">
        <v>92</v>
      </c>
      <c r="B19" s="30">
        <v>5287</v>
      </c>
      <c r="C19" s="30">
        <v>5214</v>
      </c>
      <c r="D19" s="30">
        <v>4221</v>
      </c>
      <c r="E19" s="30">
        <v>4060</v>
      </c>
      <c r="F19" s="30">
        <v>4979</v>
      </c>
      <c r="G19" s="30">
        <v>5734</v>
      </c>
      <c r="H19" s="30">
        <v>5254</v>
      </c>
      <c r="I19" s="30">
        <v>4631</v>
      </c>
      <c r="J19" s="33">
        <v>6008</v>
      </c>
      <c r="K19" s="33">
        <v>5649</v>
      </c>
      <c r="L19" s="33">
        <v>5666</v>
      </c>
      <c r="M19" s="33">
        <v>6567</v>
      </c>
      <c r="N19" s="33">
        <v>6546</v>
      </c>
      <c r="O19" s="33">
        <v>10372</v>
      </c>
      <c r="P19" s="33">
        <v>13144</v>
      </c>
      <c r="Q19" s="33">
        <v>14033</v>
      </c>
      <c r="R19" s="33">
        <v>13887</v>
      </c>
      <c r="S19" s="33">
        <v>13469</v>
      </c>
      <c r="T19" s="33">
        <v>14963</v>
      </c>
      <c r="U19" s="33">
        <v>14318</v>
      </c>
      <c r="V19" s="33">
        <v>3873</v>
      </c>
      <c r="W19" s="33">
        <v>1297</v>
      </c>
    </row>
    <row r="20" spans="1:23" ht="15" customHeight="1" x14ac:dyDescent="0.3">
      <c r="A20" s="133" t="s">
        <v>426</v>
      </c>
      <c r="B20" s="30">
        <v>24482</v>
      </c>
      <c r="C20" s="30">
        <v>26833</v>
      </c>
      <c r="D20" s="30">
        <v>21960</v>
      </c>
      <c r="E20" s="30">
        <v>27687</v>
      </c>
      <c r="F20" s="30">
        <v>28361</v>
      </c>
      <c r="G20" s="30">
        <v>23775</v>
      </c>
      <c r="H20" s="30">
        <v>28364</v>
      </c>
      <c r="I20" s="30">
        <v>28917</v>
      </c>
      <c r="J20" s="33">
        <v>31082</v>
      </c>
      <c r="K20" s="33">
        <v>31611</v>
      </c>
      <c r="L20" s="33">
        <v>35007</v>
      </c>
      <c r="M20" s="33">
        <v>50702</v>
      </c>
      <c r="N20" s="33">
        <v>50533</v>
      </c>
      <c r="O20" s="33">
        <v>50415</v>
      </c>
      <c r="P20" s="33">
        <v>65253</v>
      </c>
      <c r="Q20" s="33">
        <v>64772</v>
      </c>
      <c r="R20" s="33">
        <v>74349</v>
      </c>
      <c r="S20" s="33">
        <v>71811</v>
      </c>
      <c r="T20" s="33">
        <v>64006</v>
      </c>
      <c r="U20" s="33">
        <v>66475</v>
      </c>
      <c r="V20" s="33">
        <v>29731</v>
      </c>
      <c r="W20" s="33">
        <v>8192</v>
      </c>
    </row>
    <row r="21" spans="1:23" ht="15" customHeight="1" x14ac:dyDescent="0.3">
      <c r="A21" s="133" t="s">
        <v>515</v>
      </c>
      <c r="B21" s="30">
        <v>20055</v>
      </c>
      <c r="C21" s="30">
        <v>21417</v>
      </c>
      <c r="D21" s="30">
        <v>19513</v>
      </c>
      <c r="E21" s="30">
        <v>12461</v>
      </c>
      <c r="F21" s="30">
        <v>10919</v>
      </c>
      <c r="G21" s="30">
        <v>11927</v>
      </c>
      <c r="H21" s="30">
        <v>10793</v>
      </c>
      <c r="I21" s="30">
        <v>12354</v>
      </c>
      <c r="J21" s="33">
        <v>12169</v>
      </c>
      <c r="K21" s="33">
        <v>13672</v>
      </c>
      <c r="L21" s="33">
        <v>12104</v>
      </c>
      <c r="M21" s="33">
        <v>20097</v>
      </c>
      <c r="N21" s="33">
        <v>21795</v>
      </c>
      <c r="O21" s="33">
        <v>27741</v>
      </c>
      <c r="P21" s="33">
        <v>31918</v>
      </c>
      <c r="Q21" s="33">
        <v>30603</v>
      </c>
      <c r="R21" s="33">
        <v>34132</v>
      </c>
      <c r="S21" s="33">
        <v>28296</v>
      </c>
      <c r="T21" s="33">
        <v>30814</v>
      </c>
      <c r="U21" s="33">
        <v>33514</v>
      </c>
      <c r="V21" s="33">
        <v>9129</v>
      </c>
      <c r="W21" s="33">
        <v>2146</v>
      </c>
    </row>
    <row r="22" spans="1:23" ht="15" customHeight="1" x14ac:dyDescent="0.3">
      <c r="A22" s="57" t="s">
        <v>93</v>
      </c>
      <c r="B22" s="30">
        <v>5347</v>
      </c>
      <c r="C22" s="30">
        <v>5894</v>
      </c>
      <c r="D22" s="30">
        <v>4340</v>
      </c>
      <c r="E22" s="30">
        <v>2758</v>
      </c>
      <c r="F22" s="30">
        <v>4232</v>
      </c>
      <c r="G22" s="30">
        <v>4826</v>
      </c>
      <c r="H22" s="30">
        <v>5349</v>
      </c>
      <c r="I22" s="30">
        <v>6217</v>
      </c>
      <c r="J22" s="33">
        <v>6404</v>
      </c>
      <c r="K22" s="33">
        <v>7175</v>
      </c>
      <c r="L22" s="33">
        <v>7319</v>
      </c>
      <c r="M22" s="33">
        <v>6339</v>
      </c>
      <c r="N22" s="33">
        <v>6797</v>
      </c>
      <c r="O22" s="33">
        <v>8651</v>
      </c>
      <c r="P22" s="33">
        <v>10522</v>
      </c>
      <c r="Q22" s="33">
        <v>10920</v>
      </c>
      <c r="R22" s="33">
        <v>12927</v>
      </c>
      <c r="S22" s="33">
        <v>13050</v>
      </c>
      <c r="T22" s="33">
        <v>12274</v>
      </c>
      <c r="U22" s="33">
        <v>13108</v>
      </c>
      <c r="V22" s="33">
        <v>3572</v>
      </c>
      <c r="W22" s="33">
        <v>1402</v>
      </c>
    </row>
    <row r="23" spans="1:23" ht="15" customHeight="1" x14ac:dyDescent="0.3">
      <c r="A23" s="57" t="s">
        <v>94</v>
      </c>
      <c r="B23" s="30">
        <v>6810</v>
      </c>
      <c r="C23" s="30">
        <v>6477</v>
      </c>
      <c r="D23" s="30">
        <v>5866</v>
      </c>
      <c r="E23" s="30">
        <v>5106</v>
      </c>
      <c r="F23" s="30">
        <v>5336</v>
      </c>
      <c r="G23" s="30">
        <v>5117</v>
      </c>
      <c r="H23" s="30">
        <v>6339</v>
      </c>
      <c r="I23" s="30">
        <v>5737</v>
      </c>
      <c r="J23" s="33">
        <v>6330</v>
      </c>
      <c r="K23" s="33">
        <v>5574</v>
      </c>
      <c r="L23" s="33">
        <v>7358</v>
      </c>
      <c r="M23" s="33">
        <v>12003</v>
      </c>
      <c r="N23" s="33">
        <v>12371</v>
      </c>
      <c r="O23" s="33">
        <v>16062</v>
      </c>
      <c r="P23" s="33">
        <v>19233</v>
      </c>
      <c r="Q23" s="33">
        <v>18075</v>
      </c>
      <c r="R23" s="33">
        <v>20005</v>
      </c>
      <c r="S23" s="33">
        <v>18997</v>
      </c>
      <c r="T23" s="33">
        <v>15572</v>
      </c>
      <c r="U23" s="33">
        <v>19764</v>
      </c>
      <c r="V23" s="33">
        <v>6889</v>
      </c>
      <c r="W23" s="33">
        <v>4262</v>
      </c>
    </row>
    <row r="24" spans="1:23" ht="15" customHeight="1" x14ac:dyDescent="0.3">
      <c r="A24" s="57" t="s">
        <v>95</v>
      </c>
      <c r="B24" s="30">
        <v>8549</v>
      </c>
      <c r="C24" s="30">
        <v>8204</v>
      </c>
      <c r="D24" s="30">
        <v>6945</v>
      </c>
      <c r="E24" s="30">
        <v>6586</v>
      </c>
      <c r="F24" s="30">
        <v>8669</v>
      </c>
      <c r="G24" s="30">
        <v>9276</v>
      </c>
      <c r="H24" s="30">
        <v>9195</v>
      </c>
      <c r="I24" s="30">
        <v>9355</v>
      </c>
      <c r="J24" s="33">
        <v>10608</v>
      </c>
      <c r="K24" s="33">
        <v>10071</v>
      </c>
      <c r="L24" s="33">
        <v>8101</v>
      </c>
      <c r="M24" s="33">
        <v>14218</v>
      </c>
      <c r="N24" s="33">
        <v>14947</v>
      </c>
      <c r="O24" s="33">
        <v>15583</v>
      </c>
      <c r="P24" s="33">
        <v>17222</v>
      </c>
      <c r="Q24" s="33">
        <v>21259</v>
      </c>
      <c r="R24" s="33">
        <v>20619</v>
      </c>
      <c r="S24" s="33">
        <v>22110</v>
      </c>
      <c r="T24" s="33">
        <v>18937</v>
      </c>
      <c r="U24" s="33">
        <v>23344</v>
      </c>
      <c r="V24" s="33">
        <v>7065</v>
      </c>
      <c r="W24" s="33">
        <v>176</v>
      </c>
    </row>
    <row r="25" spans="1:23" ht="15" customHeight="1" x14ac:dyDescent="0.3">
      <c r="A25" s="57" t="s">
        <v>96</v>
      </c>
      <c r="B25" s="30">
        <v>5451</v>
      </c>
      <c r="C25" s="30">
        <v>13805</v>
      </c>
      <c r="D25" s="30">
        <v>5258</v>
      </c>
      <c r="E25" s="30">
        <v>4971</v>
      </c>
      <c r="F25" s="30">
        <v>4268</v>
      </c>
      <c r="G25" s="30">
        <v>5193</v>
      </c>
      <c r="H25" s="30">
        <v>4813</v>
      </c>
      <c r="I25" s="30">
        <v>3844</v>
      </c>
      <c r="J25" s="33">
        <v>4163</v>
      </c>
      <c r="K25" s="33">
        <v>4294</v>
      </c>
      <c r="L25" s="33">
        <v>4399</v>
      </c>
      <c r="M25" s="33">
        <v>5603</v>
      </c>
      <c r="N25" s="33">
        <v>5363</v>
      </c>
      <c r="O25" s="33">
        <v>7888</v>
      </c>
      <c r="P25" s="33">
        <v>10002</v>
      </c>
      <c r="Q25" s="33">
        <v>13160</v>
      </c>
      <c r="R25" s="33">
        <v>13949</v>
      </c>
      <c r="S25" s="33">
        <v>11846</v>
      </c>
      <c r="T25" s="33">
        <v>13014</v>
      </c>
      <c r="U25" s="33">
        <v>12822</v>
      </c>
      <c r="V25" s="33">
        <v>3861</v>
      </c>
      <c r="W25" s="33">
        <v>696</v>
      </c>
    </row>
    <row r="26" spans="1:23" ht="15" customHeight="1" x14ac:dyDescent="0.3">
      <c r="A26" s="57" t="s">
        <v>97</v>
      </c>
      <c r="B26" s="30">
        <v>4127</v>
      </c>
      <c r="C26" s="30">
        <v>4517</v>
      </c>
      <c r="D26" s="30">
        <v>3111</v>
      </c>
      <c r="E26" s="30">
        <v>2975</v>
      </c>
      <c r="F26" s="30">
        <v>2820</v>
      </c>
      <c r="G26" s="30">
        <v>4071</v>
      </c>
      <c r="H26" s="30">
        <v>4243</v>
      </c>
      <c r="I26" s="30">
        <v>5544</v>
      </c>
      <c r="J26" s="33">
        <v>6103</v>
      </c>
      <c r="K26" s="33">
        <v>6889</v>
      </c>
      <c r="L26" s="33">
        <v>8056</v>
      </c>
      <c r="M26" s="33">
        <v>10077</v>
      </c>
      <c r="N26" s="33">
        <v>9156</v>
      </c>
      <c r="O26" s="33">
        <v>12807</v>
      </c>
      <c r="P26" s="33">
        <v>17073</v>
      </c>
      <c r="Q26" s="33">
        <v>18678</v>
      </c>
      <c r="R26" s="33">
        <v>19756</v>
      </c>
      <c r="S26" s="33">
        <v>17664</v>
      </c>
      <c r="T26" s="33">
        <v>19399</v>
      </c>
      <c r="U26" s="33">
        <v>22198</v>
      </c>
      <c r="V26" s="33">
        <v>4008</v>
      </c>
      <c r="W26" s="33">
        <v>4110</v>
      </c>
    </row>
    <row r="27" spans="1:23" ht="15" customHeight="1" x14ac:dyDescent="0.3">
      <c r="A27" s="57" t="s">
        <v>427</v>
      </c>
      <c r="B27" s="30">
        <v>12156</v>
      </c>
      <c r="C27" s="30">
        <v>12037</v>
      </c>
      <c r="D27" s="30">
        <v>10047</v>
      </c>
      <c r="E27" s="30">
        <v>12394</v>
      </c>
      <c r="F27" s="30">
        <v>13927</v>
      </c>
      <c r="G27" s="30">
        <v>13991</v>
      </c>
      <c r="H27" s="30">
        <v>10046</v>
      </c>
      <c r="I27" s="30">
        <v>11156</v>
      </c>
      <c r="J27" s="33">
        <v>11236</v>
      </c>
      <c r="K27" s="33">
        <v>8831</v>
      </c>
      <c r="L27" s="33">
        <v>10854</v>
      </c>
      <c r="M27" s="33">
        <v>13451</v>
      </c>
      <c r="N27" s="33">
        <v>16410</v>
      </c>
      <c r="O27" s="33">
        <v>24672</v>
      </c>
      <c r="P27" s="33">
        <v>28503</v>
      </c>
      <c r="Q27" s="33">
        <v>31884</v>
      </c>
      <c r="R27" s="33">
        <v>37131</v>
      </c>
      <c r="S27" s="33">
        <v>37340</v>
      </c>
      <c r="T27" s="33">
        <v>34643</v>
      </c>
      <c r="U27" s="33">
        <v>35386</v>
      </c>
      <c r="V27" s="33">
        <v>14155</v>
      </c>
      <c r="W27" s="33">
        <v>2146</v>
      </c>
    </row>
    <row r="28" spans="1:23" ht="15" customHeight="1" x14ac:dyDescent="0.3">
      <c r="A28" s="57" t="s">
        <v>428</v>
      </c>
      <c r="B28" s="30">
        <v>13902</v>
      </c>
      <c r="C28" s="30">
        <v>13998</v>
      </c>
      <c r="D28" s="30">
        <v>19108</v>
      </c>
      <c r="E28" s="30">
        <v>11561</v>
      </c>
      <c r="F28" s="30">
        <v>15369</v>
      </c>
      <c r="G28" s="30">
        <v>17114</v>
      </c>
      <c r="H28" s="30">
        <v>15934</v>
      </c>
      <c r="I28" s="30">
        <v>18289</v>
      </c>
      <c r="J28" s="33">
        <v>18956</v>
      </c>
      <c r="K28" s="33">
        <v>17981</v>
      </c>
      <c r="L28" s="33">
        <v>17151</v>
      </c>
      <c r="M28" s="33">
        <v>20423</v>
      </c>
      <c r="N28" s="33">
        <v>27508</v>
      </c>
      <c r="O28" s="33">
        <v>36490</v>
      </c>
      <c r="P28" s="33">
        <v>44469</v>
      </c>
      <c r="Q28" s="33">
        <v>48962</v>
      </c>
      <c r="R28" s="33">
        <v>41025</v>
      </c>
      <c r="S28" s="33">
        <v>46191</v>
      </c>
      <c r="T28" s="33">
        <v>49907</v>
      </c>
      <c r="U28" s="33">
        <v>48656</v>
      </c>
      <c r="V28" s="33">
        <v>21690</v>
      </c>
      <c r="W28" s="33">
        <v>3923</v>
      </c>
    </row>
    <row r="29" spans="1:23" ht="15" customHeight="1" x14ac:dyDescent="0.3">
      <c r="A29" s="57" t="s">
        <v>98</v>
      </c>
      <c r="B29" s="30">
        <v>9973</v>
      </c>
      <c r="C29" s="30">
        <v>9519</v>
      </c>
      <c r="D29" s="30">
        <v>8272</v>
      </c>
      <c r="E29" s="30">
        <v>5865</v>
      </c>
      <c r="F29" s="30">
        <v>6834</v>
      </c>
      <c r="G29" s="30">
        <v>7921</v>
      </c>
      <c r="H29" s="30">
        <v>7282</v>
      </c>
      <c r="I29" s="30">
        <v>9208</v>
      </c>
      <c r="J29" s="33">
        <v>11620</v>
      </c>
      <c r="K29" s="33">
        <v>10798</v>
      </c>
      <c r="L29" s="33">
        <v>8893</v>
      </c>
      <c r="M29" s="33">
        <v>13294</v>
      </c>
      <c r="N29" s="33">
        <v>14891</v>
      </c>
      <c r="O29" s="33">
        <v>20843</v>
      </c>
      <c r="P29" s="33">
        <v>23110</v>
      </c>
      <c r="Q29" s="33">
        <v>27703</v>
      </c>
      <c r="R29" s="33">
        <v>31574</v>
      </c>
      <c r="S29" s="33">
        <v>38016</v>
      </c>
      <c r="T29" s="33">
        <v>26324</v>
      </c>
      <c r="U29" s="33">
        <v>27478</v>
      </c>
      <c r="V29" s="33">
        <v>10346</v>
      </c>
      <c r="W29" s="33">
        <v>9267</v>
      </c>
    </row>
    <row r="30" spans="1:23" ht="15" customHeight="1" x14ac:dyDescent="0.3">
      <c r="A30" s="57" t="s">
        <v>99</v>
      </c>
      <c r="B30" s="30">
        <v>8061</v>
      </c>
      <c r="C30" s="30">
        <v>8497</v>
      </c>
      <c r="D30" s="30">
        <v>7741</v>
      </c>
      <c r="E30" s="30">
        <v>6041</v>
      </c>
      <c r="F30" s="30">
        <v>5103</v>
      </c>
      <c r="G30" s="30">
        <v>6350</v>
      </c>
      <c r="H30" s="30">
        <v>5726</v>
      </c>
      <c r="I30" s="30">
        <v>5317</v>
      </c>
      <c r="J30" s="33">
        <v>8068</v>
      </c>
      <c r="K30" s="33">
        <v>8611</v>
      </c>
      <c r="L30" s="33">
        <v>8122</v>
      </c>
      <c r="M30" s="33">
        <v>13116</v>
      </c>
      <c r="N30" s="33">
        <v>12264</v>
      </c>
      <c r="O30" s="33">
        <v>17571</v>
      </c>
      <c r="P30" s="33">
        <v>24648</v>
      </c>
      <c r="Q30" s="33">
        <v>23030</v>
      </c>
      <c r="R30" s="33">
        <v>26021</v>
      </c>
      <c r="S30" s="33">
        <v>19362</v>
      </c>
      <c r="T30" s="33">
        <v>15773</v>
      </c>
      <c r="U30" s="33">
        <v>15808</v>
      </c>
      <c r="V30" s="33">
        <v>4766</v>
      </c>
      <c r="W30" s="33">
        <v>2940</v>
      </c>
    </row>
    <row r="31" spans="1:23" ht="15" customHeight="1" x14ac:dyDescent="0.3">
      <c r="A31" s="57" t="s">
        <v>100</v>
      </c>
      <c r="B31" s="30">
        <v>1974</v>
      </c>
      <c r="C31" s="30">
        <v>2061</v>
      </c>
      <c r="D31" s="30">
        <v>1368</v>
      </c>
      <c r="E31" s="30">
        <v>748</v>
      </c>
      <c r="F31" s="30">
        <v>1223</v>
      </c>
      <c r="G31" s="30">
        <v>1980</v>
      </c>
      <c r="H31" s="30">
        <v>2015</v>
      </c>
      <c r="I31" s="30">
        <v>2322</v>
      </c>
      <c r="J31" s="33">
        <v>2746</v>
      </c>
      <c r="K31" s="33">
        <v>1939</v>
      </c>
      <c r="L31" s="33">
        <v>2162</v>
      </c>
      <c r="M31" s="33">
        <v>3118</v>
      </c>
      <c r="N31" s="33">
        <v>2471</v>
      </c>
      <c r="O31" s="33">
        <v>4353</v>
      </c>
      <c r="P31" s="33">
        <v>11113</v>
      </c>
      <c r="Q31" s="33">
        <v>10067</v>
      </c>
      <c r="R31" s="33">
        <v>10752</v>
      </c>
      <c r="S31" s="33">
        <v>11253</v>
      </c>
      <c r="T31" s="33">
        <v>11427</v>
      </c>
      <c r="U31" s="33">
        <v>11032</v>
      </c>
      <c r="V31" s="33">
        <v>1544</v>
      </c>
      <c r="W31" s="33">
        <v>1933</v>
      </c>
    </row>
    <row r="32" spans="1:23" ht="15" customHeight="1" x14ac:dyDescent="0.3">
      <c r="A32" s="57" t="s">
        <v>145</v>
      </c>
      <c r="B32" s="30">
        <v>10784</v>
      </c>
      <c r="C32" s="30">
        <v>12785</v>
      </c>
      <c r="D32" s="30">
        <v>12732</v>
      </c>
      <c r="E32" s="30">
        <v>11012</v>
      </c>
      <c r="F32" s="30">
        <v>11861</v>
      </c>
      <c r="G32" s="30">
        <v>13110</v>
      </c>
      <c r="H32" s="30">
        <v>11112</v>
      </c>
      <c r="I32" s="30">
        <v>10854</v>
      </c>
      <c r="J32" s="33">
        <v>14766</v>
      </c>
      <c r="K32" s="33">
        <v>14877</v>
      </c>
      <c r="L32" s="33">
        <v>15447</v>
      </c>
      <c r="M32" s="33">
        <v>21087</v>
      </c>
      <c r="N32" s="33">
        <v>17057</v>
      </c>
      <c r="O32" s="33">
        <v>21540</v>
      </c>
      <c r="P32" s="33">
        <v>20698</v>
      </c>
      <c r="Q32" s="33">
        <v>21779</v>
      </c>
      <c r="R32" s="33">
        <v>24815</v>
      </c>
      <c r="S32" s="33">
        <v>18938</v>
      </c>
      <c r="T32" s="33">
        <v>19656</v>
      </c>
      <c r="U32" s="33">
        <v>20177</v>
      </c>
      <c r="V32" s="33">
        <v>7753</v>
      </c>
      <c r="W32" s="33">
        <v>1339</v>
      </c>
    </row>
    <row r="33" spans="1:23" ht="15" customHeight="1" x14ac:dyDescent="0.3">
      <c r="A33" s="57" t="s">
        <v>102</v>
      </c>
      <c r="B33" s="30">
        <v>2111</v>
      </c>
      <c r="C33" s="30">
        <v>2618</v>
      </c>
      <c r="D33" s="30">
        <v>2091</v>
      </c>
      <c r="E33" s="30">
        <v>1894</v>
      </c>
      <c r="F33" s="30">
        <v>1760</v>
      </c>
      <c r="G33" s="30">
        <v>2166</v>
      </c>
      <c r="H33" s="30">
        <v>1855</v>
      </c>
      <c r="I33" s="30">
        <v>1698</v>
      </c>
      <c r="J33" s="33">
        <v>1925</v>
      </c>
      <c r="K33" s="33">
        <v>2029</v>
      </c>
      <c r="L33" s="33">
        <v>2062</v>
      </c>
      <c r="M33" s="33">
        <v>6581</v>
      </c>
      <c r="N33" s="33">
        <v>7170</v>
      </c>
      <c r="O33" s="33">
        <v>7564</v>
      </c>
      <c r="P33" s="33">
        <v>8728</v>
      </c>
      <c r="Q33" s="33">
        <v>9657</v>
      </c>
      <c r="R33" s="33">
        <v>8021</v>
      </c>
      <c r="S33" s="33">
        <v>8190</v>
      </c>
      <c r="T33" s="33">
        <v>8823</v>
      </c>
      <c r="U33" s="33">
        <v>10173</v>
      </c>
      <c r="V33" s="33">
        <v>1942</v>
      </c>
      <c r="W33" s="33">
        <v>127</v>
      </c>
    </row>
    <row r="34" spans="1:23" ht="15" customHeight="1" x14ac:dyDescent="0.3">
      <c r="A34" s="57" t="s">
        <v>103</v>
      </c>
      <c r="B34" s="30">
        <v>4723</v>
      </c>
      <c r="C34" s="30">
        <v>4767</v>
      </c>
      <c r="D34" s="30">
        <v>4623</v>
      </c>
      <c r="E34" s="30">
        <v>4287</v>
      </c>
      <c r="F34" s="30">
        <v>4606</v>
      </c>
      <c r="G34" s="30">
        <v>4681</v>
      </c>
      <c r="H34" s="30">
        <v>3145</v>
      </c>
      <c r="I34" s="30">
        <v>2729</v>
      </c>
      <c r="J34" s="33">
        <v>4499</v>
      </c>
      <c r="K34" s="33">
        <v>4234</v>
      </c>
      <c r="L34" s="33">
        <v>7717</v>
      </c>
      <c r="M34" s="33">
        <v>8874</v>
      </c>
      <c r="N34" s="33">
        <v>10471</v>
      </c>
      <c r="O34" s="33">
        <v>22265</v>
      </c>
      <c r="P34" s="33">
        <v>23799</v>
      </c>
      <c r="Q34" s="33">
        <v>28724</v>
      </c>
      <c r="R34" s="33">
        <v>22564</v>
      </c>
      <c r="S34" s="33">
        <v>18084</v>
      </c>
      <c r="T34" s="33">
        <v>15090</v>
      </c>
      <c r="U34" s="33">
        <v>16668</v>
      </c>
      <c r="V34" s="33">
        <v>3004</v>
      </c>
      <c r="W34" s="33">
        <v>2119</v>
      </c>
    </row>
    <row r="35" spans="1:23" ht="15" customHeight="1" x14ac:dyDescent="0.3">
      <c r="A35" s="57" t="s">
        <v>104</v>
      </c>
      <c r="B35" s="30">
        <v>4674</v>
      </c>
      <c r="C35" s="30">
        <v>5050</v>
      </c>
      <c r="D35" s="30">
        <v>3594</v>
      </c>
      <c r="E35" s="30">
        <v>4095</v>
      </c>
      <c r="F35" s="30">
        <v>7878</v>
      </c>
      <c r="G35" s="30">
        <v>8000</v>
      </c>
      <c r="H35" s="30">
        <v>8887</v>
      </c>
      <c r="I35" s="30">
        <v>9727</v>
      </c>
      <c r="J35" s="33">
        <v>7384</v>
      </c>
      <c r="K35" s="33">
        <v>5858</v>
      </c>
      <c r="L35" s="33">
        <v>6726</v>
      </c>
      <c r="M35" s="33">
        <v>8174</v>
      </c>
      <c r="N35" s="33">
        <v>13712</v>
      </c>
      <c r="O35" s="33">
        <v>14189</v>
      </c>
      <c r="P35" s="33">
        <v>15104</v>
      </c>
      <c r="Q35" s="33">
        <v>20852</v>
      </c>
      <c r="R35" s="33">
        <v>21796</v>
      </c>
      <c r="S35" s="33">
        <v>20850</v>
      </c>
      <c r="T35" s="33">
        <v>24330</v>
      </c>
      <c r="U35" s="33">
        <v>26012</v>
      </c>
      <c r="V35" s="33">
        <v>6317</v>
      </c>
      <c r="W35" s="33">
        <v>3033</v>
      </c>
    </row>
    <row r="36" spans="1:23" ht="15" customHeight="1" x14ac:dyDescent="0.3">
      <c r="A36" s="57" t="s">
        <v>105</v>
      </c>
      <c r="B36" s="30">
        <v>2059</v>
      </c>
      <c r="C36" s="30">
        <v>2446</v>
      </c>
      <c r="D36" s="30">
        <v>1691</v>
      </c>
      <c r="E36" s="30">
        <v>1086</v>
      </c>
      <c r="F36" s="30">
        <v>1363</v>
      </c>
      <c r="G36" s="30">
        <v>1117</v>
      </c>
      <c r="H36" s="30">
        <v>1432</v>
      </c>
      <c r="I36" s="30">
        <v>951</v>
      </c>
      <c r="J36" s="33">
        <v>1114</v>
      </c>
      <c r="K36" s="33">
        <v>1222</v>
      </c>
      <c r="L36" s="33">
        <v>1504</v>
      </c>
      <c r="M36" s="33">
        <v>1108</v>
      </c>
      <c r="N36" s="33">
        <v>2267</v>
      </c>
      <c r="O36" s="33">
        <v>2450</v>
      </c>
      <c r="P36" s="33">
        <v>4015</v>
      </c>
      <c r="Q36" s="33">
        <v>4269</v>
      </c>
      <c r="R36" s="33">
        <v>5324</v>
      </c>
      <c r="S36" s="33">
        <v>4400</v>
      </c>
      <c r="T36" s="33">
        <v>5800</v>
      </c>
      <c r="U36" s="33">
        <v>5668</v>
      </c>
      <c r="V36" s="33">
        <v>1075</v>
      </c>
      <c r="W36" s="33">
        <v>1128</v>
      </c>
    </row>
    <row r="37" spans="1:23" ht="15" customHeight="1" x14ac:dyDescent="0.3">
      <c r="A37" s="57" t="s">
        <v>106</v>
      </c>
      <c r="B37" s="30">
        <v>4403</v>
      </c>
      <c r="C37" s="30">
        <v>3458</v>
      </c>
      <c r="D37" s="30">
        <v>2512</v>
      </c>
      <c r="E37" s="30">
        <v>2123</v>
      </c>
      <c r="F37" s="30">
        <v>2793</v>
      </c>
      <c r="G37" s="30">
        <v>3681</v>
      </c>
      <c r="H37" s="30">
        <v>4195</v>
      </c>
      <c r="I37" s="30">
        <v>4029</v>
      </c>
      <c r="J37" s="33">
        <v>4732</v>
      </c>
      <c r="K37" s="33">
        <v>4103</v>
      </c>
      <c r="L37" s="33">
        <v>3449</v>
      </c>
      <c r="M37" s="33">
        <v>7342</v>
      </c>
      <c r="N37" s="33">
        <v>7203</v>
      </c>
      <c r="O37" s="33">
        <v>9100</v>
      </c>
      <c r="P37" s="33">
        <v>10609</v>
      </c>
      <c r="Q37" s="33">
        <v>11574</v>
      </c>
      <c r="R37" s="33">
        <v>12159</v>
      </c>
      <c r="S37" s="33">
        <v>16059</v>
      </c>
      <c r="T37" s="33">
        <v>12621</v>
      </c>
      <c r="U37" s="33">
        <v>13368</v>
      </c>
      <c r="V37" s="33">
        <v>3685</v>
      </c>
      <c r="W37" s="33">
        <v>1041</v>
      </c>
    </row>
    <row r="38" spans="1:23" ht="15" customHeight="1" x14ac:dyDescent="0.3">
      <c r="A38" s="57" t="s">
        <v>107</v>
      </c>
      <c r="B38" s="30">
        <v>12029</v>
      </c>
      <c r="C38" s="30">
        <v>11536</v>
      </c>
      <c r="D38" s="30">
        <v>7650</v>
      </c>
      <c r="E38" s="30">
        <v>5998</v>
      </c>
      <c r="F38" s="30">
        <v>7304</v>
      </c>
      <c r="G38" s="30">
        <v>7814</v>
      </c>
      <c r="H38" s="30">
        <v>7769</v>
      </c>
      <c r="I38" s="30">
        <v>8177</v>
      </c>
      <c r="J38" s="33">
        <v>8717</v>
      </c>
      <c r="K38" s="33">
        <v>6743</v>
      </c>
      <c r="L38" s="33">
        <v>5725</v>
      </c>
      <c r="M38" s="33">
        <v>9404</v>
      </c>
      <c r="N38" s="33">
        <v>11541</v>
      </c>
      <c r="O38" s="33">
        <v>14599</v>
      </c>
      <c r="P38" s="33">
        <v>17451</v>
      </c>
      <c r="Q38" s="33">
        <v>18229</v>
      </c>
      <c r="R38" s="33">
        <v>19057</v>
      </c>
      <c r="S38" s="33">
        <v>18245</v>
      </c>
      <c r="T38" s="33">
        <v>17165</v>
      </c>
      <c r="U38" s="33">
        <v>24143</v>
      </c>
      <c r="V38" s="33">
        <v>10900</v>
      </c>
      <c r="W38" s="33">
        <v>363</v>
      </c>
    </row>
    <row r="39" spans="1:23" ht="15" customHeight="1" x14ac:dyDescent="0.3">
      <c r="A39" s="57" t="s">
        <v>108</v>
      </c>
      <c r="B39" s="30">
        <v>6580</v>
      </c>
      <c r="C39" s="30">
        <v>7129</v>
      </c>
      <c r="D39" s="30">
        <v>5414</v>
      </c>
      <c r="E39" s="30">
        <v>3753</v>
      </c>
      <c r="F39" s="30">
        <v>3364</v>
      </c>
      <c r="G39" s="30">
        <v>3907</v>
      </c>
      <c r="H39" s="30">
        <v>3301</v>
      </c>
      <c r="I39" s="30">
        <v>3939</v>
      </c>
      <c r="J39" s="33">
        <v>4498</v>
      </c>
      <c r="K39" s="33">
        <v>3876</v>
      </c>
      <c r="L39" s="33">
        <v>3689</v>
      </c>
      <c r="M39" s="33">
        <v>5117</v>
      </c>
      <c r="N39" s="33">
        <v>4836</v>
      </c>
      <c r="O39" s="33">
        <v>5977</v>
      </c>
      <c r="P39" s="33">
        <v>8969</v>
      </c>
      <c r="Q39" s="33">
        <v>9820</v>
      </c>
      <c r="R39" s="33">
        <v>10864</v>
      </c>
      <c r="S39" s="33">
        <v>10497</v>
      </c>
      <c r="T39" s="33">
        <v>11800</v>
      </c>
      <c r="U39" s="33">
        <v>15347</v>
      </c>
      <c r="V39" s="33">
        <v>4419</v>
      </c>
      <c r="W39" s="33">
        <v>3206</v>
      </c>
    </row>
    <row r="40" spans="1:23" ht="15" customHeight="1" x14ac:dyDescent="0.3">
      <c r="A40" s="57" t="s">
        <v>109</v>
      </c>
      <c r="B40" s="30">
        <v>2828</v>
      </c>
      <c r="C40" s="30">
        <v>2932</v>
      </c>
      <c r="D40" s="30">
        <v>2130</v>
      </c>
      <c r="E40" s="30">
        <v>1837</v>
      </c>
      <c r="F40" s="30">
        <v>1917</v>
      </c>
      <c r="G40" s="30">
        <v>1462</v>
      </c>
      <c r="H40" s="30">
        <v>1461</v>
      </c>
      <c r="I40" s="30">
        <v>1289</v>
      </c>
      <c r="J40" s="33">
        <v>838</v>
      </c>
      <c r="K40" s="33">
        <v>1588</v>
      </c>
      <c r="L40" s="33">
        <v>1796</v>
      </c>
      <c r="M40" s="33">
        <v>3608</v>
      </c>
      <c r="N40" s="33">
        <v>3046</v>
      </c>
      <c r="O40" s="33">
        <v>3370</v>
      </c>
      <c r="P40" s="33">
        <v>4385</v>
      </c>
      <c r="Q40" s="33">
        <v>5349</v>
      </c>
      <c r="R40" s="33">
        <v>7418</v>
      </c>
      <c r="S40" s="33">
        <v>6478</v>
      </c>
      <c r="T40" s="33">
        <v>5794</v>
      </c>
      <c r="U40" s="33">
        <v>7247</v>
      </c>
      <c r="V40" s="33">
        <v>2802</v>
      </c>
      <c r="W40" s="33">
        <v>103</v>
      </c>
    </row>
    <row r="41" spans="1:23" ht="15" customHeight="1" x14ac:dyDescent="0.3">
      <c r="A41" s="57" t="s">
        <v>110</v>
      </c>
      <c r="B41" s="30">
        <v>7701</v>
      </c>
      <c r="C41" s="30">
        <v>8243</v>
      </c>
      <c r="D41" s="30">
        <v>7156</v>
      </c>
      <c r="E41" s="30">
        <v>8151</v>
      </c>
      <c r="F41" s="30">
        <v>10723</v>
      </c>
      <c r="G41" s="30">
        <v>8791</v>
      </c>
      <c r="H41" s="30">
        <v>6544</v>
      </c>
      <c r="I41" s="30">
        <v>3307</v>
      </c>
      <c r="J41" s="33">
        <v>2719</v>
      </c>
      <c r="K41" s="33">
        <v>3428</v>
      </c>
      <c r="L41" s="33">
        <v>4707</v>
      </c>
      <c r="M41" s="33">
        <v>6427</v>
      </c>
      <c r="N41" s="33">
        <v>5493</v>
      </c>
      <c r="O41" s="33">
        <v>6938</v>
      </c>
      <c r="P41" s="33">
        <v>9596</v>
      </c>
      <c r="Q41" s="33">
        <v>10197</v>
      </c>
      <c r="R41" s="33">
        <v>11195</v>
      </c>
      <c r="S41" s="33">
        <v>8177</v>
      </c>
      <c r="T41" s="33">
        <v>10191</v>
      </c>
      <c r="U41" s="33">
        <v>9253</v>
      </c>
      <c r="V41" s="33">
        <v>3392</v>
      </c>
      <c r="W41" s="33">
        <v>0</v>
      </c>
    </row>
    <row r="42" spans="1:23" ht="15" customHeight="1" x14ac:dyDescent="0.3">
      <c r="A42" s="57" t="s">
        <v>111</v>
      </c>
      <c r="B42" s="30">
        <v>3092</v>
      </c>
      <c r="C42" s="30">
        <v>2669</v>
      </c>
      <c r="D42" s="30">
        <v>1770</v>
      </c>
      <c r="E42" s="30">
        <v>1375</v>
      </c>
      <c r="F42" s="30">
        <v>1283</v>
      </c>
      <c r="G42" s="30">
        <v>3250</v>
      </c>
      <c r="H42" s="30">
        <v>3437</v>
      </c>
      <c r="I42" s="30">
        <v>3944</v>
      </c>
      <c r="J42" s="33">
        <v>4715</v>
      </c>
      <c r="K42" s="33">
        <v>3728</v>
      </c>
      <c r="L42" s="33">
        <v>5235</v>
      </c>
      <c r="M42" s="33">
        <v>6240</v>
      </c>
      <c r="N42" s="33">
        <v>6950</v>
      </c>
      <c r="O42" s="33">
        <v>11610</v>
      </c>
      <c r="P42" s="33">
        <v>9189</v>
      </c>
      <c r="Q42" s="33">
        <v>11302</v>
      </c>
      <c r="R42" s="33">
        <v>13762</v>
      </c>
      <c r="S42" s="33">
        <v>13912</v>
      </c>
      <c r="T42" s="33">
        <v>13264</v>
      </c>
      <c r="U42" s="33">
        <v>16531</v>
      </c>
      <c r="V42" s="33">
        <v>6408</v>
      </c>
      <c r="W42" s="33">
        <v>416</v>
      </c>
    </row>
    <row r="43" spans="1:23" ht="15" customHeight="1" x14ac:dyDescent="0.3">
      <c r="A43" s="57" t="s">
        <v>112</v>
      </c>
      <c r="B43" s="30">
        <v>6441</v>
      </c>
      <c r="C43" s="30">
        <v>5331</v>
      </c>
      <c r="D43" s="30">
        <v>8217</v>
      </c>
      <c r="E43" s="30">
        <v>4792</v>
      </c>
      <c r="F43" s="30">
        <v>4412</v>
      </c>
      <c r="G43" s="30">
        <v>5198</v>
      </c>
      <c r="H43" s="30">
        <v>5488</v>
      </c>
      <c r="I43" s="30">
        <v>6142</v>
      </c>
      <c r="J43" s="33">
        <v>6540</v>
      </c>
      <c r="K43" s="33">
        <v>8262</v>
      </c>
      <c r="L43" s="33">
        <v>8087</v>
      </c>
      <c r="M43" s="33">
        <v>13583</v>
      </c>
      <c r="N43" s="33">
        <v>16916</v>
      </c>
      <c r="O43" s="33">
        <v>23183</v>
      </c>
      <c r="P43" s="33">
        <v>29805</v>
      </c>
      <c r="Q43" s="33">
        <v>30402</v>
      </c>
      <c r="R43" s="33">
        <v>31376</v>
      </c>
      <c r="S43" s="33">
        <v>28901</v>
      </c>
      <c r="T43" s="33">
        <v>29244</v>
      </c>
      <c r="U43" s="33">
        <v>30015</v>
      </c>
      <c r="V43" s="33">
        <v>9634</v>
      </c>
      <c r="W43" s="33">
        <v>0</v>
      </c>
    </row>
    <row r="44" spans="1:23" ht="15" customHeight="1" x14ac:dyDescent="0.3">
      <c r="A44" s="57" t="s">
        <v>113</v>
      </c>
      <c r="B44" s="30">
        <v>3708</v>
      </c>
      <c r="C44" s="30">
        <v>4827</v>
      </c>
      <c r="D44" s="30">
        <v>3919</v>
      </c>
      <c r="E44" s="30">
        <v>2922</v>
      </c>
      <c r="F44" s="30">
        <v>4388</v>
      </c>
      <c r="G44" s="30">
        <v>4408</v>
      </c>
      <c r="H44" s="30">
        <v>3528</v>
      </c>
      <c r="I44" s="30">
        <v>3204</v>
      </c>
      <c r="J44" s="33">
        <v>3914</v>
      </c>
      <c r="K44" s="33">
        <v>3528</v>
      </c>
      <c r="L44" s="33">
        <v>3447</v>
      </c>
      <c r="M44" s="33">
        <v>7266</v>
      </c>
      <c r="N44" s="33">
        <v>8879</v>
      </c>
      <c r="O44" s="33">
        <v>9729</v>
      </c>
      <c r="P44" s="33">
        <v>10453</v>
      </c>
      <c r="Q44" s="33">
        <v>10526</v>
      </c>
      <c r="R44" s="33">
        <v>15090</v>
      </c>
      <c r="S44" s="33">
        <v>13889</v>
      </c>
      <c r="T44" s="33">
        <v>12885</v>
      </c>
      <c r="U44" s="33">
        <v>16811</v>
      </c>
      <c r="V44" s="33">
        <v>5390</v>
      </c>
      <c r="W44" s="33">
        <v>2878</v>
      </c>
    </row>
    <row r="45" spans="1:23" ht="15" customHeight="1" x14ac:dyDescent="0.3">
      <c r="A45" s="57" t="s">
        <v>114</v>
      </c>
      <c r="B45" s="30">
        <v>3436</v>
      </c>
      <c r="C45" s="30">
        <v>2462</v>
      </c>
      <c r="D45" s="30">
        <v>3064</v>
      </c>
      <c r="E45" s="30">
        <v>1811</v>
      </c>
      <c r="F45" s="30">
        <v>2224</v>
      </c>
      <c r="G45" s="30">
        <v>2358</v>
      </c>
      <c r="H45" s="30">
        <v>2654</v>
      </c>
      <c r="I45" s="30">
        <v>2724</v>
      </c>
      <c r="J45" s="33">
        <v>3674</v>
      </c>
      <c r="K45" s="33">
        <v>2944</v>
      </c>
      <c r="L45" s="33">
        <v>1991</v>
      </c>
      <c r="M45" s="33">
        <v>3111</v>
      </c>
      <c r="N45" s="33">
        <v>2867</v>
      </c>
      <c r="O45" s="33">
        <v>4426</v>
      </c>
      <c r="P45" s="33">
        <v>5401</v>
      </c>
      <c r="Q45" s="33">
        <v>6224</v>
      </c>
      <c r="R45" s="33">
        <v>6983</v>
      </c>
      <c r="S45" s="33">
        <v>6826</v>
      </c>
      <c r="T45" s="33">
        <v>6955</v>
      </c>
      <c r="U45" s="33">
        <v>6177</v>
      </c>
      <c r="V45" s="33">
        <v>1595</v>
      </c>
      <c r="W45" s="33">
        <v>0</v>
      </c>
    </row>
    <row r="46" spans="1:23" ht="15" customHeight="1" x14ac:dyDescent="0.3">
      <c r="A46" s="57" t="s">
        <v>115</v>
      </c>
      <c r="B46" s="30">
        <v>6332</v>
      </c>
      <c r="C46" s="30">
        <v>4951</v>
      </c>
      <c r="D46" s="30">
        <v>5146</v>
      </c>
      <c r="E46" s="30">
        <v>2850</v>
      </c>
      <c r="F46" s="30">
        <v>2873</v>
      </c>
      <c r="G46" s="30">
        <v>3576</v>
      </c>
      <c r="H46" s="30">
        <v>3964</v>
      </c>
      <c r="I46" s="30">
        <v>2746</v>
      </c>
      <c r="J46" s="33">
        <v>3067</v>
      </c>
      <c r="K46" s="33">
        <v>3282</v>
      </c>
      <c r="L46" s="33">
        <v>3563</v>
      </c>
      <c r="M46" s="33">
        <v>4882</v>
      </c>
      <c r="N46" s="33">
        <v>4244</v>
      </c>
      <c r="O46" s="33">
        <v>4819</v>
      </c>
      <c r="P46" s="33">
        <v>4942</v>
      </c>
      <c r="Q46" s="33">
        <v>7424</v>
      </c>
      <c r="R46" s="33">
        <v>6761</v>
      </c>
      <c r="S46" s="33">
        <v>4818</v>
      </c>
      <c r="T46" s="33">
        <v>6245</v>
      </c>
      <c r="U46" s="33">
        <v>6873</v>
      </c>
      <c r="V46" s="33">
        <v>2225</v>
      </c>
      <c r="W46" s="33">
        <v>230</v>
      </c>
    </row>
    <row r="47" spans="1:23" ht="12.75" customHeight="1" thickBot="1" x14ac:dyDescent="0.35">
      <c r="A47" s="58"/>
      <c r="B47" s="58"/>
      <c r="C47" s="58"/>
      <c r="D47" s="58"/>
      <c r="E47" s="58"/>
      <c r="F47" s="58"/>
      <c r="G47" s="58"/>
      <c r="H47" s="58"/>
      <c r="I47" s="58"/>
      <c r="J47" s="58"/>
      <c r="K47" s="58"/>
      <c r="L47" s="58"/>
      <c r="M47" s="58"/>
      <c r="N47" s="58"/>
      <c r="O47" s="58"/>
      <c r="P47" s="58"/>
      <c r="Q47" s="58"/>
      <c r="R47" s="58"/>
      <c r="S47" s="58"/>
      <c r="T47" s="58"/>
      <c r="U47" s="58"/>
      <c r="V47" s="58"/>
      <c r="W47" s="58"/>
    </row>
    <row r="48" spans="1:23" ht="12.75" customHeight="1" x14ac:dyDescent="0.3">
      <c r="A48" s="498" t="s">
        <v>704</v>
      </c>
    </row>
    <row r="49" spans="1:50" s="270" customFormat="1" ht="15" customHeight="1" x14ac:dyDescent="0.25">
      <c r="A49" s="539" t="s">
        <v>499</v>
      </c>
      <c r="B49" s="539"/>
      <c r="C49" s="539"/>
      <c r="D49" s="539"/>
      <c r="E49" s="539"/>
      <c r="F49" s="539"/>
      <c r="G49" s="539"/>
      <c r="H49" s="539"/>
      <c r="I49" s="539"/>
      <c r="J49" s="539"/>
      <c r="K49" s="539"/>
      <c r="L49" s="539"/>
      <c r="M49" s="539"/>
      <c r="N49" s="267"/>
      <c r="O49" s="267"/>
      <c r="P49" s="267"/>
      <c r="Q49" s="267"/>
      <c r="R49" s="267"/>
      <c r="S49" s="267"/>
      <c r="T49" s="267"/>
      <c r="U49" s="267"/>
    </row>
    <row r="50" spans="1:50" s="270" customFormat="1" ht="22.5" customHeight="1" x14ac:dyDescent="0.25">
      <c r="A50" s="532" t="s">
        <v>516</v>
      </c>
      <c r="B50" s="532"/>
      <c r="C50" s="532"/>
      <c r="D50" s="532"/>
      <c r="E50" s="532"/>
      <c r="F50" s="532"/>
      <c r="G50" s="532"/>
      <c r="H50" s="532"/>
      <c r="I50" s="532"/>
      <c r="J50" s="532"/>
      <c r="K50" s="532"/>
      <c r="L50" s="532"/>
      <c r="M50" s="532"/>
      <c r="N50" s="532"/>
      <c r="O50" s="532"/>
      <c r="P50" s="532"/>
      <c r="Q50" s="532"/>
      <c r="R50" s="532"/>
      <c r="S50" s="532"/>
      <c r="T50" s="532"/>
      <c r="U50" s="532"/>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row>
    <row r="51" spans="1:50" ht="15" customHeight="1" x14ac:dyDescent="0.3">
      <c r="A51" s="537" t="s">
        <v>312</v>
      </c>
      <c r="B51" s="537"/>
      <c r="C51" s="537"/>
      <c r="D51" s="537"/>
      <c r="E51" s="537"/>
      <c r="F51" s="537"/>
      <c r="G51" s="537"/>
      <c r="H51" s="537"/>
      <c r="I51" s="537"/>
      <c r="J51" s="537"/>
      <c r="K51" s="537"/>
      <c r="L51" s="537"/>
    </row>
  </sheetData>
  <mergeCells count="29">
    <mergeCell ref="W7:W8"/>
    <mergeCell ref="B5:W6"/>
    <mergeCell ref="A2:U2"/>
    <mergeCell ref="A51:L51"/>
    <mergeCell ref="G7:G8"/>
    <mergeCell ref="H7:H8"/>
    <mergeCell ref="I7:I8"/>
    <mergeCell ref="J7:J8"/>
    <mergeCell ref="A49:M49"/>
    <mergeCell ref="A3:U3"/>
    <mergeCell ref="A5:A8"/>
    <mergeCell ref="B7:B8"/>
    <mergeCell ref="C7:C8"/>
    <mergeCell ref="D7:D8"/>
    <mergeCell ref="S7:S8"/>
    <mergeCell ref="V7:V8"/>
    <mergeCell ref="A50:U50"/>
    <mergeCell ref="U7:U8"/>
    <mergeCell ref="T7:T8"/>
    <mergeCell ref="E7:E8"/>
    <mergeCell ref="M7:M8"/>
    <mergeCell ref="L7:L8"/>
    <mergeCell ref="N7:N8"/>
    <mergeCell ref="P7:P8"/>
    <mergeCell ref="Q7:Q8"/>
    <mergeCell ref="K7:K8"/>
    <mergeCell ref="F7:F8"/>
    <mergeCell ref="O7:O8"/>
    <mergeCell ref="R7:R8"/>
  </mergeCells>
  <hyperlinks>
    <hyperlink ref="A1" location="Índice!A1" display="Regresar" xr:uid="{00000000-0004-0000-0800-000000000000}"/>
  </hyperlinks>
  <printOptions horizontalCentered="1"/>
  <pageMargins left="0.27569444444444446" right="0.27569444444444446" top="0.39374999999999999" bottom="0" header="0.51180555555555562" footer="0.51180555555555562"/>
  <pageSetup scale="62"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34</vt:i4>
      </vt:variant>
    </vt:vector>
  </HeadingPairs>
  <TitlesOfParts>
    <vt:vector size="74" baseType="lpstr">
      <vt:lpstr>Índice</vt:lpstr>
      <vt:lpstr>Glosario</vt:lpstr>
      <vt:lpstr>XI.1</vt:lpstr>
      <vt:lpstr>XI.2</vt:lpstr>
      <vt:lpstr>XI.3</vt:lpstr>
      <vt:lpstr>XI.4</vt:lpstr>
      <vt:lpstr>XI.5</vt:lpstr>
      <vt:lpstr>XI.6</vt:lpstr>
      <vt:lpstr>XI.7</vt:lpstr>
      <vt:lpstr>XI.8</vt:lpstr>
      <vt:lpstr>XI.9</vt:lpstr>
      <vt:lpstr>XI.10</vt:lpstr>
      <vt:lpstr>XI.11</vt:lpstr>
      <vt:lpstr>XI.12</vt:lpstr>
      <vt:lpstr>XI.13</vt:lpstr>
      <vt:lpstr>XI.14</vt:lpstr>
      <vt:lpstr>XI.15</vt:lpstr>
      <vt:lpstr>XI.16</vt:lpstr>
      <vt:lpstr>XI.17</vt:lpstr>
      <vt:lpstr>XI.18</vt:lpstr>
      <vt:lpstr>XI.18.1</vt:lpstr>
      <vt:lpstr>XI.19</vt:lpstr>
      <vt:lpstr>XI.20</vt:lpstr>
      <vt:lpstr>XI.21</vt:lpstr>
      <vt:lpstr>XI.21.1</vt:lpstr>
      <vt:lpstr>XI.22</vt:lpstr>
      <vt:lpstr>XI.23</vt:lpstr>
      <vt:lpstr>XI.24</vt:lpstr>
      <vt:lpstr>XI.25</vt:lpstr>
      <vt:lpstr>XI.25.1</vt:lpstr>
      <vt:lpstr>XI.26</vt:lpstr>
      <vt:lpstr>XI.27</vt:lpstr>
      <vt:lpstr>XI.28</vt:lpstr>
      <vt:lpstr>XI.28.1</vt:lpstr>
      <vt:lpstr>XI.29</vt:lpstr>
      <vt:lpstr>XI.30</vt:lpstr>
      <vt:lpstr>XI.31</vt:lpstr>
      <vt:lpstr>XI.31.1 </vt:lpstr>
      <vt:lpstr>XI.32</vt:lpstr>
      <vt:lpstr>XI.33 </vt:lpstr>
      <vt:lpstr>XI.1!Área_de_impresión</vt:lpstr>
      <vt:lpstr>XI.10!Área_de_impresión</vt:lpstr>
      <vt:lpstr>XI.11!Área_de_impresión</vt:lpstr>
      <vt:lpstr>XI.12!Área_de_impresión</vt:lpstr>
      <vt:lpstr>XI.13!Área_de_impresión</vt:lpstr>
      <vt:lpstr>XI.14!Área_de_impresión</vt:lpstr>
      <vt:lpstr>XI.15!Área_de_impresión</vt:lpstr>
      <vt:lpstr>XI.16!Área_de_impresión</vt:lpstr>
      <vt:lpstr>XI.17!Área_de_impresión</vt:lpstr>
      <vt:lpstr>XI.18!Área_de_impresión</vt:lpstr>
      <vt:lpstr>XI.18.1!Área_de_impresión</vt:lpstr>
      <vt:lpstr>XI.19!Área_de_impresión</vt:lpstr>
      <vt:lpstr>XI.2!Área_de_impresión</vt:lpstr>
      <vt:lpstr>XI.20!Área_de_impresión</vt:lpstr>
      <vt:lpstr>XI.21!Área_de_impresión</vt:lpstr>
      <vt:lpstr>XI.21.1!Área_de_impresión</vt:lpstr>
      <vt:lpstr>XI.22!Área_de_impresión</vt:lpstr>
      <vt:lpstr>XI.23!Área_de_impresión</vt:lpstr>
      <vt:lpstr>XI.24!Área_de_impresión</vt:lpstr>
      <vt:lpstr>XI.25!Área_de_impresión</vt:lpstr>
      <vt:lpstr>XI.25.1!Área_de_impresión</vt:lpstr>
      <vt:lpstr>XI.26!Área_de_impresión</vt:lpstr>
      <vt:lpstr>XI.28!Área_de_impresión</vt:lpstr>
      <vt:lpstr>XI.29!Área_de_impresión</vt:lpstr>
      <vt:lpstr>XI.3!Área_de_impresión</vt:lpstr>
      <vt:lpstr>XI.31!Área_de_impresión</vt:lpstr>
      <vt:lpstr>XI.32!Área_de_impresión</vt:lpstr>
      <vt:lpstr>'XI.33 '!Área_de_impresión</vt:lpstr>
      <vt:lpstr>XI.4!Área_de_impresión</vt:lpstr>
      <vt:lpstr>XI.5!Área_de_impresión</vt:lpstr>
      <vt:lpstr>XI.6!Área_de_impresión</vt:lpstr>
      <vt:lpstr>XI.7!Área_de_impresión</vt:lpstr>
      <vt:lpstr>XI.8!Área_de_impresión</vt:lpstr>
      <vt:lpstr>XI.9!Área_de_impresión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Castro Sanchez</dc:creator>
  <cp:lastModifiedBy>Juan Carlos Garcia Romero</cp:lastModifiedBy>
  <cp:lastPrinted>2022-07-29T18:46:53Z</cp:lastPrinted>
  <dcterms:created xsi:type="dcterms:W3CDTF">2011-03-30T19:16:42Z</dcterms:created>
  <dcterms:modified xsi:type="dcterms:W3CDTF">2022-08-01T20:54:38Z</dcterms:modified>
</cp:coreProperties>
</file>