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imssmx-my.sharepoint.com/personal/joel_zaines_imss_gob_mx/Documents/Escritorio/VÍCTOR SOLÍS/aqui joel/ID-25 Cloudera (CDP)/03. IVESTIGACIÓN DE MERCADO/nueva  investigación de  mercado 2025, alcances   al  2024 CEDN/"/>
    </mc:Choice>
  </mc:AlternateContent>
  <xr:revisionPtr revIDLastSave="2" documentId="8_{4EA24DA5-6F7C-4ED7-B868-100BE6BB85C6}" xr6:coauthVersionLast="47" xr6:coauthVersionMax="47" xr10:uidLastSave="{5E186CA3-3A7D-4525-BD7F-ADAAB235B602}"/>
  <bookViews>
    <workbookView xWindow="-120" yWindow="-120" windowWidth="29040" windowHeight="15720" xr2:uid="{00000000-000D-0000-FFFF-FFFF00000000}"/>
  </bookViews>
  <sheets>
    <sheet name="FORM_COTIZ_CLOUDERA" sheetId="2" r:id="rId1"/>
  </sheets>
  <definedNames>
    <definedName name="_xlnm.Print_Area" localSheetId="0">FORM_COTIZ_CLOUDERA!$A$1:$J$19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4" i="2" l="1"/>
  <c r="J14" i="2" s="1"/>
  <c r="I13" i="2"/>
  <c r="J13" i="2" s="1"/>
  <c r="I7" i="2"/>
  <c r="J7" i="2" s="1"/>
  <c r="I8" i="2"/>
  <c r="J8" i="2" s="1"/>
  <c r="I9" i="2"/>
  <c r="J9" i="2" s="1"/>
  <c r="I10" i="2"/>
  <c r="J10" i="2" s="1"/>
  <c r="I11" i="2"/>
  <c r="J11" i="2" s="1"/>
  <c r="I12" i="2"/>
  <c r="J12" i="2" s="1"/>
  <c r="I6" i="2"/>
  <c r="I15" i="2" l="1"/>
  <c r="J15" i="2" s="1"/>
  <c r="J6" i="2"/>
</calcChain>
</file>

<file path=xl/sharedStrings.xml><?xml version="1.0" encoding="utf-8"?>
<sst xmlns="http://schemas.openxmlformats.org/spreadsheetml/2006/main" count="29" uniqueCount="21">
  <si>
    <t>DESCRIPCIÓN DE LOS COMPONENTES REQUERIDOS</t>
  </si>
  <si>
    <t>Monto Con IVA</t>
  </si>
  <si>
    <t>Cantidades</t>
  </si>
  <si>
    <t xml:space="preserve"> Unidades de sobre COMPUTO:  per CCU per year for compute in excess of 16 cores/128GB RAM per Node, where 1 CCU = 1 core + 8 GB RAM</t>
  </si>
  <si>
    <t xml:space="preserve"> Licencias Cloudera Data Platform Private Cloud Base Edition - Annual Subscription per Node for up to 16 Cores/128 GB RAM for compute and up to 48 TB for storage. Busines</t>
  </si>
  <si>
    <t xml:space="preserve"> Cloudera Data Science Workbench Applications: Annual Subscription for a block of 10 unique identified Users. Business Support</t>
  </si>
  <si>
    <t>Licencias Cloudera Data Platform Private Cloud Base Edition - Annual Subscription per Node for up to 16 Cores/128 GB RAM for compute and up to 48 TB for storage. Business</t>
  </si>
  <si>
    <t>Monto Sin IVA</t>
  </si>
  <si>
    <t>Monto 
Unitario</t>
  </si>
  <si>
    <t>REVISÓ y AUTORIZÓ
Luis Antonio Basilio Lara
Titular de la Coordinación de Datos y Analítica</t>
  </si>
  <si>
    <t>Nota. Todos los componentes deben incluir el costo del servicio de soporte técnico bajo las modalidades establecidas en el Anexo Técnico del Derecho de Uso de Licenciamiento y Soporte Técnico de Cloudera Data Plataform (CDP).</t>
  </si>
  <si>
    <t xml:space="preserve">HDFS STORAGE: per TB per year for TB in excess of 48 TB per Nodelicencias Cloudera CDP Server Core </t>
  </si>
  <si>
    <t xml:space="preserve"> Cloudera Data Platform Flow Management Edition - Annual Subscription, 4 Cores - Business Support</t>
  </si>
  <si>
    <t>Uso en ambiente de Producción</t>
  </si>
  <si>
    <t>Uso en ambiente de  Desarrollo</t>
  </si>
  <si>
    <t>TOTAL GENERAL</t>
  </si>
  <si>
    <r>
      <rPr>
        <b/>
        <sz val="8"/>
        <rFont val="Arial"/>
        <family val="2"/>
      </rPr>
      <t>INSTITUTO MEXICANO DEL INSTITUTO MEXICANO DEL SEGURO SOCIAL
DIRECCIÓN DE INNOVACIÓN Y DESARROLLO TECNOLÓGICO 
FORMATO DE COTIZACIÓN PARTIDA ÚNICA
Derecho de Uso de Licenciamiento y Soporte Técnico de Cloudera Data Plataform (CDP)</t>
    </r>
    <r>
      <rPr>
        <sz val="8"/>
        <rFont val="Arial"/>
        <family val="2"/>
      </rPr>
      <t xml:space="preserve">
</t>
    </r>
  </si>
  <si>
    <t>Soporte</t>
  </si>
  <si>
    <t>Tipo de componente</t>
  </si>
  <si>
    <t>Servicios Especializados en Sitio (HORAS)</t>
  </si>
  <si>
    <t>Elaboró
C. Ricardo  Enciso Garduño
Titular de la División de Arquitectura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</si>
</sst>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0" xfId="0" applyFont="1"/>
    <xf numFmtId="164" fontId="3" fillId="4" borderId="1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wrapText="1"/>
    </xf>
    <xf numFmtId="0" fontId="5" fillId="3" borderId="0" xfId="0" applyFont="1" applyFill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347345</xdr:colOff>
      <xdr:row>0</xdr:row>
      <xdr:rowOff>85091</xdr:rowOff>
    </xdr:from>
    <xdr:to>
      <xdr:col>0</xdr:col>
      <xdr:colOff>871220</xdr:colOff>
      <xdr:row>3</xdr:row>
      <xdr:rowOff>273686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C8A7AC7-150E-F605-7414-9D99D11A85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7345" y="85091"/>
          <a:ext cx="549275" cy="6584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topLeftCell="A10" zoomScale="80" zoomScaleNormal="80" zoomScaleSheetLayoutView="120" zoomScalePageLayoutView="70" workbookViewId="0">
      <selection activeCell="F22" sqref="F22"/>
    </sheetView>
  </sheetViews>
  <sheetFormatPr baseColWidth="10" defaultColWidth="11.42578125" defaultRowHeight="14.25" x14ac:dyDescent="0.2"/>
  <cols>
    <col min="1" max="1" width="15.42578125" style="1" customWidth="1"/>
    <col min="2" max="6" width="15.7109375" style="1" customWidth="1"/>
    <col min="7" max="10" width="13.42578125" style="1" customWidth="1"/>
    <col min="11" max="16384" width="11.42578125" style="1"/>
  </cols>
  <sheetData>
    <row r="1" spans="1:10" s="7" customFormat="1" ht="14.25" customHeight="1" x14ac:dyDescent="0.2">
      <c r="A1" s="14" t="s">
        <v>16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s="7" customFormat="1" ht="12" x14ac:dyDescent="0.2">
      <c r="A2" s="14"/>
      <c r="B2" s="15"/>
      <c r="C2" s="15"/>
      <c r="D2" s="15"/>
      <c r="E2" s="15"/>
      <c r="F2" s="15"/>
      <c r="G2" s="15"/>
      <c r="H2" s="15"/>
      <c r="I2" s="15"/>
      <c r="J2" s="15"/>
    </row>
    <row r="3" spans="1:10" s="7" customFormat="1" ht="12" x14ac:dyDescent="0.2">
      <c r="A3" s="14"/>
      <c r="B3" s="15"/>
      <c r="C3" s="15"/>
      <c r="D3" s="15"/>
      <c r="E3" s="15"/>
      <c r="F3" s="15"/>
      <c r="G3" s="15"/>
      <c r="H3" s="15"/>
      <c r="I3" s="15"/>
      <c r="J3" s="15"/>
    </row>
    <row r="4" spans="1:10" s="7" customFormat="1" ht="30.6" customHeight="1" x14ac:dyDescent="0.2">
      <c r="A4" s="16"/>
      <c r="B4" s="17"/>
      <c r="C4" s="17"/>
      <c r="D4" s="17"/>
      <c r="E4" s="17"/>
      <c r="F4" s="17"/>
      <c r="G4" s="17"/>
      <c r="H4" s="17"/>
      <c r="I4" s="17"/>
      <c r="J4" s="17"/>
    </row>
    <row r="5" spans="1:10" s="7" customFormat="1" ht="61.5" customHeight="1" x14ac:dyDescent="0.2">
      <c r="A5" s="2" t="s">
        <v>2</v>
      </c>
      <c r="B5" s="19" t="s">
        <v>0</v>
      </c>
      <c r="C5" s="20"/>
      <c r="D5" s="20"/>
      <c r="E5" s="20"/>
      <c r="F5" s="21"/>
      <c r="G5" s="6" t="s">
        <v>18</v>
      </c>
      <c r="H5" s="2" t="s">
        <v>8</v>
      </c>
      <c r="I5" s="2" t="s">
        <v>7</v>
      </c>
      <c r="J5" s="2" t="s">
        <v>1</v>
      </c>
    </row>
    <row r="6" spans="1:10" s="7" customFormat="1" ht="45" customHeight="1" x14ac:dyDescent="0.2">
      <c r="A6" s="3">
        <v>25</v>
      </c>
      <c r="B6" s="18" t="s">
        <v>6</v>
      </c>
      <c r="C6" s="18"/>
      <c r="D6" s="18"/>
      <c r="E6" s="18"/>
      <c r="F6" s="18"/>
      <c r="G6" s="5" t="s">
        <v>13</v>
      </c>
      <c r="H6" s="4"/>
      <c r="I6" s="4">
        <f>H6*A6</f>
        <v>0</v>
      </c>
      <c r="J6" s="4">
        <f>I6*1.16</f>
        <v>0</v>
      </c>
    </row>
    <row r="7" spans="1:10" s="7" customFormat="1" ht="36.75" customHeight="1" x14ac:dyDescent="0.2">
      <c r="A7" s="3">
        <v>400</v>
      </c>
      <c r="B7" s="18" t="s">
        <v>3</v>
      </c>
      <c r="C7" s="18"/>
      <c r="D7" s="18"/>
      <c r="E7" s="18"/>
      <c r="F7" s="18"/>
      <c r="G7" s="5" t="s">
        <v>13</v>
      </c>
      <c r="H7" s="4"/>
      <c r="I7" s="4">
        <f t="shared" ref="I7:I14" si="0">H7*A7</f>
        <v>0</v>
      </c>
      <c r="J7" s="4">
        <f t="shared" ref="J7:J15" si="1">I7*1.16</f>
        <v>0</v>
      </c>
    </row>
    <row r="8" spans="1:10" s="7" customFormat="1" ht="42" customHeight="1" x14ac:dyDescent="0.2">
      <c r="A8" s="3">
        <v>1</v>
      </c>
      <c r="B8" s="18" t="s">
        <v>11</v>
      </c>
      <c r="C8" s="18"/>
      <c r="D8" s="18"/>
      <c r="E8" s="18"/>
      <c r="F8" s="18"/>
      <c r="G8" s="5" t="s">
        <v>13</v>
      </c>
      <c r="H8" s="4"/>
      <c r="I8" s="4">
        <f t="shared" si="0"/>
        <v>0</v>
      </c>
      <c r="J8" s="4">
        <f t="shared" si="1"/>
        <v>0</v>
      </c>
    </row>
    <row r="9" spans="1:10" s="7" customFormat="1" ht="47.25" customHeight="1" x14ac:dyDescent="0.2">
      <c r="A9" s="3">
        <v>1</v>
      </c>
      <c r="B9" s="18" t="s">
        <v>5</v>
      </c>
      <c r="C9" s="18"/>
      <c r="D9" s="18"/>
      <c r="E9" s="18"/>
      <c r="F9" s="18"/>
      <c r="G9" s="5" t="s">
        <v>13</v>
      </c>
      <c r="H9" s="4"/>
      <c r="I9" s="4">
        <f t="shared" si="0"/>
        <v>0</v>
      </c>
      <c r="J9" s="4">
        <f t="shared" si="1"/>
        <v>0</v>
      </c>
    </row>
    <row r="10" spans="1:10" s="7" customFormat="1" ht="47.25" customHeight="1" x14ac:dyDescent="0.2">
      <c r="A10" s="3">
        <v>1</v>
      </c>
      <c r="B10" s="18" t="s">
        <v>12</v>
      </c>
      <c r="C10" s="18"/>
      <c r="D10" s="18"/>
      <c r="E10" s="18"/>
      <c r="F10" s="18"/>
      <c r="G10" s="5" t="s">
        <v>13</v>
      </c>
      <c r="H10" s="4"/>
      <c r="I10" s="4">
        <f t="shared" si="0"/>
        <v>0</v>
      </c>
      <c r="J10" s="4">
        <f t="shared" si="1"/>
        <v>0</v>
      </c>
    </row>
    <row r="11" spans="1:10" s="7" customFormat="1" ht="47.25" customHeight="1" x14ac:dyDescent="0.2">
      <c r="A11" s="3">
        <v>13</v>
      </c>
      <c r="B11" s="18" t="s">
        <v>4</v>
      </c>
      <c r="C11" s="18"/>
      <c r="D11" s="18"/>
      <c r="E11" s="18"/>
      <c r="F11" s="18"/>
      <c r="G11" s="5" t="s">
        <v>14</v>
      </c>
      <c r="H11" s="4"/>
      <c r="I11" s="4">
        <f t="shared" si="0"/>
        <v>0</v>
      </c>
      <c r="J11" s="4">
        <f t="shared" si="1"/>
        <v>0</v>
      </c>
    </row>
    <row r="12" spans="1:10" s="7" customFormat="1" ht="47.25" customHeight="1" x14ac:dyDescent="0.2">
      <c r="A12" s="3">
        <v>208</v>
      </c>
      <c r="B12" s="18" t="s">
        <v>3</v>
      </c>
      <c r="C12" s="18"/>
      <c r="D12" s="18"/>
      <c r="E12" s="18"/>
      <c r="F12" s="18"/>
      <c r="G12" s="5" t="s">
        <v>14</v>
      </c>
      <c r="H12" s="4"/>
      <c r="I12" s="4">
        <f t="shared" si="0"/>
        <v>0</v>
      </c>
      <c r="J12" s="4">
        <f t="shared" si="1"/>
        <v>0</v>
      </c>
    </row>
    <row r="13" spans="1:10" s="7" customFormat="1" ht="47.25" customHeight="1" x14ac:dyDescent="0.2">
      <c r="A13" s="3">
        <v>1</v>
      </c>
      <c r="B13" s="18" t="s">
        <v>11</v>
      </c>
      <c r="C13" s="18"/>
      <c r="D13" s="18"/>
      <c r="E13" s="18"/>
      <c r="F13" s="18"/>
      <c r="G13" s="5" t="s">
        <v>14</v>
      </c>
      <c r="H13" s="4"/>
      <c r="I13" s="4">
        <f t="shared" si="0"/>
        <v>0</v>
      </c>
      <c r="J13" s="4">
        <f t="shared" si="1"/>
        <v>0</v>
      </c>
    </row>
    <row r="14" spans="1:10" s="7" customFormat="1" ht="47.25" customHeight="1" x14ac:dyDescent="0.2">
      <c r="A14" s="3">
        <v>200</v>
      </c>
      <c r="B14" s="18" t="s">
        <v>19</v>
      </c>
      <c r="C14" s="18"/>
      <c r="D14" s="18"/>
      <c r="E14" s="18"/>
      <c r="F14" s="18"/>
      <c r="G14" s="5" t="s">
        <v>17</v>
      </c>
      <c r="H14" s="4"/>
      <c r="I14" s="4">
        <f t="shared" si="0"/>
        <v>0</v>
      </c>
      <c r="J14" s="4">
        <f t="shared" si="1"/>
        <v>0</v>
      </c>
    </row>
    <row r="15" spans="1:10" s="7" customFormat="1" ht="47.25" customHeight="1" x14ac:dyDescent="0.2">
      <c r="A15" s="22" t="s">
        <v>15</v>
      </c>
      <c r="B15" s="23"/>
      <c r="C15" s="23"/>
      <c r="D15" s="23"/>
      <c r="E15" s="23"/>
      <c r="F15" s="23"/>
      <c r="G15" s="23"/>
      <c r="H15" s="24"/>
      <c r="I15" s="8">
        <f>SUM(I6:I14)</f>
        <v>0</v>
      </c>
      <c r="J15" s="8">
        <f t="shared" si="1"/>
        <v>0</v>
      </c>
    </row>
    <row r="16" spans="1:10" s="7" customFormat="1" ht="37.5" customHeight="1" x14ac:dyDescent="0.2">
      <c r="A16" s="11" t="s">
        <v>10</v>
      </c>
      <c r="B16" s="12"/>
      <c r="C16" s="12"/>
      <c r="D16" s="12"/>
      <c r="E16" s="12"/>
      <c r="F16" s="12"/>
      <c r="G16" s="12"/>
      <c r="H16" s="12"/>
      <c r="I16" s="12"/>
      <c r="J16" s="13"/>
    </row>
    <row r="17" spans="1:10" s="7" customFormat="1" ht="15" customHeight="1" x14ac:dyDescent="0.2">
      <c r="A17" s="9" t="s">
        <v>20</v>
      </c>
      <c r="B17" s="9"/>
      <c r="C17" s="9"/>
      <c r="D17" s="9"/>
      <c r="E17" s="9" t="s">
        <v>9</v>
      </c>
      <c r="F17" s="9"/>
      <c r="G17" s="9"/>
      <c r="H17" s="9"/>
      <c r="I17" s="9"/>
      <c r="J17" s="9"/>
    </row>
    <row r="18" spans="1:10" s="7" customFormat="1" ht="15" customHeight="1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</row>
    <row r="19" spans="1:10" s="7" customFormat="1" ht="80.45" customHeight="1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</row>
    <row r="20" spans="1:10" s="7" customFormat="1" ht="12" x14ac:dyDescent="0.2"/>
  </sheetData>
  <mergeCells count="15">
    <mergeCell ref="E17:J19"/>
    <mergeCell ref="A16:J16"/>
    <mergeCell ref="A1:J4"/>
    <mergeCell ref="B6:F6"/>
    <mergeCell ref="B7:F7"/>
    <mergeCell ref="B8:F8"/>
    <mergeCell ref="B9:F9"/>
    <mergeCell ref="B5:F5"/>
    <mergeCell ref="B10:F10"/>
    <mergeCell ref="B11:F11"/>
    <mergeCell ref="B12:F12"/>
    <mergeCell ref="B14:F14"/>
    <mergeCell ref="A17:D19"/>
    <mergeCell ref="A15:H15"/>
    <mergeCell ref="B13:F13"/>
  </mergeCells>
  <printOptions gridLines="1"/>
  <pageMargins left="0.9055118110236221" right="0.9055118110236221" top="0.74803149606299213" bottom="0.74803149606299213" header="0.31496062992125984" footer="0.31496062992125984"/>
  <pageSetup scale="68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FORM_COTIZ_CLOUDERA</vt:lpstr>
      <vt:lpstr>FORM_COTIZ_CLOUDERA!Área_de_impresión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 Roldan Lomeli</dc:creator>
  <cp:lastModifiedBy>Joel Zaines Reyes</cp:lastModifiedBy>
  <cp:lastPrinted>2025-05-28T18:32:41Z</cp:lastPrinted>
  <dcterms:created xsi:type="dcterms:W3CDTF">2022-09-30T15:41:29Z</dcterms:created>
  <dcterms:modified xsi:type="dcterms:W3CDTF">2025-05-28T18:51:25Z</dcterms:modified>
</cp:coreProperties>
</file>