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magali.garcia\AppData\Local\Microsoft\Windows\Temporary Internet Files\Content.Outlook\YWWQWDHG\"/>
    </mc:Choice>
  </mc:AlternateContent>
  <xr:revisionPtr revIDLastSave="0" documentId="13_ncr:1_{F937DEF2-F8A1-44B0-8F64-6AED1185B691}" xr6:coauthVersionLast="45" xr6:coauthVersionMax="45" xr10:uidLastSave="{00000000-0000-0000-0000-000000000000}"/>
  <bookViews>
    <workbookView xWindow="-120" yWindow="-120" windowWidth="19440" windowHeight="15000" tabRatio="723" xr2:uid="{00000000-000D-0000-FFFF-FFFF00000000}"/>
  </bookViews>
  <sheets>
    <sheet name="REQUERIMIENTO TIRAS 2022" sheetId="12" r:id="rId1"/>
    <sheet name="Hoja1" sheetId="13" r:id="rId2"/>
  </sheets>
  <definedNames>
    <definedName name="_xlnm.Print_Area" localSheetId="0">'REQUERIMIENTO TIRAS 2022'!$A$1:$O$18</definedName>
    <definedName name="PRINCIPAL" localSheetId="0">#REF!</definedName>
    <definedName name="PRINCIPA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8" i="12" l="1"/>
  <c r="J9" i="13" l="1"/>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8" i="13"/>
  <c r="J43" i="13" l="1"/>
</calcChain>
</file>

<file path=xl/sharedStrings.xml><?xml version="1.0" encoding="utf-8"?>
<sst xmlns="http://schemas.openxmlformats.org/spreadsheetml/2006/main" count="78" uniqueCount="78">
  <si>
    <t>GPO</t>
  </si>
  <si>
    <t>GEN</t>
  </si>
  <si>
    <t>ESP</t>
  </si>
  <si>
    <t>DIF</t>
  </si>
  <si>
    <t>VAR</t>
  </si>
  <si>
    <t>UNIDAD</t>
  </si>
  <si>
    <t>CANT</t>
  </si>
  <si>
    <t>TIPO</t>
  </si>
  <si>
    <t>00</t>
  </si>
  <si>
    <t>01</t>
  </si>
  <si>
    <t>ENV</t>
  </si>
  <si>
    <t>TRA</t>
  </si>
  <si>
    <t>0347</t>
  </si>
  <si>
    <t>EQUIVALENTE EN NÚMERO DE TIRAS</t>
  </si>
  <si>
    <t>TIRA REACTIVA PARA LA DETERMINACION CUANTITATIVA DE COLESTEROL TOTAL EN SANGRE CAPILAR, COMPATIBLE CON EQUIPO MEDIDOR DE COLESTEROL TOTAL, QUE VISUALICE DE MANERA CUANTITATIVA LA CIFRA DE COLESTEROL TOTAL EN MG/DL. TIEMPO MAXIMO DE MEDICION DE 180 SEGUNDOS.</t>
  </si>
  <si>
    <t>DESCRIPCIÓN</t>
  </si>
  <si>
    <t>PRESENTACIÓN</t>
  </si>
  <si>
    <t>CUCOP</t>
  </si>
  <si>
    <t>CANTIDAD EN PRESENTACIÓN</t>
  </si>
  <si>
    <t>“Área consolidadora: Responsable de integrar, concentrar y revisar las necesidades de las Áreas Requirentes, así como reunir los DDP previos, Certificado de Disponibilidad Presupuestal u OLI, según corresponda y las especificaciones técnicas, para que, en representación de éstas, realice el envío del expediente al Área Contratante. Ello conforme a lo dispuesto en el artículo 13 del RLAASSP en concordancia con el capítulo 1 del MAAGAASSP.”</t>
  </si>
  <si>
    <t>CONS</t>
  </si>
  <si>
    <t>1</t>
  </si>
  <si>
    <t>PARTIDA ESPECÍFICA</t>
  </si>
  <si>
    <t>CLAVE CUCoP +</t>
  </si>
  <si>
    <t>29500009</t>
  </si>
  <si>
    <t>29501</t>
  </si>
  <si>
    <t>29501-0009</t>
  </si>
  <si>
    <t>REQUERIMIENTO</t>
  </si>
  <si>
    <t>ANEXO 3.3 DISTRIBUCIÓN DE INSUMOS 2024</t>
  </si>
  <si>
    <t xml:space="preserve">Meta Médica: Detección de colesterol </t>
  </si>
  <si>
    <t>Insumo: Tira reactiva para la determinación cuantitativa de colesterol en sangre (Envase con 25 tiras)</t>
  </si>
  <si>
    <t>Núm</t>
  </si>
  <si>
    <t>OOADs</t>
  </si>
  <si>
    <t>Acciones Programadas</t>
  </si>
  <si>
    <t xml:space="preserve">Total </t>
  </si>
  <si>
    <t>agosto</t>
  </si>
  <si>
    <t>septiembre</t>
  </si>
  <si>
    <t>octubre</t>
  </si>
  <si>
    <t>noviembre</t>
  </si>
  <si>
    <t>diciembre</t>
  </si>
  <si>
    <t>AGUASCALIENTES</t>
  </si>
  <si>
    <t>BAJA CAL. NTE</t>
  </si>
  <si>
    <t>BAJA CAL. SUR</t>
  </si>
  <si>
    <t>CAMPECHE</t>
  </si>
  <si>
    <t>COAHUILA</t>
  </si>
  <si>
    <t>COLIMA</t>
  </si>
  <si>
    <t>CHIAPAS</t>
  </si>
  <si>
    <t>CHIHUAHUA</t>
  </si>
  <si>
    <t>DURANGO</t>
  </si>
  <si>
    <t>GUANAJUATO</t>
  </si>
  <si>
    <t>GUERRERO</t>
  </si>
  <si>
    <t>HIDALGO</t>
  </si>
  <si>
    <t>JALISCO</t>
  </si>
  <si>
    <t>MÉXICO ORIENTE</t>
  </si>
  <si>
    <t>MÉXICO PONIENTE</t>
  </si>
  <si>
    <t>MICHOACÁN</t>
  </si>
  <si>
    <t>MORELOS</t>
  </si>
  <si>
    <t>NAYARIT</t>
  </si>
  <si>
    <t>NUEVO LEÓN</t>
  </si>
  <si>
    <t>OAXACA</t>
  </si>
  <si>
    <t>PUEBLA</t>
  </si>
  <si>
    <t>QUERÉTARO</t>
  </si>
  <si>
    <t>QUINTANA ROO</t>
  </si>
  <si>
    <t>SAN LUIS POTOSÍ</t>
  </si>
  <si>
    <t>SINALOA</t>
  </si>
  <si>
    <t>SONORA</t>
  </si>
  <si>
    <t>TABASCO</t>
  </si>
  <si>
    <t>TAMAULIPAS</t>
  </si>
  <si>
    <t>TLAXCALA</t>
  </si>
  <si>
    <t>VERACRUZ NORTE</t>
  </si>
  <si>
    <t>VERACRUZ SUR</t>
  </si>
  <si>
    <t>YUCATÁN</t>
  </si>
  <si>
    <t>ZACATECAS</t>
  </si>
  <si>
    <t>D.F. NORTE</t>
  </si>
  <si>
    <t>D.F. SUR</t>
  </si>
  <si>
    <t>TOTAL</t>
  </si>
  <si>
    <t>ANEXO 1.- REQUERIMIENTO PARA LA CONTRATACIÓN DE UNA CLAVE DEL GRUPO 379, TIRAS REACTIVAS PARA LA DETERMINACION CUANTITATIVA DE COLESTEROL TOTAL EN SANGRE PARA EL EJERCICIO 2025.</t>
  </si>
  <si>
    <t>El presente documento corresponde al requerimiento de una clave del grupo 379, el cual se suscribe en mi calidad de área consolidadora de los bienes terapéuticos con base en las necesidades determinadas por la Coordinación de Unidades de Primer Nivel y el Programa IMSS Bienestar para el ejercicio 2025, con fundamento en el numeral 5.3.1 inciso a de las Políticas, Bases y Lineamientos en Materia de Adquisiciones, Arrendamientos y Servicios del Instituto Mexicano del Seguro Social, atendiendo a las funciones sustantivas de la Coordinaciónn de Control de Abasto (numeral 7.1.1.2), de la Coordinación Técnica de Planeación (numeral 7.1.1.2.1) y de la División de Planeación de Bienes Terapéuticos (numeral 7.1.1.2.1.1) del Manual de Organización de la Dirección de Administración.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</si>
</sst>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quot;$&quot;* #,##0.00_-;_-&quot;$&quot;* &quot;-&quot;??_-;_-@_-"/>
    <numFmt numFmtId="43" formatCode="_-* #,##0.00_-;\-* #,##0.00_-;_-* &quot;-&quot;??_-;_-@_-"/>
    <numFmt numFmtId="164" formatCode="#,##0;[Red]#,##0;&quot;-&quot;"/>
    <numFmt numFmtId="165" formatCode="###,##0"/>
    <numFmt numFmtId="166" formatCode="###,##0.0"/>
    <numFmt numFmtId="167" formatCode="###,##0.00"/>
    <numFmt numFmtId="168" formatCode="_([$€-2]* #,##0.00_);_([$€-2]* \(#,##0.00\);_([$€-2]* &quot;-&quot;??_)"/>
  </numFmts>
  <fonts count="30">
    <font>
      <sz val="11"/>
      <color theme="1"/>
      <name val="Calibri"/>
      <family val="2"/>
      <scheme val="minor"/>
    </font>
    <font>
      <sz val="10"/>
      <color indexed="8"/>
      <name val="Arial"/>
      <family val="2"/>
    </font>
    <font>
      <sz val="10"/>
      <name val="Arial"/>
      <family val="2"/>
    </font>
    <font>
      <sz val="10"/>
      <name val="Arial"/>
      <family val="2"/>
    </font>
    <font>
      <sz val="7"/>
      <name val="Arial"/>
      <family val="2"/>
    </font>
    <font>
      <b/>
      <sz val="10"/>
      <name val="Arial"/>
      <family val="2"/>
    </font>
    <font>
      <b/>
      <sz val="7"/>
      <name val="Arial"/>
      <family val="2"/>
    </font>
    <font>
      <sz val="2"/>
      <name val="Arial"/>
      <family val="2"/>
    </font>
    <font>
      <sz val="9"/>
      <name val="Arial"/>
      <family val="2"/>
    </font>
    <font>
      <b/>
      <sz val="9"/>
      <name val="Arial"/>
      <family val="2"/>
    </font>
    <font>
      <b/>
      <sz val="10"/>
      <color rgb="FF000000"/>
      <name val="Montserrat"/>
    </font>
    <font>
      <b/>
      <sz val="7"/>
      <color theme="1"/>
      <name val="Montserrat"/>
    </font>
    <font>
      <b/>
      <sz val="7"/>
      <color rgb="FF000000"/>
      <name val="Montserrat"/>
    </font>
    <font>
      <b/>
      <sz val="5.5"/>
      <color rgb="FF000000"/>
      <name val="Montserrat"/>
    </font>
    <font>
      <b/>
      <sz val="5.5"/>
      <color theme="1"/>
      <name val="Montserrat"/>
    </font>
    <font>
      <sz val="5.5"/>
      <color theme="1"/>
      <name val="Montserrat"/>
    </font>
    <font>
      <b/>
      <sz val="5"/>
      <color theme="1"/>
      <name val="Montserrat"/>
    </font>
    <font>
      <sz val="11"/>
      <color theme="1"/>
      <name val="Noto Sans"/>
      <family val="2"/>
    </font>
    <font>
      <sz val="10"/>
      <color indexed="8"/>
      <name val="Noto Sans"/>
      <family val="2"/>
    </font>
    <font>
      <b/>
      <i/>
      <sz val="12"/>
      <color indexed="8"/>
      <name val="Noto Sans"/>
      <family val="2"/>
    </font>
    <font>
      <b/>
      <sz val="8"/>
      <color indexed="8"/>
      <name val="Noto Sans"/>
      <family val="2"/>
    </font>
    <font>
      <b/>
      <sz val="8"/>
      <color theme="0"/>
      <name val="Noto Sans"/>
      <family val="2"/>
    </font>
    <font>
      <b/>
      <sz val="9"/>
      <color rgb="FF000000"/>
      <name val="Noto Sans"/>
      <family val="2"/>
    </font>
    <font>
      <sz val="6"/>
      <color rgb="FF000000"/>
      <name val="Noto Sans"/>
      <family val="2"/>
    </font>
    <font>
      <sz val="9"/>
      <color theme="1"/>
      <name val="Noto Sans"/>
      <family val="2"/>
    </font>
    <font>
      <i/>
      <sz val="8"/>
      <color theme="1"/>
      <name val="Noto Sans"/>
      <family val="2"/>
    </font>
    <font>
      <b/>
      <sz val="11"/>
      <color theme="1"/>
      <name val="Noto Sans"/>
      <family val="2"/>
    </font>
    <font>
      <i/>
      <sz val="9"/>
      <color theme="1"/>
      <name val="Noto Sans"/>
      <family val="2"/>
    </font>
    <font>
      <sz val="9"/>
      <color rgb="FF000000"/>
      <name val="Noto Sans"/>
      <family val="2"/>
    </font>
    <font>
      <b/>
      <sz val="13"/>
      <color indexed="8"/>
      <name val="Noto Sans"/>
      <family val="2"/>
    </font>
  </fonts>
  <fills count="4">
    <fill>
      <patternFill patternType="none"/>
    </fill>
    <fill>
      <patternFill patternType="gray125"/>
    </fill>
    <fill>
      <patternFill patternType="solid">
        <fgColor rgb="FF9D2449"/>
        <bgColor indexed="64"/>
      </patternFill>
    </fill>
    <fill>
      <patternFill patternType="solid">
        <fgColor rgb="FFD9D9D9"/>
        <bgColor indexed="64"/>
      </patternFill>
    </fill>
  </fills>
  <borders count="20">
    <border>
      <left/>
      <right/>
      <top/>
      <bottom/>
      <diagonal/>
    </border>
    <border>
      <left/>
      <right/>
      <top/>
      <bottom style="thin">
        <color indexed="64"/>
      </bottom>
      <diagonal/>
    </border>
    <border>
      <left/>
      <right/>
      <top style="thin">
        <color indexed="64"/>
      </top>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dotted">
        <color indexed="64"/>
      </left>
      <right style="dotted">
        <color indexed="64"/>
      </right>
      <top style="dotted">
        <color indexed="64"/>
      </top>
      <bottom/>
      <diagonal/>
    </border>
    <border>
      <left/>
      <right style="dotted">
        <color indexed="64"/>
      </right>
      <top style="dotted">
        <color indexed="64"/>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26">
    <xf numFmtId="0" fontId="0" fillId="0" borderId="0"/>
    <xf numFmtId="0" fontId="1" fillId="0" borderId="0"/>
    <xf numFmtId="0" fontId="2" fillId="0" borderId="0"/>
    <xf numFmtId="0" fontId="2" fillId="0" borderId="0"/>
    <xf numFmtId="0" fontId="3" fillId="0" borderId="0"/>
    <xf numFmtId="43" fontId="3" fillId="0" borderId="0" applyFont="0" applyFill="0" applyBorder="0" applyAlignment="0" applyProtection="0"/>
    <xf numFmtId="164" fontId="4" fillId="0" borderId="0" applyFill="0" applyBorder="0" applyProtection="0">
      <alignment horizontal="right" vertical="top"/>
    </xf>
    <xf numFmtId="165" fontId="4" fillId="0" borderId="0" applyFill="0" applyBorder="0" applyProtection="0">
      <alignment horizontal="right"/>
      <protection locked="0"/>
    </xf>
    <xf numFmtId="166" fontId="4" fillId="0" borderId="0" applyFill="0" applyBorder="0" applyProtection="0">
      <alignment horizontal="right"/>
    </xf>
    <xf numFmtId="167" fontId="4" fillId="0" borderId="0" applyFill="0" applyBorder="0" applyProtection="0">
      <alignment horizontal="right"/>
    </xf>
    <xf numFmtId="0" fontId="5" fillId="0" borderId="0" applyNumberFormat="0" applyFill="0" applyBorder="0" applyProtection="0">
      <alignment horizontal="left" vertical="top"/>
    </xf>
    <xf numFmtId="0" fontId="6" fillId="0" borderId="0" applyNumberFormat="0" applyFill="0" applyBorder="0" applyProtection="0">
      <alignment horizontal="left" vertical="top"/>
    </xf>
    <xf numFmtId="0" fontId="4" fillId="0" borderId="0" applyNumberFormat="0" applyFill="0" applyBorder="0" applyProtection="0">
      <alignment horizontal="left" vertical="top" wrapText="1"/>
    </xf>
    <xf numFmtId="0" fontId="4" fillId="0" borderId="0" applyNumberFormat="0" applyFill="0" applyBorder="0" applyProtection="0">
      <alignment horizontal="right" vertical="top"/>
    </xf>
    <xf numFmtId="0" fontId="4" fillId="0" borderId="0" applyNumberFormat="0" applyFill="0" applyBorder="0" applyProtection="0">
      <alignment horizontal="right" vertical="top"/>
    </xf>
    <xf numFmtId="0" fontId="4" fillId="0" borderId="0" applyNumberFormat="0" applyFill="0" applyBorder="0" applyProtection="0">
      <alignment horizontal="left" vertical="top"/>
    </xf>
    <xf numFmtId="0" fontId="4" fillId="0" borderId="0" applyNumberFormat="0" applyFill="0" applyBorder="0" applyProtection="0">
      <alignment horizontal="left" vertical="top"/>
    </xf>
    <xf numFmtId="0" fontId="4" fillId="0" borderId="0" applyNumberFormat="0" applyFill="0" applyBorder="0" applyProtection="0">
      <alignment horizontal="right" vertical="top"/>
    </xf>
    <xf numFmtId="168" fontId="2" fillId="0" borderId="0" applyFont="0" applyFill="0" applyBorder="0" applyAlignment="0" applyProtection="0"/>
    <xf numFmtId="0" fontId="7" fillId="0" borderId="1" applyNumberFormat="0" applyFill="0" applyAlignment="0" applyProtection="0">
      <alignment vertical="top"/>
      <protection locked="0"/>
    </xf>
    <xf numFmtId="0" fontId="7" fillId="0" borderId="2" applyNumberFormat="0" applyFill="0" applyAlignment="0" applyProtection="0">
      <alignment vertical="top"/>
      <protection locked="0"/>
    </xf>
    <xf numFmtId="0" fontId="7" fillId="0" borderId="0" applyNumberFormat="0" applyFill="0" applyAlignment="0" applyProtection="0"/>
    <xf numFmtId="0" fontId="8" fillId="0" borderId="0" applyNumberFormat="0" applyFill="0" applyBorder="0" applyProtection="0">
      <alignment horizontal="right" vertical="top"/>
    </xf>
    <xf numFmtId="0" fontId="4" fillId="0" borderId="0" applyNumberFormat="0" applyFill="0" applyBorder="0" applyProtection="0">
      <alignment vertical="top"/>
    </xf>
    <xf numFmtId="0" fontId="9" fillId="0" borderId="0" applyNumberFormat="0" applyFill="0" applyBorder="0" applyProtection="0">
      <alignment horizontal="left" vertical="top"/>
    </xf>
    <xf numFmtId="44" fontId="2" fillId="0" borderId="0" applyFont="0" applyFill="0" applyBorder="0" applyAlignment="0" applyProtection="0"/>
  </cellStyleXfs>
  <cellXfs count="60">
    <xf numFmtId="0" fontId="0" fillId="0" borderId="0" xfId="0"/>
    <xf numFmtId="0" fontId="0" fillId="0" borderId="0" xfId="0" applyAlignment="1">
      <alignment vertical="center" wrapText="1"/>
    </xf>
    <xf numFmtId="0" fontId="13" fillId="3" borderId="14" xfId="0" applyFont="1" applyFill="1" applyBorder="1" applyAlignment="1">
      <alignment horizontal="center" vertical="center"/>
    </xf>
    <xf numFmtId="0" fontId="13" fillId="0" borderId="15" xfId="0" applyFont="1" applyBorder="1" applyAlignment="1">
      <alignment horizontal="center" vertical="center"/>
    </xf>
    <xf numFmtId="0" fontId="14" fillId="0" borderId="14" xfId="0" applyFont="1" applyBorder="1" applyAlignment="1">
      <alignment vertical="center"/>
    </xf>
    <xf numFmtId="3" fontId="15" fillId="0" borderId="14" xfId="0" applyNumberFormat="1" applyFont="1" applyBorder="1" applyAlignment="1">
      <alignment horizontal="center" vertical="center" wrapText="1"/>
    </xf>
    <xf numFmtId="0" fontId="15" fillId="0" borderId="14" xfId="0" applyFont="1" applyBorder="1" applyAlignment="1">
      <alignment horizontal="center" vertical="center" wrapText="1"/>
    </xf>
    <xf numFmtId="3" fontId="16" fillId="0" borderId="14" xfId="0" applyNumberFormat="1" applyFont="1" applyBorder="1" applyAlignment="1">
      <alignment horizontal="center" vertical="center" wrapText="1"/>
    </xf>
    <xf numFmtId="0" fontId="17" fillId="0" borderId="0" xfId="0" applyFont="1"/>
    <xf numFmtId="0" fontId="18" fillId="0" borderId="0" xfId="1" applyFont="1"/>
    <xf numFmtId="0" fontId="20" fillId="0" borderId="0" xfId="1" applyFont="1" applyAlignment="1">
      <alignment horizontal="center" vertical="center" wrapText="1"/>
    </xf>
    <xf numFmtId="0" fontId="21" fillId="2" borderId="5" xfId="0" applyFont="1" applyFill="1" applyBorder="1" applyAlignment="1">
      <alignment horizontal="center" vertical="center" wrapText="1"/>
    </xf>
    <xf numFmtId="0" fontId="21" fillId="2" borderId="5" xfId="1" applyFont="1" applyFill="1" applyBorder="1" applyAlignment="1">
      <alignment horizontal="center" vertical="center"/>
    </xf>
    <xf numFmtId="0" fontId="21" fillId="2" borderId="5" xfId="1" applyFont="1" applyFill="1" applyBorder="1" applyAlignment="1">
      <alignment horizontal="center" vertical="center" wrapText="1"/>
    </xf>
    <xf numFmtId="3" fontId="17" fillId="0" borderId="0" xfId="0" applyNumberFormat="1" applyFont="1"/>
    <xf numFmtId="49" fontId="17" fillId="0" borderId="0" xfId="0" applyNumberFormat="1" applyFont="1"/>
    <xf numFmtId="0" fontId="23" fillId="0" borderId="0" xfId="0" applyFont="1" applyAlignment="1">
      <alignment horizontal="center" vertical="center" wrapText="1"/>
    </xf>
    <xf numFmtId="0" fontId="24" fillId="0" borderId="0" xfId="0" applyFont="1" applyAlignment="1">
      <alignment horizontal="justify" vertical="center"/>
    </xf>
    <xf numFmtId="0" fontId="25" fillId="0" borderId="0" xfId="0" applyFont="1" applyAlignment="1">
      <alignment horizontal="justify" vertical="center"/>
    </xf>
    <xf numFmtId="0" fontId="17" fillId="0" borderId="0" xfId="0" applyFont="1" applyAlignment="1">
      <alignment horizontal="center" vertical="center"/>
    </xf>
    <xf numFmtId="0" fontId="26" fillId="0" borderId="0" xfId="0" applyFont="1"/>
    <xf numFmtId="0" fontId="17" fillId="0" borderId="0" xfId="0" applyFont="1" applyAlignment="1">
      <alignment wrapText="1"/>
    </xf>
    <xf numFmtId="0" fontId="26" fillId="0" borderId="0" xfId="0" applyFont="1" applyAlignment="1">
      <alignment wrapText="1"/>
    </xf>
    <xf numFmtId="0" fontId="26" fillId="0" borderId="0" xfId="0" applyFont="1" applyAlignment="1">
      <alignment horizontal="center" wrapText="1"/>
    </xf>
    <xf numFmtId="0" fontId="24" fillId="0" borderId="0" xfId="0" applyFont="1" applyAlignment="1">
      <alignment vertical="center" wrapText="1"/>
    </xf>
    <xf numFmtId="0" fontId="24" fillId="0" borderId="0" xfId="0" applyFont="1" applyAlignment="1">
      <alignment horizontal="center" vertical="center" wrapText="1"/>
    </xf>
    <xf numFmtId="49" fontId="28" fillId="0" borderId="3" xfId="0" applyNumberFormat="1" applyFont="1" applyBorder="1" applyAlignment="1">
      <alignment horizontal="center" vertical="center"/>
    </xf>
    <xf numFmtId="49" fontId="28" fillId="0" borderId="3" xfId="0" applyNumberFormat="1" applyFont="1" applyBorder="1" applyAlignment="1">
      <alignment horizontal="left" vertical="center" wrapText="1"/>
    </xf>
    <xf numFmtId="3" fontId="28" fillId="0" borderId="3" xfId="0" applyNumberFormat="1" applyFont="1" applyBorder="1" applyAlignment="1">
      <alignment horizontal="center" vertical="center"/>
    </xf>
    <xf numFmtId="0" fontId="19" fillId="0" borderId="0" xfId="1" applyFont="1" applyAlignment="1">
      <alignment horizontal="center"/>
    </xf>
    <xf numFmtId="0" fontId="21" fillId="2" borderId="3" xfId="1" applyFont="1" applyFill="1" applyBorder="1" applyAlignment="1">
      <alignment horizontal="center" vertical="center"/>
    </xf>
    <xf numFmtId="0" fontId="22" fillId="0" borderId="0" xfId="0" applyFont="1" applyAlignment="1">
      <alignment horizontal="center" vertical="center" wrapText="1"/>
    </xf>
    <xf numFmtId="0" fontId="21" fillId="2" borderId="4" xfId="1" applyFont="1" applyFill="1" applyBorder="1" applyAlignment="1">
      <alignment horizontal="center" vertical="center"/>
    </xf>
    <xf numFmtId="0" fontId="21" fillId="2" borderId="6" xfId="1" applyFont="1" applyFill="1" applyBorder="1" applyAlignment="1">
      <alignment horizontal="center" vertical="center"/>
    </xf>
    <xf numFmtId="0" fontId="29" fillId="0" borderId="7" xfId="1" applyFont="1" applyBorder="1" applyAlignment="1">
      <alignment horizontal="center" vertical="center" wrapText="1"/>
    </xf>
    <xf numFmtId="0" fontId="29" fillId="0" borderId="8" xfId="1" applyFont="1" applyBorder="1" applyAlignment="1">
      <alignment horizontal="center" vertical="center" wrapText="1"/>
    </xf>
    <xf numFmtId="0" fontId="26" fillId="0" borderId="0" xfId="0" applyFont="1" applyAlignment="1">
      <alignment horizontal="center" wrapText="1"/>
    </xf>
    <xf numFmtId="0" fontId="26" fillId="0" borderId="0" xfId="0" applyFont="1" applyAlignment="1">
      <alignment horizontal="center" vertical="center"/>
    </xf>
    <xf numFmtId="0" fontId="24" fillId="0" borderId="0" xfId="0" applyFont="1" applyAlignment="1">
      <alignment horizontal="center" vertical="center" wrapText="1"/>
    </xf>
    <xf numFmtId="0" fontId="27" fillId="0" borderId="0" xfId="0" applyFont="1" applyAlignment="1">
      <alignment horizontal="center" vertical="center" wrapText="1"/>
    </xf>
    <xf numFmtId="0" fontId="16" fillId="0" borderId="16" xfId="0" applyFont="1" applyBorder="1" applyAlignment="1">
      <alignment horizontal="center" vertical="center"/>
    </xf>
    <xf numFmtId="0" fontId="16" fillId="0" borderId="1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1" fillId="0" borderId="16" xfId="0" applyFont="1" applyBorder="1" applyAlignment="1">
      <alignment vertical="center" wrapText="1"/>
    </xf>
    <xf numFmtId="0" fontId="11" fillId="0" borderId="17" xfId="0" applyFont="1" applyBorder="1" applyAlignment="1">
      <alignment vertical="center" wrapText="1"/>
    </xf>
    <xf numFmtId="0" fontId="11" fillId="0" borderId="18" xfId="0" applyFont="1" applyBorder="1" applyAlignment="1">
      <alignment vertical="center" wrapText="1"/>
    </xf>
    <xf numFmtId="0" fontId="12" fillId="0" borderId="16" xfId="0" applyFont="1" applyBorder="1" applyAlignment="1">
      <alignment vertical="center"/>
    </xf>
    <xf numFmtId="0" fontId="12" fillId="0" borderId="17" xfId="0" applyFont="1" applyBorder="1" applyAlignment="1">
      <alignment vertical="center"/>
    </xf>
    <xf numFmtId="0" fontId="12" fillId="0" borderId="18" xfId="0" applyFont="1" applyBorder="1" applyAlignment="1">
      <alignment vertical="center"/>
    </xf>
    <xf numFmtId="0" fontId="13" fillId="3" borderId="19"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13" fillId="3" borderId="18" xfId="0" applyFont="1" applyFill="1" applyBorder="1" applyAlignment="1">
      <alignment horizontal="center" vertical="center" wrapText="1"/>
    </xf>
    <xf numFmtId="0" fontId="13" fillId="3" borderId="19" xfId="0" applyFont="1" applyFill="1" applyBorder="1" applyAlignment="1">
      <alignment horizontal="center" vertical="center"/>
    </xf>
    <xf numFmtId="0" fontId="13" fillId="3" borderId="15" xfId="0" applyFont="1" applyFill="1" applyBorder="1" applyAlignment="1">
      <alignment horizontal="center" vertical="center"/>
    </xf>
  </cellXfs>
  <cellStyles count="26">
    <cellStyle name="Base 0" xfId="6" xr:uid="{00000000-0005-0000-0000-000000000000}"/>
    <cellStyle name="Base 0 dec" xfId="7" xr:uid="{00000000-0005-0000-0000-000001000000}"/>
    <cellStyle name="Base 1 dec" xfId="8" xr:uid="{00000000-0005-0000-0000-000002000000}"/>
    <cellStyle name="Base 2 dec" xfId="9" xr:uid="{00000000-0005-0000-0000-000003000000}"/>
    <cellStyle name="Capitulo" xfId="10" xr:uid="{00000000-0005-0000-0000-000004000000}"/>
    <cellStyle name="Capítulo" xfId="11" xr:uid="{00000000-0005-0000-0000-000005000000}"/>
    <cellStyle name="Descripciones" xfId="12" xr:uid="{00000000-0005-0000-0000-000006000000}"/>
    <cellStyle name="Enc. der" xfId="13" xr:uid="{00000000-0005-0000-0000-000007000000}"/>
    <cellStyle name="Enc. der." xfId="14" xr:uid="{00000000-0005-0000-0000-000008000000}"/>
    <cellStyle name="Enc. izq" xfId="15" xr:uid="{00000000-0005-0000-0000-000009000000}"/>
    <cellStyle name="Enc. izq." xfId="16" xr:uid="{00000000-0005-0000-0000-00000A000000}"/>
    <cellStyle name="Etiqueta" xfId="17" xr:uid="{00000000-0005-0000-0000-00000B000000}"/>
    <cellStyle name="Euro" xfId="18" xr:uid="{00000000-0005-0000-0000-00000C000000}"/>
    <cellStyle name="Linea Inferior" xfId="19" xr:uid="{00000000-0005-0000-0000-00000D000000}"/>
    <cellStyle name="Linea Superior" xfId="20" xr:uid="{00000000-0005-0000-0000-00000E000000}"/>
    <cellStyle name="Linea Tipo" xfId="21" xr:uid="{00000000-0005-0000-0000-00000F000000}"/>
    <cellStyle name="Millares 2" xfId="5" xr:uid="{00000000-0005-0000-0000-000010000000}"/>
    <cellStyle name="Moneda 2" xfId="25" xr:uid="{00000000-0005-0000-0000-000011000000}"/>
    <cellStyle name="Normal" xfId="0" builtinId="0"/>
    <cellStyle name="Normal 2" xfId="1" xr:uid="{00000000-0005-0000-0000-000013000000}"/>
    <cellStyle name="Normal 2 2" xfId="2" xr:uid="{00000000-0005-0000-0000-000014000000}"/>
    <cellStyle name="Normal 3" xfId="3" xr:uid="{00000000-0005-0000-0000-000015000000}"/>
    <cellStyle name="Normal 4" xfId="4" xr:uid="{00000000-0005-0000-0000-000016000000}"/>
    <cellStyle name="Num. cuadro" xfId="22" xr:uid="{00000000-0005-0000-0000-000017000000}"/>
    <cellStyle name="Pie" xfId="23" xr:uid="{00000000-0005-0000-0000-000018000000}"/>
    <cellStyle name="Titulo" xfId="24" xr:uid="{00000000-0005-0000-0000-000019000000}"/>
  </cellStyles>
  <dxfs count="0"/>
  <tableStyles count="0" defaultTableStyle="TableStyleMedium2" defaultPivotStyle="PivotStyleLight16"/>
  <colors>
    <mruColors>
      <color rgb="FF9D2449"/>
      <color rgb="FF3366FF"/>
      <color rgb="FF0000FF"/>
      <color rgb="FF006600"/>
      <color rgb="FFCC00CC"/>
      <color rgb="FF66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2905125</xdr:colOff>
      <xdr:row>0</xdr:row>
      <xdr:rowOff>111918</xdr:rowOff>
    </xdr:from>
    <xdr:to>
      <xdr:col>15</xdr:col>
      <xdr:colOff>0</xdr:colOff>
      <xdr:row>4</xdr:row>
      <xdr:rowOff>135730</xdr:rowOff>
    </xdr:to>
    <xdr:sp macro="" textlink="">
      <xdr:nvSpPr>
        <xdr:cNvPr id="14" name="Text Box 2">
          <a:extLst>
            <a:ext uri="{FF2B5EF4-FFF2-40B4-BE49-F238E27FC236}">
              <a16:creationId xmlns:a16="http://schemas.microsoft.com/office/drawing/2014/main" id="{00000000-0008-0000-0000-00000E000000}"/>
            </a:ext>
          </a:extLst>
        </xdr:cNvPr>
        <xdr:cNvSpPr txBox="1"/>
      </xdr:nvSpPr>
      <xdr:spPr>
        <a:xfrm>
          <a:off x="7489031" y="111918"/>
          <a:ext cx="4202907" cy="785812"/>
        </a:xfrm>
        <a:prstGeom prst="rect">
          <a:avLst/>
        </a:prstGeom>
        <a:noFill/>
        <a:ln>
          <a:noFill/>
        </a:ln>
        <a:effectLst/>
        <a:extLst>
          <a:ext uri="{C572A759-6A51-4108-AA02-DFA0A04FC94B}"/>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ES_tradnl" sz="1100" b="1">
              <a:effectLst/>
              <a:latin typeface="Montserrat Medium" pitchFamily="2" charset="0"/>
              <a:ea typeface="MS Mincho"/>
              <a:cs typeface="Times New Roman"/>
            </a:rPr>
            <a:t> DIRECCIÓN DE ADMINISTRACIÓN</a:t>
          </a:r>
          <a:endParaRPr lang="es-MX" sz="1100">
            <a:effectLst/>
            <a:latin typeface="Montserrat Medium" pitchFamily="2" charset="0"/>
            <a:ea typeface="MS Mincho"/>
            <a:cs typeface="Times New Roman"/>
          </a:endParaRPr>
        </a:p>
        <a:p>
          <a:pPr algn="r">
            <a:spcAft>
              <a:spcPts val="0"/>
            </a:spcAft>
          </a:pPr>
          <a:r>
            <a:rPr lang="es-ES_tradnl" sz="1100">
              <a:effectLst/>
              <a:latin typeface="Montserrat Medium" pitchFamily="2" charset="0"/>
              <a:ea typeface="MS Mincho"/>
              <a:cs typeface="Times New Roman"/>
            </a:rPr>
            <a:t>Unidad de Administración</a:t>
          </a:r>
          <a:endParaRPr lang="es-MX" sz="1100">
            <a:effectLst/>
            <a:latin typeface="Montserrat Medium" pitchFamily="2" charset="0"/>
            <a:ea typeface="MS Mincho"/>
            <a:cs typeface="Times New Roman"/>
          </a:endParaRPr>
        </a:p>
        <a:p>
          <a:pPr algn="r">
            <a:spcAft>
              <a:spcPts val="0"/>
            </a:spcAft>
          </a:pPr>
          <a:r>
            <a:rPr lang="es-ES_tradnl" sz="1100">
              <a:effectLst/>
              <a:latin typeface="Montserrat Medium" pitchFamily="2" charset="0"/>
              <a:ea typeface="MS Mincho"/>
              <a:cs typeface="Times New Roman"/>
            </a:rPr>
            <a:t>Coordinación de Control de Abasto</a:t>
          </a:r>
          <a:endParaRPr lang="es-MX" sz="1100">
            <a:effectLst/>
            <a:latin typeface="Montserrat Medium" pitchFamily="2" charset="0"/>
            <a:ea typeface="MS Mincho"/>
            <a:cs typeface="Times New Roman"/>
          </a:endParaRPr>
        </a:p>
      </xdr:txBody>
    </xdr:sp>
    <xdr:clientData/>
  </xdr:twoCellAnchor>
  <xdr:twoCellAnchor>
    <xdr:from>
      <xdr:col>8</xdr:col>
      <xdr:colOff>144576</xdr:colOff>
      <xdr:row>14</xdr:row>
      <xdr:rowOff>219417</xdr:rowOff>
    </xdr:from>
    <xdr:to>
      <xdr:col>9</xdr:col>
      <xdr:colOff>4665547</xdr:colOff>
      <xdr:row>14</xdr:row>
      <xdr:rowOff>1261298</xdr:rowOff>
    </xdr:to>
    <xdr:sp macro="" textlink="">
      <xdr:nvSpPr>
        <xdr:cNvPr id="4" name="3 Cuadro de texto">
          <a:extLst>
            <a:ext uri="{FF2B5EF4-FFF2-40B4-BE49-F238E27FC236}">
              <a16:creationId xmlns:a16="http://schemas.microsoft.com/office/drawing/2014/main" id="{00000000-0008-0000-0000-000008000000}"/>
            </a:ext>
          </a:extLst>
        </xdr:cNvPr>
        <xdr:cNvSpPr txBox="1">
          <a:spLocks noChangeArrowheads="1"/>
        </xdr:cNvSpPr>
      </xdr:nvSpPr>
      <xdr:spPr bwMode="auto">
        <a:xfrm>
          <a:off x="4961505" y="6818881"/>
          <a:ext cx="4929185" cy="1041881"/>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ctr" upright="1"/>
        <a:lstStyle/>
        <a:p>
          <a:pPr algn="ctr" rtl="0">
            <a:defRPr sz="1000"/>
          </a:pPr>
          <a:r>
            <a:rPr lang="es-MX" sz="1000" b="1" i="0" u="none" strike="noStrike" baseline="0">
              <a:solidFill>
                <a:srgbClr val="000000"/>
              </a:solidFill>
              <a:latin typeface="Montserrat Medium"/>
            </a:rPr>
            <a:t>  ______________________________________ </a:t>
          </a:r>
          <a:endParaRPr lang="es-MX" sz="1100" b="0" i="0" u="none" strike="noStrike" baseline="0">
            <a:solidFill>
              <a:srgbClr val="000000"/>
            </a:solidFill>
            <a:latin typeface="Calibri"/>
          </a:endParaRPr>
        </a:p>
        <a:p>
          <a:pPr algn="ctr"/>
          <a:r>
            <a:rPr lang="es-ES_tradnl" sz="1000" b="1">
              <a:effectLst/>
              <a:latin typeface="Montserrat Medium" panose="00000600000000000000" pitchFamily="2" charset="0"/>
              <a:ea typeface="+mn-ea"/>
              <a:cs typeface="+mn-cs"/>
            </a:rPr>
            <a:t>Mtra. María Fernanda Heraldez Rios</a:t>
          </a:r>
        </a:p>
        <a:p>
          <a:pPr algn="ctr"/>
          <a:r>
            <a:rPr lang="es-ES_tradnl" sz="1000">
              <a:effectLst/>
              <a:latin typeface="Montserrat Medium" panose="00000600000000000000" pitchFamily="2" charset="0"/>
              <a:ea typeface="+mn-ea"/>
              <a:cs typeface="+mn-cs"/>
            </a:rPr>
            <a:t>Titular de la Coordinación de Control de Abasto</a:t>
          </a:r>
          <a:endParaRPr lang="es-MX" sz="1000">
            <a:effectLst/>
            <a:latin typeface="Montserrat Medium" panose="00000600000000000000" pitchFamily="2" charset="0"/>
            <a:ea typeface="+mn-ea"/>
            <a:cs typeface="+mn-cs"/>
          </a:endParaRPr>
        </a:p>
        <a:p>
          <a:pPr algn="ctr"/>
          <a:r>
            <a:rPr lang="es-ES_tradnl" sz="1000" b="1">
              <a:effectLst/>
              <a:latin typeface="Montserrat Medium" panose="00000600000000000000" pitchFamily="2" charset="0"/>
              <a:ea typeface="+mn-ea"/>
              <a:cs typeface="+mn-cs"/>
            </a:rPr>
            <a:t>Autoriza</a:t>
          </a:r>
          <a:endParaRPr lang="es-MX" sz="1000">
            <a:effectLst/>
            <a:latin typeface="Montserrat Medium" panose="00000600000000000000" pitchFamily="2" charset="0"/>
            <a:ea typeface="+mn-ea"/>
            <a:cs typeface="+mn-cs"/>
          </a:endParaRPr>
        </a:p>
      </xdr:txBody>
    </xdr:sp>
    <xdr:clientData/>
  </xdr:twoCellAnchor>
  <xdr:twoCellAnchor>
    <xdr:from>
      <xdr:col>0</xdr:col>
      <xdr:colOff>285750</xdr:colOff>
      <xdr:row>14</xdr:row>
      <xdr:rowOff>1250156</xdr:rowOff>
    </xdr:from>
    <xdr:to>
      <xdr:col>6</xdr:col>
      <xdr:colOff>107156</xdr:colOff>
      <xdr:row>16</xdr:row>
      <xdr:rowOff>345281</xdr:rowOff>
    </xdr:to>
    <xdr:sp macro="" textlink="">
      <xdr:nvSpPr>
        <xdr:cNvPr id="5" name="3 Cuadro de texto">
          <a:extLst>
            <a:ext uri="{FF2B5EF4-FFF2-40B4-BE49-F238E27FC236}">
              <a16:creationId xmlns:a16="http://schemas.microsoft.com/office/drawing/2014/main" id="{E29EC0A8-B7C3-4815-8E6F-242F18E903C3}"/>
            </a:ext>
          </a:extLst>
        </xdr:cNvPr>
        <xdr:cNvSpPr txBox="1">
          <a:spLocks noChangeArrowheads="1"/>
        </xdr:cNvSpPr>
      </xdr:nvSpPr>
      <xdr:spPr bwMode="auto">
        <a:xfrm>
          <a:off x="285750" y="7822406"/>
          <a:ext cx="3905250" cy="1488281"/>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ctr" upright="1"/>
        <a:lstStyle/>
        <a:p>
          <a:pPr algn="ctr" rtl="0">
            <a:defRPr sz="1000"/>
          </a:pPr>
          <a:r>
            <a:rPr lang="es-MX" sz="1000" b="1" i="0" u="none" strike="noStrike" baseline="0">
              <a:solidFill>
                <a:srgbClr val="000000"/>
              </a:solidFill>
              <a:latin typeface="Montserrat Medium"/>
            </a:rPr>
            <a:t>  ______________________________________ </a:t>
          </a:r>
          <a:endParaRPr lang="es-MX" sz="1100" b="0" i="0" u="none" strike="noStrike" baseline="0">
            <a:solidFill>
              <a:srgbClr val="000000"/>
            </a:solidFill>
            <a:latin typeface="Calibri"/>
          </a:endParaRPr>
        </a:p>
        <a:p>
          <a:pPr algn="ctr" rtl="0">
            <a:defRPr sz="1000"/>
          </a:pPr>
          <a:r>
            <a:rPr lang="es-MX" sz="1000" b="1" i="0" u="none" strike="noStrike" baseline="0">
              <a:solidFill>
                <a:srgbClr val="000000"/>
              </a:solidFill>
              <a:latin typeface="Montserrat Medium"/>
            </a:rPr>
            <a:t>Mtra. Dulce  Milagro Mercado Solis</a:t>
          </a:r>
        </a:p>
        <a:p>
          <a:pPr algn="ctr" rtl="0">
            <a:defRPr sz="1000"/>
          </a:pPr>
          <a:r>
            <a:rPr lang="es-MX" sz="1000" b="0" i="0" u="none" strike="noStrike" baseline="0">
              <a:solidFill>
                <a:srgbClr val="000000"/>
              </a:solidFill>
              <a:latin typeface="Montserrat Medium"/>
            </a:rPr>
            <a:t>Titular de la Coordinación Técnica de Planeación</a:t>
          </a:r>
          <a:endParaRPr lang="es-MX" sz="1100" b="0" i="0" u="none" strike="noStrike" baseline="0">
            <a:solidFill>
              <a:srgbClr val="000000"/>
            </a:solidFill>
            <a:latin typeface="Calibri"/>
          </a:endParaRPr>
        </a:p>
        <a:p>
          <a:pPr algn="ctr"/>
          <a:r>
            <a:rPr lang="es-MX" sz="1050" b="1">
              <a:effectLst/>
              <a:latin typeface="Montserrat Medium" panose="00000600000000000000" pitchFamily="2" charset="0"/>
              <a:ea typeface="+mn-ea"/>
              <a:cs typeface="+mn-cs"/>
            </a:rPr>
            <a:t>Valida</a:t>
          </a:r>
        </a:p>
        <a:p>
          <a:pPr algn="ctr"/>
          <a:endParaRPr lang="es-MX" sz="1050" b="1">
            <a:effectLst/>
            <a:latin typeface="Montserrat Medium" panose="00000600000000000000" pitchFamily="2" charset="0"/>
            <a:ea typeface="+mn-ea"/>
            <a:cs typeface="+mn-cs"/>
          </a:endParaRPr>
        </a:p>
      </xdr:txBody>
    </xdr:sp>
    <xdr:clientData/>
  </xdr:twoCellAnchor>
  <xdr:twoCellAnchor>
    <xdr:from>
      <xdr:col>9</xdr:col>
      <xdr:colOff>5881688</xdr:colOff>
      <xdr:row>14</xdr:row>
      <xdr:rowOff>1297781</xdr:rowOff>
    </xdr:from>
    <xdr:to>
      <xdr:col>14</xdr:col>
      <xdr:colOff>642938</xdr:colOff>
      <xdr:row>15</xdr:row>
      <xdr:rowOff>90749</xdr:rowOff>
    </xdr:to>
    <xdr:sp macro="" textlink="">
      <xdr:nvSpPr>
        <xdr:cNvPr id="6" name="3 Cuadro de texto">
          <a:extLst>
            <a:ext uri="{FF2B5EF4-FFF2-40B4-BE49-F238E27FC236}">
              <a16:creationId xmlns:a16="http://schemas.microsoft.com/office/drawing/2014/main" id="{554F0AD8-44AA-4B55-9466-D5C7233A0842}"/>
            </a:ext>
          </a:extLst>
        </xdr:cNvPr>
        <xdr:cNvSpPr txBox="1">
          <a:spLocks noChangeArrowheads="1"/>
        </xdr:cNvSpPr>
      </xdr:nvSpPr>
      <xdr:spPr bwMode="auto">
        <a:xfrm>
          <a:off x="11096626" y="7870031"/>
          <a:ext cx="3595687" cy="959906"/>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ctr" rtl="0">
            <a:defRPr sz="1000"/>
          </a:pPr>
          <a:r>
            <a:rPr lang="es-MX" sz="1000" b="1" i="0" u="none" strike="noStrike" baseline="0">
              <a:solidFill>
                <a:srgbClr val="000000"/>
              </a:solidFill>
              <a:latin typeface="Montserrat Medium"/>
            </a:rPr>
            <a:t>_________________________________________</a:t>
          </a:r>
          <a:endParaRPr lang="es-MX" sz="1100" b="0" i="0" u="none" strike="noStrike" baseline="0">
            <a:solidFill>
              <a:srgbClr val="000000"/>
            </a:solidFill>
            <a:latin typeface="Calibri"/>
          </a:endParaRPr>
        </a:p>
        <a:p>
          <a:pPr algn="ctr" rtl="0">
            <a:defRPr sz="1000"/>
          </a:pPr>
          <a:r>
            <a:rPr lang="es-MX" sz="1000" b="1" i="0" u="none" strike="noStrike" baseline="0">
              <a:solidFill>
                <a:srgbClr val="000000"/>
              </a:solidFill>
              <a:latin typeface="Montserrat Medium"/>
            </a:rPr>
            <a:t>Lic. Ana Laura Montes de Oca Choreño</a:t>
          </a:r>
        </a:p>
        <a:p>
          <a:pPr algn="ctr" rtl="0">
            <a:defRPr sz="1000"/>
          </a:pPr>
          <a:r>
            <a:rPr lang="es-MX" sz="1000" b="0" i="0" u="none" strike="noStrike" baseline="0">
              <a:solidFill>
                <a:srgbClr val="000000"/>
              </a:solidFill>
              <a:latin typeface="Montserrat Medium"/>
            </a:rPr>
            <a:t>Titular de la División de Planeación de Bienes Terapéuticos</a:t>
          </a:r>
          <a:endParaRPr lang="es-MX" sz="1100" b="0" i="0" u="none" strike="noStrike" baseline="0">
            <a:solidFill>
              <a:srgbClr val="000000"/>
            </a:solidFill>
            <a:latin typeface="Calibri"/>
          </a:endParaRPr>
        </a:p>
        <a:p>
          <a:pPr algn="ctr" rtl="0">
            <a:defRPr sz="1000"/>
          </a:pPr>
          <a:r>
            <a:rPr lang="es-MX" sz="1000" b="1" i="0" u="none" strike="noStrike" baseline="0">
              <a:solidFill>
                <a:srgbClr val="000000"/>
              </a:solidFill>
              <a:latin typeface="Montserrat Medium"/>
            </a:rPr>
            <a:t>Revisa </a:t>
          </a:r>
        </a:p>
      </xdr:txBody>
    </xdr:sp>
    <xdr:clientData/>
  </xdr:twoCellAnchor>
  <xdr:twoCellAnchor editAs="oneCell">
    <xdr:from>
      <xdr:col>0</xdr:col>
      <xdr:colOff>130969</xdr:colOff>
      <xdr:row>0</xdr:row>
      <xdr:rowOff>119063</xdr:rowOff>
    </xdr:from>
    <xdr:to>
      <xdr:col>9</xdr:col>
      <xdr:colOff>1047749</xdr:colOff>
      <xdr:row>4</xdr:row>
      <xdr:rowOff>23812</xdr:rowOff>
    </xdr:to>
    <xdr:pic>
      <xdr:nvPicPr>
        <xdr:cNvPr id="2" name="Imagen 1">
          <a:extLst>
            <a:ext uri="{FF2B5EF4-FFF2-40B4-BE49-F238E27FC236}">
              <a16:creationId xmlns:a16="http://schemas.microsoft.com/office/drawing/2014/main" id="{A783B788-4312-4794-8FB6-1C724B140B2A}"/>
            </a:ext>
          </a:extLst>
        </xdr:cNvPr>
        <xdr:cNvPicPr>
          <a:picLocks noChangeAspect="1"/>
        </xdr:cNvPicPr>
      </xdr:nvPicPr>
      <xdr:blipFill>
        <a:blip xmlns:r="http://schemas.openxmlformats.org/officeDocument/2006/relationships" r:embed="rId1"/>
        <a:stretch>
          <a:fillRect/>
        </a:stretch>
      </xdr:blipFill>
      <xdr:spPr>
        <a:xfrm>
          <a:off x="130969" y="119063"/>
          <a:ext cx="6131718" cy="904874"/>
        </a:xfrm>
        <a:prstGeom prst="rect">
          <a:avLst/>
        </a:prstGeom>
      </xdr:spPr>
    </xdr:pic>
    <xdr:clientData/>
  </xdr:twoCellAnchor>
  <xdr:twoCellAnchor editAs="oneCell">
    <xdr:from>
      <xdr:col>10</xdr:col>
      <xdr:colOff>345281</xdr:colOff>
      <xdr:row>0</xdr:row>
      <xdr:rowOff>111918</xdr:rowOff>
    </xdr:from>
    <xdr:to>
      <xdr:col>11</xdr:col>
      <xdr:colOff>510645</xdr:colOff>
      <xdr:row>4</xdr:row>
      <xdr:rowOff>17390</xdr:rowOff>
    </xdr:to>
    <xdr:pic>
      <xdr:nvPicPr>
        <xdr:cNvPr id="3" name="Imagen 2">
          <a:extLst>
            <a:ext uri="{FF2B5EF4-FFF2-40B4-BE49-F238E27FC236}">
              <a16:creationId xmlns:a16="http://schemas.microsoft.com/office/drawing/2014/main" id="{50114CE2-D00D-47C4-A846-1FAD4ECA65F3}"/>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0780" t="3412" r="4050" b="85313"/>
        <a:stretch/>
      </xdr:blipFill>
      <xdr:spPr bwMode="auto">
        <a:xfrm>
          <a:off x="11584781" y="111918"/>
          <a:ext cx="772583" cy="905597"/>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pageSetUpPr fitToPage="1"/>
  </sheetPr>
  <dimension ref="A1:P24"/>
  <sheetViews>
    <sheetView showGridLines="0" tabSelected="1" view="pageBreakPreview" topLeftCell="C1" zoomScale="80" zoomScaleNormal="90" zoomScaleSheetLayoutView="80" workbookViewId="0">
      <selection activeCell="R8" sqref="R8"/>
    </sheetView>
  </sheetViews>
  <sheetFormatPr baseColWidth="10" defaultColWidth="11.42578125" defaultRowHeight="14.25"/>
  <cols>
    <col min="1" max="1" width="11.42578125" style="8"/>
    <col min="2" max="2" width="11.28515625" style="8" customWidth="1"/>
    <col min="3" max="3" width="16.28515625" style="8" customWidth="1"/>
    <col min="4" max="4" width="11.28515625" style="8" customWidth="1"/>
    <col min="5" max="5" width="5" style="8" bestFit="1" customWidth="1"/>
    <col min="6" max="6" width="6.140625" style="8" customWidth="1"/>
    <col min="7" max="7" width="5.5703125" style="8" customWidth="1"/>
    <col min="8" max="8" width="5.28515625" style="8" customWidth="1"/>
    <col min="9" max="9" width="6.140625" style="8" customWidth="1"/>
    <col min="10" max="10" width="90.42578125" style="8" customWidth="1"/>
    <col min="11" max="11" width="9.140625" style="8" customWidth="1"/>
    <col min="12" max="13" width="7.85546875" style="8" customWidth="1"/>
    <col min="14" max="14" width="17.28515625" style="8" customWidth="1"/>
    <col min="15" max="15" width="14.42578125" style="8" customWidth="1"/>
    <col min="16" max="16" width="3.5703125" style="8" customWidth="1"/>
    <col min="17" max="16384" width="11.42578125" style="8"/>
  </cols>
  <sheetData>
    <row r="1" spans="1:16">
      <c r="E1" s="9"/>
      <c r="F1" s="9"/>
      <c r="G1" s="9"/>
      <c r="H1" s="9"/>
      <c r="I1" s="9"/>
      <c r="J1" s="9"/>
      <c r="K1" s="9"/>
      <c r="L1" s="9"/>
      <c r="M1" s="9"/>
      <c r="N1" s="9"/>
      <c r="O1" s="9"/>
    </row>
    <row r="2" spans="1:16">
      <c r="E2" s="9"/>
      <c r="F2" s="9"/>
      <c r="G2" s="9"/>
      <c r="H2" s="9"/>
      <c r="I2" s="9"/>
      <c r="J2" s="9"/>
      <c r="K2" s="9"/>
      <c r="L2" s="9"/>
      <c r="M2" s="9"/>
      <c r="N2" s="9"/>
      <c r="O2" s="9"/>
    </row>
    <row r="3" spans="1:16">
      <c r="E3" s="9"/>
      <c r="F3" s="9"/>
      <c r="G3" s="9"/>
      <c r="H3" s="9"/>
      <c r="I3" s="9"/>
      <c r="J3" s="9"/>
      <c r="K3" s="9"/>
      <c r="L3" s="9"/>
      <c r="M3" s="9"/>
      <c r="N3" s="9"/>
      <c r="O3" s="9"/>
    </row>
    <row r="4" spans="1:16">
      <c r="E4" s="9"/>
      <c r="F4" s="9"/>
      <c r="G4" s="9"/>
      <c r="H4" s="9"/>
      <c r="I4" s="9"/>
      <c r="J4" s="9"/>
      <c r="K4" s="9"/>
      <c r="L4" s="9"/>
      <c r="M4" s="9"/>
      <c r="N4" s="9"/>
      <c r="O4" s="9"/>
    </row>
    <row r="5" spans="1:16" ht="15">
      <c r="B5" s="29"/>
      <c r="C5" s="29"/>
      <c r="D5" s="29"/>
      <c r="E5" s="29"/>
      <c r="F5" s="29"/>
      <c r="G5" s="29"/>
      <c r="H5" s="29"/>
      <c r="I5" s="29"/>
      <c r="J5" s="29"/>
      <c r="K5" s="10"/>
      <c r="L5" s="10"/>
      <c r="M5" s="10"/>
      <c r="N5" s="10"/>
      <c r="O5" s="10"/>
    </row>
    <row r="6" spans="1:16" ht="43.5" customHeight="1">
      <c r="A6" s="34" t="s">
        <v>76</v>
      </c>
      <c r="B6" s="34"/>
      <c r="C6" s="34"/>
      <c r="D6" s="34"/>
      <c r="E6" s="34"/>
      <c r="F6" s="34"/>
      <c r="G6" s="34"/>
      <c r="H6" s="34"/>
      <c r="I6" s="34"/>
      <c r="J6" s="35"/>
      <c r="K6" s="30" t="s">
        <v>16</v>
      </c>
      <c r="L6" s="30"/>
      <c r="M6" s="30"/>
      <c r="N6" s="32" t="s">
        <v>27</v>
      </c>
      <c r="O6" s="33"/>
    </row>
    <row r="7" spans="1:16" ht="59.25" customHeight="1">
      <c r="A7" s="11" t="s">
        <v>20</v>
      </c>
      <c r="B7" s="11" t="s">
        <v>17</v>
      </c>
      <c r="C7" s="11" t="s">
        <v>22</v>
      </c>
      <c r="D7" s="11" t="s">
        <v>23</v>
      </c>
      <c r="E7" s="12" t="s">
        <v>0</v>
      </c>
      <c r="F7" s="12" t="s">
        <v>1</v>
      </c>
      <c r="G7" s="12" t="s">
        <v>2</v>
      </c>
      <c r="H7" s="12" t="s">
        <v>3</v>
      </c>
      <c r="I7" s="12" t="s">
        <v>4</v>
      </c>
      <c r="J7" s="12" t="s">
        <v>15</v>
      </c>
      <c r="K7" s="13" t="s">
        <v>5</v>
      </c>
      <c r="L7" s="13" t="s">
        <v>6</v>
      </c>
      <c r="M7" s="13" t="s">
        <v>7</v>
      </c>
      <c r="N7" s="13" t="s">
        <v>18</v>
      </c>
      <c r="O7" s="13" t="s">
        <v>13</v>
      </c>
    </row>
    <row r="8" spans="1:16" s="15" customFormat="1" ht="117" customHeight="1">
      <c r="A8" s="26" t="s">
        <v>21</v>
      </c>
      <c r="B8" s="26" t="s">
        <v>24</v>
      </c>
      <c r="C8" s="26" t="s">
        <v>25</v>
      </c>
      <c r="D8" s="26" t="s">
        <v>26</v>
      </c>
      <c r="E8" s="26">
        <v>379</v>
      </c>
      <c r="F8" s="26">
        <v>885</v>
      </c>
      <c r="G8" s="26" t="s">
        <v>12</v>
      </c>
      <c r="H8" s="26" t="s">
        <v>8</v>
      </c>
      <c r="I8" s="26" t="s">
        <v>9</v>
      </c>
      <c r="J8" s="27" t="s">
        <v>14</v>
      </c>
      <c r="K8" s="26" t="s">
        <v>10</v>
      </c>
      <c r="L8" s="26">
        <v>25</v>
      </c>
      <c r="M8" s="26" t="s">
        <v>11</v>
      </c>
      <c r="N8" s="28">
        <v>205317</v>
      </c>
      <c r="O8" s="28">
        <f>+N8*25</f>
        <v>5132925</v>
      </c>
      <c r="P8" s="14"/>
    </row>
    <row r="9" spans="1:16" ht="18.75" customHeight="1">
      <c r="B9" s="31"/>
      <c r="C9" s="31"/>
      <c r="D9" s="31"/>
      <c r="E9" s="31"/>
      <c r="F9" s="31"/>
      <c r="G9" s="31"/>
      <c r="H9" s="31"/>
      <c r="I9" s="31"/>
      <c r="J9" s="31"/>
      <c r="K9" s="31"/>
      <c r="L9" s="31"/>
      <c r="M9" s="31"/>
      <c r="N9" s="16"/>
      <c r="O9" s="16"/>
    </row>
    <row r="11" spans="1:16" ht="52.5" customHeight="1">
      <c r="A11" s="38" t="s">
        <v>77</v>
      </c>
      <c r="B11" s="38"/>
      <c r="C11" s="38"/>
      <c r="D11" s="38"/>
      <c r="E11" s="38"/>
      <c r="F11" s="38"/>
      <c r="G11" s="38"/>
      <c r="H11" s="38"/>
      <c r="I11" s="38"/>
      <c r="J11" s="38"/>
      <c r="K11" s="38"/>
      <c r="L11" s="38"/>
      <c r="M11" s="38"/>
      <c r="N11" s="38"/>
      <c r="O11" s="38"/>
    </row>
    <row r="12" spans="1:16" ht="11.25" customHeight="1">
      <c r="B12" s="17"/>
      <c r="C12" s="17"/>
      <c r="D12" s="17"/>
      <c r="E12" s="15"/>
      <c r="F12" s="18"/>
      <c r="G12" s="15"/>
      <c r="H12" s="15"/>
      <c r="I12" s="15"/>
      <c r="J12" s="19"/>
      <c r="M12" s="20"/>
      <c r="N12" s="20"/>
      <c r="O12" s="20"/>
    </row>
    <row r="13" spans="1:16" s="21" customFormat="1" ht="38.25" customHeight="1">
      <c r="A13" s="39" t="s">
        <v>19</v>
      </c>
      <c r="B13" s="39"/>
      <c r="C13" s="39"/>
      <c r="D13" s="39"/>
      <c r="E13" s="39"/>
      <c r="F13" s="39"/>
      <c r="G13" s="39"/>
      <c r="H13" s="39"/>
      <c r="I13" s="39"/>
      <c r="J13" s="39"/>
      <c r="K13" s="39"/>
      <c r="L13" s="39"/>
      <c r="M13" s="39"/>
      <c r="N13" s="39"/>
      <c r="O13" s="39"/>
    </row>
    <row r="14" spans="1:16" ht="80.25" customHeight="1">
      <c r="A14" s="37"/>
      <c r="B14" s="37"/>
      <c r="C14" s="37"/>
      <c r="D14" s="37"/>
      <c r="E14" s="37"/>
      <c r="F14" s="37"/>
      <c r="G14" s="37"/>
      <c r="H14" s="37"/>
      <c r="I14" s="37"/>
      <c r="J14" s="37"/>
      <c r="K14" s="37"/>
      <c r="L14" s="37"/>
      <c r="M14" s="37"/>
      <c r="N14" s="37"/>
      <c r="O14" s="37"/>
    </row>
    <row r="15" spans="1:16" ht="170.25" customHeight="1">
      <c r="A15" s="37"/>
      <c r="B15" s="37"/>
      <c r="C15" s="37"/>
      <c r="D15" s="37"/>
      <c r="E15" s="37"/>
      <c r="F15" s="37"/>
      <c r="G15" s="37"/>
      <c r="H15" s="37"/>
      <c r="I15" s="37"/>
      <c r="J15" s="37"/>
      <c r="K15" s="37"/>
      <c r="L15" s="37"/>
      <c r="M15" s="37"/>
      <c r="N15" s="37"/>
      <c r="O15" s="37"/>
    </row>
    <row r="16" spans="1:16" ht="18" customHeight="1">
      <c r="A16" s="37"/>
      <c r="B16" s="37"/>
      <c r="C16" s="37"/>
      <c r="D16" s="37"/>
      <c r="E16" s="37"/>
      <c r="F16" s="37"/>
      <c r="G16" s="37"/>
      <c r="H16" s="37"/>
      <c r="I16" s="37"/>
      <c r="J16" s="37"/>
      <c r="K16" s="37"/>
      <c r="L16" s="37"/>
      <c r="M16" s="37"/>
      <c r="N16" s="37"/>
      <c r="O16" s="37"/>
    </row>
    <row r="17" spans="1:15" ht="51" customHeight="1">
      <c r="A17" s="37"/>
      <c r="B17" s="37"/>
      <c r="C17" s="37"/>
      <c r="D17" s="37"/>
      <c r="E17" s="37"/>
      <c r="F17" s="37"/>
      <c r="G17" s="37"/>
      <c r="H17" s="37"/>
      <c r="I17" s="37"/>
      <c r="J17" s="37"/>
      <c r="K17" s="37"/>
      <c r="L17" s="37"/>
      <c r="M17" s="37"/>
      <c r="N17" s="37"/>
      <c r="O17" s="37"/>
    </row>
    <row r="18" spans="1:15" ht="15" customHeight="1">
      <c r="A18" s="37"/>
      <c r="B18" s="37"/>
      <c r="C18" s="37"/>
      <c r="D18" s="37"/>
      <c r="E18" s="37"/>
      <c r="F18" s="37"/>
      <c r="G18" s="37"/>
      <c r="H18" s="37"/>
      <c r="I18" s="37"/>
      <c r="J18" s="37"/>
      <c r="K18" s="37"/>
      <c r="L18" s="37"/>
      <c r="M18" s="37"/>
      <c r="N18" s="37"/>
      <c r="O18" s="37"/>
    </row>
    <row r="19" spans="1:15" ht="15" customHeight="1">
      <c r="B19" s="36"/>
      <c r="C19" s="36"/>
      <c r="D19" s="36"/>
      <c r="E19" s="36"/>
      <c r="F19" s="36"/>
      <c r="G19" s="36"/>
      <c r="H19" s="36"/>
      <c r="I19" s="36"/>
      <c r="J19" s="22"/>
      <c r="K19" s="36"/>
      <c r="L19" s="36"/>
      <c r="M19" s="36"/>
      <c r="N19" s="36"/>
      <c r="O19" s="36"/>
    </row>
    <row r="20" spans="1:15" ht="15">
      <c r="B20" s="36"/>
      <c r="C20" s="36"/>
      <c r="D20" s="36"/>
      <c r="E20" s="36"/>
      <c r="F20" s="36"/>
      <c r="G20" s="36"/>
      <c r="H20" s="36"/>
      <c r="I20" s="36"/>
      <c r="J20" s="22"/>
      <c r="K20" s="36"/>
      <c r="L20" s="36"/>
      <c r="M20" s="36"/>
      <c r="N20" s="36"/>
      <c r="O20" s="36"/>
    </row>
    <row r="21" spans="1:15" ht="15">
      <c r="B21" s="23"/>
      <c r="C21" s="23"/>
      <c r="D21" s="23"/>
      <c r="E21" s="23"/>
      <c r="F21" s="23"/>
      <c r="G21" s="23"/>
      <c r="H21" s="23"/>
      <c r="I21" s="23"/>
      <c r="J21" s="22"/>
      <c r="L21" s="22"/>
      <c r="M21" s="23"/>
      <c r="N21" s="23"/>
      <c r="O21" s="23"/>
    </row>
    <row r="22" spans="1:15" ht="15">
      <c r="B22" s="23"/>
      <c r="C22" s="23"/>
      <c r="D22" s="23"/>
      <c r="E22" s="23"/>
      <c r="F22" s="23"/>
      <c r="G22" s="23"/>
      <c r="H22" s="23"/>
      <c r="I22" s="23"/>
      <c r="J22" s="22"/>
      <c r="L22" s="22"/>
      <c r="M22" s="23"/>
      <c r="N22" s="23"/>
      <c r="O22" s="23"/>
    </row>
    <row r="23" spans="1:15">
      <c r="E23" s="24"/>
    </row>
    <row r="24" spans="1:15">
      <c r="E24" s="25"/>
    </row>
  </sheetData>
  <sheetProtection algorithmName="SHA-512" hashValue="SZJvRc4iAR5LjPX/4TVgfanQCX9AKwggsBEPDYUW6gn4P2EqjVB6X7TG8nIxgcmB0rppcgCJFdPlaQ8BbU7Xkw==" saltValue="cHfzRGQBvw+eANTANSTWdQ==" spinCount="100000" sheet="1" objects="1" scenarios="1"/>
  <mergeCells count="10">
    <mergeCell ref="B19:I20"/>
    <mergeCell ref="K19:O20"/>
    <mergeCell ref="A14:O18"/>
    <mergeCell ref="A11:O11"/>
    <mergeCell ref="A13:O13"/>
    <mergeCell ref="B5:J5"/>
    <mergeCell ref="K6:M6"/>
    <mergeCell ref="B9:M9"/>
    <mergeCell ref="N6:O6"/>
    <mergeCell ref="A6:J6"/>
  </mergeCells>
  <pageMargins left="0.31496062992125984" right="0.31496062992125984" top="0.39370078740157483" bottom="0.39370078740157483" header="0.31496062992125984" footer="0.31496062992125984"/>
  <pageSetup scale="5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43"/>
  <sheetViews>
    <sheetView topLeftCell="B2" zoomScale="120" zoomScaleNormal="120" workbookViewId="0">
      <selection activeCell="L34" sqref="L34"/>
    </sheetView>
  </sheetViews>
  <sheetFormatPr baseColWidth="10" defaultRowHeight="15"/>
  <sheetData>
    <row r="1" spans="2:11" ht="15.75" thickBot="1"/>
    <row r="2" spans="2:11">
      <c r="B2" s="42" t="s">
        <v>28</v>
      </c>
      <c r="C2" s="43"/>
      <c r="D2" s="43"/>
      <c r="E2" s="43"/>
      <c r="F2" s="43"/>
      <c r="G2" s="43"/>
      <c r="H2" s="43"/>
      <c r="I2" s="43"/>
      <c r="J2" s="44"/>
      <c r="K2" s="1"/>
    </row>
    <row r="3" spans="2:11" ht="15.75" thickBot="1">
      <c r="B3" s="45"/>
      <c r="C3" s="46"/>
      <c r="D3" s="46"/>
      <c r="E3" s="46"/>
      <c r="F3" s="46"/>
      <c r="G3" s="46"/>
      <c r="H3" s="46"/>
      <c r="I3" s="46"/>
      <c r="J3" s="47"/>
      <c r="K3" s="1"/>
    </row>
    <row r="4" spans="2:11" ht="15.75" thickBot="1">
      <c r="B4" s="48" t="s">
        <v>29</v>
      </c>
      <c r="C4" s="49"/>
      <c r="D4" s="49"/>
      <c r="E4" s="49"/>
      <c r="F4" s="49"/>
      <c r="G4" s="49"/>
      <c r="H4" s="49"/>
      <c r="I4" s="49"/>
      <c r="J4" s="50"/>
      <c r="K4" s="1"/>
    </row>
    <row r="5" spans="2:11" ht="15.75" thickBot="1">
      <c r="B5" s="51" t="s">
        <v>30</v>
      </c>
      <c r="C5" s="52"/>
      <c r="D5" s="52"/>
      <c r="E5" s="52"/>
      <c r="F5" s="52"/>
      <c r="G5" s="52"/>
      <c r="H5" s="52"/>
      <c r="I5" s="52"/>
      <c r="J5" s="53"/>
      <c r="K5" s="1"/>
    </row>
    <row r="6" spans="2:11" ht="15.75" thickBot="1">
      <c r="B6" s="54" t="s">
        <v>31</v>
      </c>
      <c r="C6" s="54" t="s">
        <v>32</v>
      </c>
      <c r="D6" s="54" t="s">
        <v>33</v>
      </c>
      <c r="E6" s="56"/>
      <c r="F6" s="56"/>
      <c r="G6" s="56"/>
      <c r="H6" s="56"/>
      <c r="I6" s="57"/>
      <c r="J6" s="58" t="s">
        <v>34</v>
      </c>
      <c r="K6" s="1"/>
    </row>
    <row r="7" spans="2:11" ht="15.75" thickBot="1">
      <c r="B7" s="55"/>
      <c r="C7" s="55"/>
      <c r="D7" s="55"/>
      <c r="E7" s="2" t="s">
        <v>35</v>
      </c>
      <c r="F7" s="2" t="s">
        <v>36</v>
      </c>
      <c r="G7" s="2" t="s">
        <v>37</v>
      </c>
      <c r="H7" s="2" t="s">
        <v>38</v>
      </c>
      <c r="I7" s="2" t="s">
        <v>39</v>
      </c>
      <c r="J7" s="59"/>
      <c r="K7" s="1"/>
    </row>
    <row r="8" spans="2:11" ht="15.75" thickBot="1">
      <c r="B8" s="3">
        <v>1</v>
      </c>
      <c r="C8" s="4" t="s">
        <v>40</v>
      </c>
      <c r="D8" s="5">
        <v>40686</v>
      </c>
      <c r="E8" s="6">
        <v>149</v>
      </c>
      <c r="F8" s="6">
        <v>149</v>
      </c>
      <c r="G8" s="6">
        <v>149</v>
      </c>
      <c r="H8" s="6">
        <v>149</v>
      </c>
      <c r="I8" s="6">
        <v>153</v>
      </c>
      <c r="J8" s="5">
        <f>E8+F8+G8+H8+I8</f>
        <v>749</v>
      </c>
      <c r="K8" s="1"/>
    </row>
    <row r="9" spans="2:11" ht="15.75" thickBot="1">
      <c r="B9" s="3">
        <v>2</v>
      </c>
      <c r="C9" s="4" t="s">
        <v>41</v>
      </c>
      <c r="D9" s="5">
        <v>111965</v>
      </c>
      <c r="E9" s="6">
        <v>411</v>
      </c>
      <c r="F9" s="6">
        <v>411</v>
      </c>
      <c r="G9" s="6">
        <v>411</v>
      </c>
      <c r="H9" s="6">
        <v>411</v>
      </c>
      <c r="I9" s="6">
        <v>407</v>
      </c>
      <c r="J9" s="5">
        <f t="shared" ref="J9:J42" si="0">E9+F9+G9+H9+I9</f>
        <v>2051</v>
      </c>
      <c r="K9" s="1"/>
    </row>
    <row r="10" spans="2:11" ht="15.75" thickBot="1">
      <c r="B10" s="3">
        <v>3</v>
      </c>
      <c r="C10" s="4" t="s">
        <v>42</v>
      </c>
      <c r="D10" s="5">
        <v>23295</v>
      </c>
      <c r="E10" s="6">
        <v>86</v>
      </c>
      <c r="F10" s="6">
        <v>86</v>
      </c>
      <c r="G10" s="6">
        <v>86</v>
      </c>
      <c r="H10" s="6">
        <v>86</v>
      </c>
      <c r="I10" s="6">
        <v>81</v>
      </c>
      <c r="J10" s="5">
        <f t="shared" si="0"/>
        <v>425</v>
      </c>
      <c r="K10" s="1"/>
    </row>
    <row r="11" spans="2:11" ht="15.75" thickBot="1">
      <c r="B11" s="3">
        <v>4</v>
      </c>
      <c r="C11" s="4" t="s">
        <v>43</v>
      </c>
      <c r="D11" s="5">
        <v>17118</v>
      </c>
      <c r="E11" s="6">
        <v>63</v>
      </c>
      <c r="F11" s="6">
        <v>63</v>
      </c>
      <c r="G11" s="6">
        <v>63</v>
      </c>
      <c r="H11" s="6">
        <v>63</v>
      </c>
      <c r="I11" s="6">
        <v>61</v>
      </c>
      <c r="J11" s="5">
        <f t="shared" si="0"/>
        <v>313</v>
      </c>
      <c r="K11" s="1"/>
    </row>
    <row r="12" spans="2:11" ht="15.75" thickBot="1">
      <c r="B12" s="3">
        <v>5</v>
      </c>
      <c r="C12" s="4" t="s">
        <v>44</v>
      </c>
      <c r="D12" s="5">
        <v>115915</v>
      </c>
      <c r="E12" s="6">
        <v>425</v>
      </c>
      <c r="F12" s="6">
        <v>425</v>
      </c>
      <c r="G12" s="6">
        <v>425</v>
      </c>
      <c r="H12" s="6">
        <v>425</v>
      </c>
      <c r="I12" s="6">
        <v>426</v>
      </c>
      <c r="J12" s="5">
        <f t="shared" si="0"/>
        <v>2126</v>
      </c>
      <c r="K12" s="1"/>
    </row>
    <row r="13" spans="2:11" ht="15.75" thickBot="1">
      <c r="B13" s="3">
        <v>6</v>
      </c>
      <c r="C13" s="4" t="s">
        <v>45</v>
      </c>
      <c r="D13" s="5">
        <v>21499</v>
      </c>
      <c r="E13" s="6">
        <v>79</v>
      </c>
      <c r="F13" s="6">
        <v>79</v>
      </c>
      <c r="G13" s="6">
        <v>79</v>
      </c>
      <c r="H13" s="6">
        <v>79</v>
      </c>
      <c r="I13" s="6">
        <v>79</v>
      </c>
      <c r="J13" s="5">
        <f t="shared" si="0"/>
        <v>395</v>
      </c>
      <c r="K13" s="1"/>
    </row>
    <row r="14" spans="2:11" ht="15.75" thickBot="1">
      <c r="B14" s="3">
        <v>7</v>
      </c>
      <c r="C14" s="4" t="s">
        <v>46</v>
      </c>
      <c r="D14" s="5">
        <v>36740</v>
      </c>
      <c r="E14" s="6">
        <v>135</v>
      </c>
      <c r="F14" s="6">
        <v>135</v>
      </c>
      <c r="G14" s="6">
        <v>135</v>
      </c>
      <c r="H14" s="6">
        <v>135</v>
      </c>
      <c r="I14" s="6">
        <v>133</v>
      </c>
      <c r="J14" s="5">
        <f t="shared" si="0"/>
        <v>673</v>
      </c>
      <c r="K14" s="1"/>
    </row>
    <row r="15" spans="2:11" ht="15.75" thickBot="1">
      <c r="B15" s="3">
        <v>8</v>
      </c>
      <c r="C15" s="4" t="s">
        <v>47</v>
      </c>
      <c r="D15" s="5">
        <v>118280</v>
      </c>
      <c r="E15" s="6">
        <v>434</v>
      </c>
      <c r="F15" s="6">
        <v>434</v>
      </c>
      <c r="G15" s="6">
        <v>434</v>
      </c>
      <c r="H15" s="6">
        <v>434</v>
      </c>
      <c r="I15" s="6">
        <v>431</v>
      </c>
      <c r="J15" s="5">
        <f t="shared" si="0"/>
        <v>2167</v>
      </c>
      <c r="K15" s="1"/>
    </row>
    <row r="16" spans="2:11" ht="15.75" thickBot="1">
      <c r="B16" s="3">
        <v>10</v>
      </c>
      <c r="C16" s="4" t="s">
        <v>48</v>
      </c>
      <c r="D16" s="5">
        <v>39938</v>
      </c>
      <c r="E16" s="6">
        <v>147</v>
      </c>
      <c r="F16" s="6">
        <v>147</v>
      </c>
      <c r="G16" s="6">
        <v>147</v>
      </c>
      <c r="H16" s="6">
        <v>147</v>
      </c>
      <c r="I16" s="6">
        <v>141</v>
      </c>
      <c r="J16" s="5">
        <f t="shared" si="0"/>
        <v>729</v>
      </c>
      <c r="K16" s="1"/>
    </row>
    <row r="17" spans="2:11" ht="15.75" thickBot="1">
      <c r="B17" s="3">
        <v>11</v>
      </c>
      <c r="C17" s="4" t="s">
        <v>49</v>
      </c>
      <c r="D17" s="5">
        <v>123247</v>
      </c>
      <c r="E17" s="6">
        <v>452</v>
      </c>
      <c r="F17" s="6">
        <v>452</v>
      </c>
      <c r="G17" s="6">
        <v>452</v>
      </c>
      <c r="H17" s="6">
        <v>452</v>
      </c>
      <c r="I17" s="6">
        <v>452</v>
      </c>
      <c r="J17" s="5">
        <f t="shared" si="0"/>
        <v>2260</v>
      </c>
      <c r="K17" s="1"/>
    </row>
    <row r="18" spans="2:11" ht="15.75" thickBot="1">
      <c r="B18" s="3">
        <v>12</v>
      </c>
      <c r="C18" s="4" t="s">
        <v>50</v>
      </c>
      <c r="D18" s="5">
        <v>32721</v>
      </c>
      <c r="E18" s="6">
        <v>120</v>
      </c>
      <c r="F18" s="6">
        <v>120</v>
      </c>
      <c r="G18" s="6">
        <v>120</v>
      </c>
      <c r="H18" s="6">
        <v>120</v>
      </c>
      <c r="I18" s="6">
        <v>121</v>
      </c>
      <c r="J18" s="5">
        <f t="shared" si="0"/>
        <v>601</v>
      </c>
      <c r="K18" s="1"/>
    </row>
    <row r="19" spans="2:11" ht="15.75" thickBot="1">
      <c r="B19" s="3">
        <v>13</v>
      </c>
      <c r="C19" s="4" t="s">
        <v>51</v>
      </c>
      <c r="D19" s="5">
        <v>42916</v>
      </c>
      <c r="E19" s="6">
        <v>158</v>
      </c>
      <c r="F19" s="6">
        <v>158</v>
      </c>
      <c r="G19" s="6">
        <v>158</v>
      </c>
      <c r="H19" s="6">
        <v>158</v>
      </c>
      <c r="I19" s="6">
        <v>152</v>
      </c>
      <c r="J19" s="5">
        <f t="shared" si="0"/>
        <v>784</v>
      </c>
      <c r="K19" s="1"/>
    </row>
    <row r="20" spans="2:11" ht="15.75" thickBot="1">
      <c r="B20" s="3">
        <v>14</v>
      </c>
      <c r="C20" s="4" t="s">
        <v>52</v>
      </c>
      <c r="D20" s="5">
        <v>232778</v>
      </c>
      <c r="E20" s="6">
        <v>854</v>
      </c>
      <c r="F20" s="6">
        <v>854</v>
      </c>
      <c r="G20" s="6">
        <v>854</v>
      </c>
      <c r="H20" s="6">
        <v>854</v>
      </c>
      <c r="I20" s="6">
        <v>849</v>
      </c>
      <c r="J20" s="5">
        <f t="shared" si="0"/>
        <v>4265</v>
      </c>
      <c r="K20" s="1"/>
    </row>
    <row r="21" spans="2:11" ht="15.75" thickBot="1">
      <c r="B21" s="3">
        <v>15</v>
      </c>
      <c r="C21" s="4" t="s">
        <v>53</v>
      </c>
      <c r="D21" s="5">
        <v>234911</v>
      </c>
      <c r="E21" s="6">
        <v>862</v>
      </c>
      <c r="F21" s="6">
        <v>862</v>
      </c>
      <c r="G21" s="6">
        <v>862</v>
      </c>
      <c r="H21" s="6">
        <v>862</v>
      </c>
      <c r="I21" s="6">
        <v>856</v>
      </c>
      <c r="J21" s="5">
        <f t="shared" si="0"/>
        <v>4304</v>
      </c>
      <c r="K21" s="1"/>
    </row>
    <row r="22" spans="2:11" ht="15.75" thickBot="1">
      <c r="B22" s="3">
        <v>16</v>
      </c>
      <c r="C22" s="4" t="s">
        <v>54</v>
      </c>
      <c r="D22" s="5">
        <v>114660</v>
      </c>
      <c r="E22" s="6">
        <v>421</v>
      </c>
      <c r="F22" s="6">
        <v>421</v>
      </c>
      <c r="G22" s="6">
        <v>421</v>
      </c>
      <c r="H22" s="6">
        <v>421</v>
      </c>
      <c r="I22" s="6">
        <v>415</v>
      </c>
      <c r="J22" s="5">
        <f t="shared" si="0"/>
        <v>2099</v>
      </c>
      <c r="K22" s="1"/>
    </row>
    <row r="23" spans="2:11" ht="15.75" thickBot="1">
      <c r="B23" s="3">
        <v>17</v>
      </c>
      <c r="C23" s="4" t="s">
        <v>55</v>
      </c>
      <c r="D23" s="5">
        <v>70417</v>
      </c>
      <c r="E23" s="6">
        <v>258</v>
      </c>
      <c r="F23" s="6">
        <v>258</v>
      </c>
      <c r="G23" s="6">
        <v>258</v>
      </c>
      <c r="H23" s="6">
        <v>258</v>
      </c>
      <c r="I23" s="6">
        <v>262</v>
      </c>
      <c r="J23" s="5">
        <f t="shared" si="0"/>
        <v>1294</v>
      </c>
      <c r="K23" s="1"/>
    </row>
    <row r="24" spans="2:11" ht="15.75" thickBot="1">
      <c r="B24" s="3">
        <v>18</v>
      </c>
      <c r="C24" s="4" t="s">
        <v>56</v>
      </c>
      <c r="D24" s="5">
        <v>39404</v>
      </c>
      <c r="E24" s="6">
        <v>145</v>
      </c>
      <c r="F24" s="6">
        <v>145</v>
      </c>
      <c r="G24" s="6">
        <v>145</v>
      </c>
      <c r="H24" s="6">
        <v>145</v>
      </c>
      <c r="I24" s="6">
        <v>141</v>
      </c>
      <c r="J24" s="5">
        <f t="shared" si="0"/>
        <v>721</v>
      </c>
      <c r="K24" s="1"/>
    </row>
    <row r="25" spans="2:11" ht="15.75" thickBot="1">
      <c r="B25" s="3">
        <v>19</v>
      </c>
      <c r="C25" s="4" t="s">
        <v>57</v>
      </c>
      <c r="D25" s="5">
        <v>25930</v>
      </c>
      <c r="E25" s="6">
        <v>95</v>
      </c>
      <c r="F25" s="6">
        <v>95</v>
      </c>
      <c r="G25" s="6">
        <v>95</v>
      </c>
      <c r="H25" s="6">
        <v>95</v>
      </c>
      <c r="I25" s="6">
        <v>98</v>
      </c>
      <c r="J25" s="5">
        <f t="shared" si="0"/>
        <v>478</v>
      </c>
      <c r="K25" s="1"/>
    </row>
    <row r="26" spans="2:11" ht="15.75" thickBot="1">
      <c r="B26" s="3">
        <v>20</v>
      </c>
      <c r="C26" s="4" t="s">
        <v>58</v>
      </c>
      <c r="D26" s="5">
        <v>201783</v>
      </c>
      <c r="E26" s="6">
        <v>740</v>
      </c>
      <c r="F26" s="6">
        <v>740</v>
      </c>
      <c r="G26" s="6">
        <v>740</v>
      </c>
      <c r="H26" s="6">
        <v>740</v>
      </c>
      <c r="I26" s="6">
        <v>740</v>
      </c>
      <c r="J26" s="5">
        <f t="shared" si="0"/>
        <v>3700</v>
      </c>
      <c r="K26" s="1"/>
    </row>
    <row r="27" spans="2:11" ht="15.75" thickBot="1">
      <c r="B27" s="3">
        <v>21</v>
      </c>
      <c r="C27" s="4" t="s">
        <v>59</v>
      </c>
      <c r="D27" s="5">
        <v>30824</v>
      </c>
      <c r="E27" s="6">
        <v>113</v>
      </c>
      <c r="F27" s="6">
        <v>113</v>
      </c>
      <c r="G27" s="6">
        <v>113</v>
      </c>
      <c r="H27" s="6">
        <v>113</v>
      </c>
      <c r="I27" s="6">
        <v>114</v>
      </c>
      <c r="J27" s="5">
        <f t="shared" si="0"/>
        <v>566</v>
      </c>
      <c r="K27" s="1"/>
    </row>
    <row r="28" spans="2:11" ht="15.75" thickBot="1">
      <c r="B28" s="3">
        <v>22</v>
      </c>
      <c r="C28" s="4" t="s">
        <v>60</v>
      </c>
      <c r="D28" s="5">
        <v>87832</v>
      </c>
      <c r="E28" s="6">
        <v>322</v>
      </c>
      <c r="F28" s="6">
        <v>322</v>
      </c>
      <c r="G28" s="6">
        <v>322</v>
      </c>
      <c r="H28" s="6">
        <v>322</v>
      </c>
      <c r="I28" s="6">
        <v>324</v>
      </c>
      <c r="J28" s="5">
        <f t="shared" si="0"/>
        <v>1612</v>
      </c>
      <c r="K28" s="1"/>
    </row>
    <row r="29" spans="2:11" ht="15.75" thickBot="1">
      <c r="B29" s="3">
        <v>23</v>
      </c>
      <c r="C29" s="4" t="s">
        <v>61</v>
      </c>
      <c r="D29" s="5">
        <v>66819</v>
      </c>
      <c r="E29" s="6">
        <v>245</v>
      </c>
      <c r="F29" s="6">
        <v>245</v>
      </c>
      <c r="G29" s="6">
        <v>245</v>
      </c>
      <c r="H29" s="6">
        <v>245</v>
      </c>
      <c r="I29" s="6">
        <v>246</v>
      </c>
      <c r="J29" s="5">
        <f t="shared" si="0"/>
        <v>1226</v>
      </c>
      <c r="K29" s="1"/>
    </row>
    <row r="30" spans="2:11" ht="15.75" thickBot="1">
      <c r="B30" s="3">
        <v>24</v>
      </c>
      <c r="C30" s="4" t="s">
        <v>62</v>
      </c>
      <c r="D30" s="5">
        <v>45329</v>
      </c>
      <c r="E30" s="6">
        <v>166</v>
      </c>
      <c r="F30" s="6">
        <v>166</v>
      </c>
      <c r="G30" s="6">
        <v>166</v>
      </c>
      <c r="H30" s="6">
        <v>166</v>
      </c>
      <c r="I30" s="6">
        <v>170</v>
      </c>
      <c r="J30" s="5">
        <f t="shared" si="0"/>
        <v>834</v>
      </c>
      <c r="K30" s="1"/>
    </row>
    <row r="31" spans="2:11" ht="15.75" thickBot="1">
      <c r="B31" s="3">
        <v>25</v>
      </c>
      <c r="C31" s="4" t="s">
        <v>63</v>
      </c>
      <c r="D31" s="5">
        <v>60095</v>
      </c>
      <c r="E31" s="6">
        <v>221</v>
      </c>
      <c r="F31" s="6">
        <v>221</v>
      </c>
      <c r="G31" s="6">
        <v>221</v>
      </c>
      <c r="H31" s="6">
        <v>221</v>
      </c>
      <c r="I31" s="6">
        <v>215</v>
      </c>
      <c r="J31" s="5">
        <f t="shared" si="0"/>
        <v>1099</v>
      </c>
      <c r="K31" s="1"/>
    </row>
    <row r="32" spans="2:11" ht="15.75" thickBot="1">
      <c r="B32" s="3">
        <v>26</v>
      </c>
      <c r="C32" s="4" t="s">
        <v>64</v>
      </c>
      <c r="D32" s="5">
        <v>88391</v>
      </c>
      <c r="E32" s="6">
        <v>324</v>
      </c>
      <c r="F32" s="6">
        <v>324</v>
      </c>
      <c r="G32" s="6">
        <v>324</v>
      </c>
      <c r="H32" s="6">
        <v>324</v>
      </c>
      <c r="I32" s="6">
        <v>326</v>
      </c>
      <c r="J32" s="5">
        <f t="shared" si="0"/>
        <v>1622</v>
      </c>
      <c r="K32" s="1"/>
    </row>
    <row r="33" spans="2:11" ht="15.75" thickBot="1">
      <c r="B33" s="3">
        <v>27</v>
      </c>
      <c r="C33" s="4" t="s">
        <v>65</v>
      </c>
      <c r="D33" s="5">
        <v>86666</v>
      </c>
      <c r="E33" s="6">
        <v>318</v>
      </c>
      <c r="F33" s="6">
        <v>318</v>
      </c>
      <c r="G33" s="6">
        <v>318</v>
      </c>
      <c r="H33" s="6">
        <v>318</v>
      </c>
      <c r="I33" s="6">
        <v>317</v>
      </c>
      <c r="J33" s="5">
        <f t="shared" si="0"/>
        <v>1589</v>
      </c>
      <c r="K33" s="1"/>
    </row>
    <row r="34" spans="2:11" ht="15.75" thickBot="1">
      <c r="B34" s="3">
        <v>28</v>
      </c>
      <c r="C34" s="4" t="s">
        <v>66</v>
      </c>
      <c r="D34" s="5">
        <v>30559</v>
      </c>
      <c r="E34" s="6">
        <v>112</v>
      </c>
      <c r="F34" s="6">
        <v>112</v>
      </c>
      <c r="G34" s="6">
        <v>112</v>
      </c>
      <c r="H34" s="6">
        <v>112</v>
      </c>
      <c r="I34" s="6">
        <v>113</v>
      </c>
      <c r="J34" s="5">
        <f t="shared" si="0"/>
        <v>561</v>
      </c>
      <c r="K34" s="1"/>
    </row>
    <row r="35" spans="2:11" ht="15.75" thickBot="1">
      <c r="B35" s="3">
        <v>29</v>
      </c>
      <c r="C35" s="4" t="s">
        <v>67</v>
      </c>
      <c r="D35" s="5">
        <v>98050</v>
      </c>
      <c r="E35" s="6">
        <v>360</v>
      </c>
      <c r="F35" s="6">
        <v>360</v>
      </c>
      <c r="G35" s="6">
        <v>360</v>
      </c>
      <c r="H35" s="6">
        <v>360</v>
      </c>
      <c r="I35" s="6">
        <v>355</v>
      </c>
      <c r="J35" s="5">
        <f t="shared" si="0"/>
        <v>1795</v>
      </c>
      <c r="K35" s="1"/>
    </row>
    <row r="36" spans="2:11" ht="15.75" thickBot="1">
      <c r="B36" s="3">
        <v>30</v>
      </c>
      <c r="C36" s="4" t="s">
        <v>68</v>
      </c>
      <c r="D36" s="5">
        <v>20520</v>
      </c>
      <c r="E36" s="6">
        <v>75</v>
      </c>
      <c r="F36" s="6">
        <v>75</v>
      </c>
      <c r="G36" s="6">
        <v>75</v>
      </c>
      <c r="H36" s="6">
        <v>75</v>
      </c>
      <c r="I36" s="6">
        <v>79</v>
      </c>
      <c r="J36" s="5">
        <f t="shared" si="0"/>
        <v>379</v>
      </c>
      <c r="K36" s="1"/>
    </row>
    <row r="37" spans="2:11" ht="15.75" thickBot="1">
      <c r="B37" s="3">
        <v>31</v>
      </c>
      <c r="C37" s="4" t="s">
        <v>69</v>
      </c>
      <c r="D37" s="5">
        <v>78794</v>
      </c>
      <c r="E37" s="6">
        <v>289</v>
      </c>
      <c r="F37" s="6">
        <v>289</v>
      </c>
      <c r="G37" s="6">
        <v>289</v>
      </c>
      <c r="H37" s="6">
        <v>289</v>
      </c>
      <c r="I37" s="6">
        <v>290</v>
      </c>
      <c r="J37" s="5">
        <f t="shared" si="0"/>
        <v>1446</v>
      </c>
      <c r="K37" s="1"/>
    </row>
    <row r="38" spans="2:11" ht="15.75" thickBot="1">
      <c r="B38" s="3">
        <v>32</v>
      </c>
      <c r="C38" s="4" t="s">
        <v>70</v>
      </c>
      <c r="D38" s="5">
        <v>55341</v>
      </c>
      <c r="E38" s="6">
        <v>203</v>
      </c>
      <c r="F38" s="6">
        <v>203</v>
      </c>
      <c r="G38" s="6">
        <v>203</v>
      </c>
      <c r="H38" s="6">
        <v>203</v>
      </c>
      <c r="I38" s="6">
        <v>203</v>
      </c>
      <c r="J38" s="5">
        <f t="shared" si="0"/>
        <v>1015</v>
      </c>
      <c r="K38" s="1"/>
    </row>
    <row r="39" spans="2:11" ht="15.75" thickBot="1">
      <c r="B39" s="3">
        <v>33</v>
      </c>
      <c r="C39" s="4" t="s">
        <v>71</v>
      </c>
      <c r="D39" s="5">
        <v>57182</v>
      </c>
      <c r="E39" s="6">
        <v>210</v>
      </c>
      <c r="F39" s="6">
        <v>210</v>
      </c>
      <c r="G39" s="6">
        <v>210</v>
      </c>
      <c r="H39" s="6">
        <v>210</v>
      </c>
      <c r="I39" s="6">
        <v>207</v>
      </c>
      <c r="J39" s="5">
        <f t="shared" si="0"/>
        <v>1047</v>
      </c>
      <c r="K39" s="1"/>
    </row>
    <row r="40" spans="2:11" ht="15.75" thickBot="1">
      <c r="B40" s="3">
        <v>34</v>
      </c>
      <c r="C40" s="4" t="s">
        <v>72</v>
      </c>
      <c r="D40" s="5">
        <v>28122</v>
      </c>
      <c r="E40" s="6">
        <v>103</v>
      </c>
      <c r="F40" s="6">
        <v>103</v>
      </c>
      <c r="G40" s="6">
        <v>103</v>
      </c>
      <c r="H40" s="6">
        <v>103</v>
      </c>
      <c r="I40" s="6">
        <v>106</v>
      </c>
      <c r="J40" s="5">
        <f t="shared" si="0"/>
        <v>518</v>
      </c>
      <c r="K40" s="1"/>
    </row>
    <row r="41" spans="2:11" ht="15.75" thickBot="1">
      <c r="B41" s="3">
        <v>35</v>
      </c>
      <c r="C41" s="4" t="s">
        <v>73</v>
      </c>
      <c r="D41" s="5">
        <v>119731</v>
      </c>
      <c r="E41" s="6">
        <v>439</v>
      </c>
      <c r="F41" s="6">
        <v>439</v>
      </c>
      <c r="G41" s="6">
        <v>439</v>
      </c>
      <c r="H41" s="6">
        <v>439</v>
      </c>
      <c r="I41" s="6">
        <v>442</v>
      </c>
      <c r="J41" s="5">
        <f t="shared" si="0"/>
        <v>2198</v>
      </c>
      <c r="K41" s="1"/>
    </row>
    <row r="42" spans="2:11" ht="15.75" thickBot="1">
      <c r="B42" s="3">
        <v>37</v>
      </c>
      <c r="C42" s="4" t="s">
        <v>74</v>
      </c>
      <c r="D42" s="5">
        <v>174439</v>
      </c>
      <c r="E42" s="6">
        <v>640</v>
      </c>
      <c r="F42" s="6">
        <v>640</v>
      </c>
      <c r="G42" s="6">
        <v>640</v>
      </c>
      <c r="H42" s="6">
        <v>640</v>
      </c>
      <c r="I42" s="6">
        <v>637</v>
      </c>
      <c r="J42" s="5">
        <f t="shared" si="0"/>
        <v>3197</v>
      </c>
      <c r="K42" s="1"/>
    </row>
    <row r="43" spans="2:11" ht="15.75" thickBot="1">
      <c r="B43" s="40" t="s">
        <v>75</v>
      </c>
      <c r="C43" s="41"/>
      <c r="D43" s="7">
        <v>2772897</v>
      </c>
      <c r="E43" s="7">
        <v>10174</v>
      </c>
      <c r="F43" s="7">
        <v>10174</v>
      </c>
      <c r="G43" s="7">
        <v>10174</v>
      </c>
      <c r="H43" s="7">
        <v>10174</v>
      </c>
      <c r="I43" s="7">
        <v>10142</v>
      </c>
      <c r="J43" s="7">
        <f>SUM(J8:J42)</f>
        <v>50838</v>
      </c>
      <c r="K43" s="1"/>
    </row>
  </sheetData>
  <mergeCells count="9">
    <mergeCell ref="B43:C43"/>
    <mergeCell ref="B2:J3"/>
    <mergeCell ref="B4:J4"/>
    <mergeCell ref="B5:J5"/>
    <mergeCell ref="B6:B7"/>
    <mergeCell ref="C6:C7"/>
    <mergeCell ref="D6:D7"/>
    <mergeCell ref="E6:I6"/>
    <mergeCell ref="J6:J7"/>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REQUERIMIENTO TIRAS 2022</vt:lpstr>
      <vt:lpstr>Hoja1</vt:lpstr>
      <vt:lpstr>'REQUERIMIENTO TIRAS 2022'!Área_de_impresión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 Alejandro Andreu Gomez</dc:creator>
  <cp:lastModifiedBy>NINGUNO</cp:lastModifiedBy>
  <cp:lastPrinted>2024-06-21T23:37:55Z</cp:lastPrinted>
  <dcterms:created xsi:type="dcterms:W3CDTF">2016-07-14T18:34:09Z</dcterms:created>
  <dcterms:modified xsi:type="dcterms:W3CDTF">2025-04-22T17:02:39Z</dcterms:modified>
</cp:coreProperties>
</file>